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365" activeTab="4"/>
  </bookViews>
  <sheets>
    <sheet name="England Analysis" sheetId="1" r:id="rId1"/>
    <sheet name="Trust Analysis - Lock" sheetId="5" r:id="rId2"/>
    <sheet name="Trust Analysis" sheetId="6" r:id="rId3"/>
    <sheet name="Sheet1" sheetId="7" r:id="rId4"/>
    <sheet name="Minus ambulance" sheetId="8" r:id="rId5"/>
  </sheets>
  <definedNames>
    <definedName name="_xlnm._FilterDatabase" localSheetId="4" hidden="1">'Minus ambulance'!$A$2:$P$217</definedName>
    <definedName name="_xlnm._FilterDatabase" localSheetId="2" hidden="1">'Trust Analysis'!$A$2:$P$227</definedName>
  </definedNames>
  <calcPr calcId="145621"/>
</workbook>
</file>

<file path=xl/calcChain.xml><?xml version="1.0" encoding="utf-8"?>
<calcChain xmlns="http://schemas.openxmlformats.org/spreadsheetml/2006/main">
  <c r="L8" i="1" l="1"/>
  <c r="L7" i="1"/>
  <c r="L6" i="1"/>
  <c r="L5" i="1"/>
  <c r="K8" i="1"/>
  <c r="K7" i="1"/>
  <c r="K6" i="1"/>
  <c r="K5" i="1"/>
  <c r="M8" i="1"/>
  <c r="M7" i="1"/>
  <c r="M6" i="1"/>
  <c r="M5" i="1"/>
  <c r="G7" i="1"/>
  <c r="G6" i="1"/>
  <c r="G5" i="1"/>
  <c r="N219" i="8" l="1"/>
  <c r="M219" i="8"/>
  <c r="I219" i="8"/>
  <c r="H219" i="8"/>
  <c r="D219" i="8"/>
  <c r="C219" i="8"/>
  <c r="P131" i="8"/>
  <c r="O131" i="8"/>
  <c r="K131" i="8"/>
  <c r="J131" i="8"/>
  <c r="F131" i="8"/>
  <c r="E131" i="8"/>
  <c r="P15" i="8"/>
  <c r="O15" i="8"/>
  <c r="K15" i="8"/>
  <c r="J15" i="8"/>
  <c r="F15" i="8"/>
  <c r="E15" i="8"/>
  <c r="P57" i="8"/>
  <c r="O57" i="8"/>
  <c r="K57" i="8"/>
  <c r="J57" i="8"/>
  <c r="F57" i="8"/>
  <c r="E57" i="8"/>
  <c r="P31" i="8"/>
  <c r="O31" i="8"/>
  <c r="K31" i="8"/>
  <c r="J31" i="8"/>
  <c r="F31" i="8"/>
  <c r="E31" i="8"/>
  <c r="P173" i="8"/>
  <c r="O173" i="8"/>
  <c r="K173" i="8"/>
  <c r="J173" i="8"/>
  <c r="F173" i="8"/>
  <c r="E173" i="8"/>
  <c r="P54" i="8"/>
  <c r="O54" i="8"/>
  <c r="K54" i="8"/>
  <c r="J54" i="8"/>
  <c r="F54" i="8"/>
  <c r="E54" i="8"/>
  <c r="P190" i="8"/>
  <c r="O190" i="8"/>
  <c r="K190" i="8"/>
  <c r="J190" i="8"/>
  <c r="F190" i="8"/>
  <c r="E190" i="8"/>
  <c r="P181" i="8"/>
  <c r="O181" i="8"/>
  <c r="K181" i="8"/>
  <c r="J181" i="8"/>
  <c r="F181" i="8"/>
  <c r="E181" i="8"/>
  <c r="P150" i="8"/>
  <c r="O150" i="8"/>
  <c r="K150" i="8"/>
  <c r="J150" i="8"/>
  <c r="F150" i="8"/>
  <c r="E150" i="8"/>
  <c r="P215" i="8"/>
  <c r="O215" i="8"/>
  <c r="K215" i="8"/>
  <c r="J215" i="8"/>
  <c r="F215" i="8"/>
  <c r="E215" i="8"/>
  <c r="P32" i="8"/>
  <c r="O32" i="8"/>
  <c r="K32" i="8"/>
  <c r="J32" i="8"/>
  <c r="F32" i="8"/>
  <c r="E32" i="8"/>
  <c r="P45" i="8"/>
  <c r="O45" i="8"/>
  <c r="K45" i="8"/>
  <c r="J45" i="8"/>
  <c r="F45" i="8"/>
  <c r="E45" i="8"/>
  <c r="P155" i="8"/>
  <c r="O155" i="8"/>
  <c r="K155" i="8"/>
  <c r="J155" i="8"/>
  <c r="F155" i="8"/>
  <c r="E155" i="8"/>
  <c r="P70" i="8"/>
  <c r="O70" i="8"/>
  <c r="K70" i="8"/>
  <c r="J70" i="8"/>
  <c r="F70" i="8"/>
  <c r="E70" i="8"/>
  <c r="P71" i="8"/>
  <c r="O71" i="8"/>
  <c r="K71" i="8"/>
  <c r="J71" i="8"/>
  <c r="F71" i="8"/>
  <c r="E71" i="8"/>
  <c r="P60" i="8"/>
  <c r="O60" i="8"/>
  <c r="K60" i="8"/>
  <c r="J60" i="8"/>
  <c r="F60" i="8"/>
  <c r="E60" i="8"/>
  <c r="P163" i="8"/>
  <c r="O163" i="8"/>
  <c r="K163" i="8"/>
  <c r="J163" i="8"/>
  <c r="F163" i="8"/>
  <c r="E163" i="8"/>
  <c r="P91" i="8"/>
  <c r="O91" i="8"/>
  <c r="K91" i="8"/>
  <c r="J91" i="8"/>
  <c r="F91" i="8"/>
  <c r="E91" i="8"/>
  <c r="P65" i="8"/>
  <c r="O65" i="8"/>
  <c r="K65" i="8"/>
  <c r="J65" i="8"/>
  <c r="F65" i="8"/>
  <c r="E65" i="8"/>
  <c r="P33" i="8"/>
  <c r="O33" i="8"/>
  <c r="K33" i="8"/>
  <c r="J33" i="8"/>
  <c r="F33" i="8"/>
  <c r="E33" i="8"/>
  <c r="P94" i="8"/>
  <c r="O94" i="8"/>
  <c r="K94" i="8"/>
  <c r="J94" i="8"/>
  <c r="F94" i="8"/>
  <c r="E94" i="8"/>
  <c r="P196" i="8"/>
  <c r="O196" i="8"/>
  <c r="K196" i="8"/>
  <c r="J196" i="8"/>
  <c r="F196" i="8"/>
  <c r="E196" i="8"/>
  <c r="P207" i="8"/>
  <c r="O207" i="8"/>
  <c r="K207" i="8"/>
  <c r="J207" i="8"/>
  <c r="F207" i="8"/>
  <c r="E207" i="8"/>
  <c r="P103" i="8"/>
  <c r="O103" i="8"/>
  <c r="K103" i="8"/>
  <c r="J103" i="8"/>
  <c r="F103" i="8"/>
  <c r="E103" i="8"/>
  <c r="P160" i="8"/>
  <c r="O160" i="8"/>
  <c r="K160" i="8"/>
  <c r="J160" i="8"/>
  <c r="F160" i="8"/>
  <c r="E160" i="8"/>
  <c r="P152" i="8"/>
  <c r="O152" i="8"/>
  <c r="K152" i="8"/>
  <c r="J152" i="8"/>
  <c r="F152" i="8"/>
  <c r="E152" i="8"/>
  <c r="P188" i="8"/>
  <c r="O188" i="8"/>
  <c r="K188" i="8"/>
  <c r="J188" i="8"/>
  <c r="F188" i="8"/>
  <c r="E188" i="8"/>
  <c r="P10" i="8"/>
  <c r="O10" i="8"/>
  <c r="K10" i="8"/>
  <c r="J10" i="8"/>
  <c r="F10" i="8"/>
  <c r="E10" i="8"/>
  <c r="P16" i="8"/>
  <c r="O16" i="8"/>
  <c r="K16" i="8"/>
  <c r="J16" i="8"/>
  <c r="F16" i="8"/>
  <c r="E16" i="8"/>
  <c r="P110" i="8"/>
  <c r="O110" i="8"/>
  <c r="K110" i="8"/>
  <c r="J110" i="8"/>
  <c r="F110" i="8"/>
  <c r="E110" i="8"/>
  <c r="P20" i="8"/>
  <c r="O20" i="8"/>
  <c r="K20" i="8"/>
  <c r="J20" i="8"/>
  <c r="F20" i="8"/>
  <c r="E20" i="8"/>
  <c r="P50" i="8"/>
  <c r="O50" i="8"/>
  <c r="K50" i="8"/>
  <c r="J50" i="8"/>
  <c r="F50" i="8"/>
  <c r="E50" i="8"/>
  <c r="P14" i="8"/>
  <c r="O14" i="8"/>
  <c r="K14" i="8"/>
  <c r="J14" i="8"/>
  <c r="F14" i="8"/>
  <c r="E14" i="8"/>
  <c r="P132" i="8"/>
  <c r="O132" i="8"/>
  <c r="K132" i="8"/>
  <c r="J132" i="8"/>
  <c r="F132" i="8"/>
  <c r="E132" i="8"/>
  <c r="P100" i="8"/>
  <c r="O100" i="8"/>
  <c r="K100" i="8"/>
  <c r="J100" i="8"/>
  <c r="F100" i="8"/>
  <c r="E100" i="8"/>
  <c r="P69" i="8"/>
  <c r="O69" i="8"/>
  <c r="K69" i="8"/>
  <c r="J69" i="8"/>
  <c r="F69" i="8"/>
  <c r="E69" i="8"/>
  <c r="P199" i="8"/>
  <c r="O199" i="8"/>
  <c r="K199" i="8"/>
  <c r="J199" i="8"/>
  <c r="F199" i="8"/>
  <c r="E199" i="8"/>
  <c r="P11" i="8"/>
  <c r="O11" i="8"/>
  <c r="K11" i="8"/>
  <c r="J11" i="8"/>
  <c r="F11" i="8"/>
  <c r="E11" i="8"/>
  <c r="P174" i="8"/>
  <c r="O174" i="8"/>
  <c r="K174" i="8"/>
  <c r="J174" i="8"/>
  <c r="F174" i="8"/>
  <c r="E174" i="8"/>
  <c r="P216" i="8"/>
  <c r="O216" i="8"/>
  <c r="K216" i="8"/>
  <c r="J216" i="8"/>
  <c r="F216" i="8"/>
  <c r="E216" i="8"/>
  <c r="P203" i="8"/>
  <c r="O203" i="8"/>
  <c r="K203" i="8"/>
  <c r="J203" i="8"/>
  <c r="F203" i="8"/>
  <c r="E203" i="8"/>
  <c r="P145" i="8"/>
  <c r="O145" i="8"/>
  <c r="K145" i="8"/>
  <c r="J145" i="8"/>
  <c r="F145" i="8"/>
  <c r="E145" i="8"/>
  <c r="P68" i="8"/>
  <c r="O68" i="8"/>
  <c r="K68" i="8"/>
  <c r="J68" i="8"/>
  <c r="F68" i="8"/>
  <c r="E68" i="8"/>
  <c r="P198" i="8"/>
  <c r="O198" i="8"/>
  <c r="K198" i="8"/>
  <c r="J198" i="8"/>
  <c r="F198" i="8"/>
  <c r="E198" i="8"/>
  <c r="P113" i="8"/>
  <c r="O113" i="8"/>
  <c r="K113" i="8"/>
  <c r="J113" i="8"/>
  <c r="F113" i="8"/>
  <c r="E113" i="8"/>
  <c r="P202" i="8"/>
  <c r="O202" i="8"/>
  <c r="K202" i="8"/>
  <c r="J202" i="8"/>
  <c r="F202" i="8"/>
  <c r="E202" i="8"/>
  <c r="P164" i="8"/>
  <c r="O164" i="8"/>
  <c r="K164" i="8"/>
  <c r="J164" i="8"/>
  <c r="F164" i="8"/>
  <c r="E164" i="8"/>
  <c r="P64" i="8"/>
  <c r="O64" i="8"/>
  <c r="K64" i="8"/>
  <c r="J64" i="8"/>
  <c r="F64" i="8"/>
  <c r="E64" i="8"/>
  <c r="P116" i="8"/>
  <c r="O116" i="8"/>
  <c r="K116" i="8"/>
  <c r="J116" i="8"/>
  <c r="F116" i="8"/>
  <c r="E116" i="8"/>
  <c r="P210" i="8"/>
  <c r="O210" i="8"/>
  <c r="K210" i="8"/>
  <c r="J210" i="8"/>
  <c r="F210" i="8"/>
  <c r="E210" i="8"/>
  <c r="P187" i="8"/>
  <c r="O187" i="8"/>
  <c r="K187" i="8"/>
  <c r="J187" i="8"/>
  <c r="F187" i="8"/>
  <c r="E187" i="8"/>
  <c r="P141" i="8"/>
  <c r="O141" i="8"/>
  <c r="K141" i="8"/>
  <c r="J141" i="8"/>
  <c r="F141" i="8"/>
  <c r="E141" i="8"/>
  <c r="P125" i="8"/>
  <c r="O125" i="8"/>
  <c r="K125" i="8"/>
  <c r="J125" i="8"/>
  <c r="F125" i="8"/>
  <c r="E125" i="8"/>
  <c r="P77" i="8"/>
  <c r="O77" i="8"/>
  <c r="K77" i="8"/>
  <c r="J77" i="8"/>
  <c r="F77" i="8"/>
  <c r="E77" i="8"/>
  <c r="P106" i="8"/>
  <c r="O106" i="8"/>
  <c r="K106" i="8"/>
  <c r="J106" i="8"/>
  <c r="F106" i="8"/>
  <c r="E106" i="8"/>
  <c r="P154" i="8"/>
  <c r="O154" i="8"/>
  <c r="K154" i="8"/>
  <c r="J154" i="8"/>
  <c r="F154" i="8"/>
  <c r="E154" i="8"/>
  <c r="P144" i="8"/>
  <c r="O144" i="8"/>
  <c r="K144" i="8"/>
  <c r="J144" i="8"/>
  <c r="F144" i="8"/>
  <c r="E144" i="8"/>
  <c r="P22" i="8"/>
  <c r="O22" i="8"/>
  <c r="K22" i="8"/>
  <c r="J22" i="8"/>
  <c r="F22" i="8"/>
  <c r="E22" i="8"/>
  <c r="P13" i="8"/>
  <c r="O13" i="8"/>
  <c r="K13" i="8"/>
  <c r="J13" i="8"/>
  <c r="F13" i="8"/>
  <c r="E13" i="8"/>
  <c r="P138" i="8"/>
  <c r="O138" i="8"/>
  <c r="K138" i="8"/>
  <c r="J138" i="8"/>
  <c r="F138" i="8"/>
  <c r="E138" i="8"/>
  <c r="P62" i="8"/>
  <c r="O62" i="8"/>
  <c r="K62" i="8"/>
  <c r="J62" i="8"/>
  <c r="F62" i="8"/>
  <c r="E62" i="8"/>
  <c r="P101" i="8"/>
  <c r="O101" i="8"/>
  <c r="K101" i="8"/>
  <c r="J101" i="8"/>
  <c r="F101" i="8"/>
  <c r="E101" i="8"/>
  <c r="P172" i="8"/>
  <c r="O172" i="8"/>
  <c r="K172" i="8"/>
  <c r="J172" i="8"/>
  <c r="F172" i="8"/>
  <c r="E172" i="8"/>
  <c r="P34" i="8"/>
  <c r="O34" i="8"/>
  <c r="K34" i="8"/>
  <c r="J34" i="8"/>
  <c r="F34" i="8"/>
  <c r="E34" i="8"/>
  <c r="P153" i="8"/>
  <c r="O153" i="8"/>
  <c r="K153" i="8"/>
  <c r="J153" i="8"/>
  <c r="F153" i="8"/>
  <c r="E153" i="8"/>
  <c r="P124" i="8"/>
  <c r="O124" i="8"/>
  <c r="K124" i="8"/>
  <c r="J124" i="8"/>
  <c r="F124" i="8"/>
  <c r="E124" i="8"/>
  <c r="P41" i="8"/>
  <c r="O41" i="8"/>
  <c r="K41" i="8"/>
  <c r="J41" i="8"/>
  <c r="F41" i="8"/>
  <c r="E41" i="8"/>
  <c r="P39" i="8"/>
  <c r="O39" i="8"/>
  <c r="K39" i="8"/>
  <c r="J39" i="8"/>
  <c r="F39" i="8"/>
  <c r="E39" i="8"/>
  <c r="P44" i="8"/>
  <c r="O44" i="8"/>
  <c r="K44" i="8"/>
  <c r="J44" i="8"/>
  <c r="F44" i="8"/>
  <c r="E44" i="8"/>
  <c r="P148" i="8"/>
  <c r="O148" i="8"/>
  <c r="K148" i="8"/>
  <c r="J148" i="8"/>
  <c r="F148" i="8"/>
  <c r="E148" i="8"/>
  <c r="P137" i="8"/>
  <c r="O137" i="8"/>
  <c r="K137" i="8"/>
  <c r="J137" i="8"/>
  <c r="F137" i="8"/>
  <c r="E137" i="8"/>
  <c r="P213" i="8"/>
  <c r="O213" i="8"/>
  <c r="K213" i="8"/>
  <c r="J213" i="8"/>
  <c r="F213" i="8"/>
  <c r="E213" i="8"/>
  <c r="P158" i="8"/>
  <c r="O158" i="8"/>
  <c r="K158" i="8"/>
  <c r="J158" i="8"/>
  <c r="F158" i="8"/>
  <c r="E158" i="8"/>
  <c r="P175" i="8"/>
  <c r="O175" i="8"/>
  <c r="K175" i="8"/>
  <c r="J175" i="8"/>
  <c r="F175" i="8"/>
  <c r="E175" i="8"/>
  <c r="P206" i="8"/>
  <c r="O206" i="8"/>
  <c r="K206" i="8"/>
  <c r="J206" i="8"/>
  <c r="F206" i="8"/>
  <c r="E206" i="8"/>
  <c r="P99" i="8"/>
  <c r="O99" i="8"/>
  <c r="K99" i="8"/>
  <c r="J99" i="8"/>
  <c r="F99" i="8"/>
  <c r="E99" i="8"/>
  <c r="P53" i="8"/>
  <c r="O53" i="8"/>
  <c r="K53" i="8"/>
  <c r="J53" i="8"/>
  <c r="F53" i="8"/>
  <c r="E53" i="8"/>
  <c r="P183" i="8"/>
  <c r="O183" i="8"/>
  <c r="K183" i="8"/>
  <c r="J183" i="8"/>
  <c r="F183" i="8"/>
  <c r="E183" i="8"/>
  <c r="P74" i="8"/>
  <c r="O74" i="8"/>
  <c r="K74" i="8"/>
  <c r="J74" i="8"/>
  <c r="F74" i="8"/>
  <c r="E74" i="8"/>
  <c r="P95" i="8"/>
  <c r="O95" i="8"/>
  <c r="K95" i="8"/>
  <c r="J95" i="8"/>
  <c r="F95" i="8"/>
  <c r="E95" i="8"/>
  <c r="P73" i="8"/>
  <c r="O73" i="8"/>
  <c r="K73" i="8"/>
  <c r="J73" i="8"/>
  <c r="F73" i="8"/>
  <c r="E73" i="8"/>
  <c r="P136" i="8"/>
  <c r="O136" i="8"/>
  <c r="K136" i="8"/>
  <c r="J136" i="8"/>
  <c r="F136" i="8"/>
  <c r="E136" i="8"/>
  <c r="P139" i="8"/>
  <c r="O139" i="8"/>
  <c r="K139" i="8"/>
  <c r="J139" i="8"/>
  <c r="F139" i="8"/>
  <c r="E139" i="8"/>
  <c r="P59" i="8"/>
  <c r="O59" i="8"/>
  <c r="K59" i="8"/>
  <c r="J59" i="8"/>
  <c r="F59" i="8"/>
  <c r="E59" i="8"/>
  <c r="P179" i="8"/>
  <c r="O179" i="8"/>
  <c r="K179" i="8"/>
  <c r="J179" i="8"/>
  <c r="F179" i="8"/>
  <c r="E179" i="8"/>
  <c r="P43" i="8"/>
  <c r="O43" i="8"/>
  <c r="K43" i="8"/>
  <c r="J43" i="8"/>
  <c r="F43" i="8"/>
  <c r="E43" i="8"/>
  <c r="P162" i="8"/>
  <c r="O162" i="8"/>
  <c r="K162" i="8"/>
  <c r="J162" i="8"/>
  <c r="F162" i="8"/>
  <c r="E162" i="8"/>
  <c r="P134" i="8"/>
  <c r="O134" i="8"/>
  <c r="K134" i="8"/>
  <c r="J134" i="8"/>
  <c r="F134" i="8"/>
  <c r="E134" i="8"/>
  <c r="P28" i="8"/>
  <c r="O28" i="8"/>
  <c r="K28" i="8"/>
  <c r="J28" i="8"/>
  <c r="F28" i="8"/>
  <c r="E28" i="8"/>
  <c r="P168" i="8"/>
  <c r="O168" i="8"/>
  <c r="K168" i="8"/>
  <c r="J168" i="8"/>
  <c r="F168" i="8"/>
  <c r="E168" i="8"/>
  <c r="P201" i="8"/>
  <c r="O201" i="8"/>
  <c r="K201" i="8"/>
  <c r="J201" i="8"/>
  <c r="F201" i="8"/>
  <c r="E201" i="8"/>
  <c r="P55" i="8"/>
  <c r="O55" i="8"/>
  <c r="K55" i="8"/>
  <c r="J55" i="8"/>
  <c r="F55" i="8"/>
  <c r="E55" i="8"/>
  <c r="P204" i="8"/>
  <c r="O204" i="8"/>
  <c r="K204" i="8"/>
  <c r="J204" i="8"/>
  <c r="F204" i="8"/>
  <c r="E204" i="8"/>
  <c r="P135" i="8"/>
  <c r="O135" i="8"/>
  <c r="K135" i="8"/>
  <c r="J135" i="8"/>
  <c r="F135" i="8"/>
  <c r="E135" i="8"/>
  <c r="P161" i="8"/>
  <c r="O161" i="8"/>
  <c r="K161" i="8"/>
  <c r="J161" i="8"/>
  <c r="F161" i="8"/>
  <c r="E161" i="8"/>
  <c r="P177" i="8"/>
  <c r="O177" i="8"/>
  <c r="K177" i="8"/>
  <c r="J177" i="8"/>
  <c r="F177" i="8"/>
  <c r="E177" i="8"/>
  <c r="P92" i="8"/>
  <c r="O92" i="8"/>
  <c r="K92" i="8"/>
  <c r="J92" i="8"/>
  <c r="F92" i="8"/>
  <c r="E92" i="8"/>
  <c r="P109" i="8"/>
  <c r="O109" i="8"/>
  <c r="K109" i="8"/>
  <c r="J109" i="8"/>
  <c r="F109" i="8"/>
  <c r="E109" i="8"/>
  <c r="P129" i="8"/>
  <c r="O129" i="8"/>
  <c r="K129" i="8"/>
  <c r="J129" i="8"/>
  <c r="F129" i="8"/>
  <c r="E129" i="8"/>
  <c r="P165" i="8"/>
  <c r="O165" i="8"/>
  <c r="K165" i="8"/>
  <c r="J165" i="8"/>
  <c r="F165" i="8"/>
  <c r="E165" i="8"/>
  <c r="P66" i="8"/>
  <c r="O66" i="8"/>
  <c r="K66" i="8"/>
  <c r="J66" i="8"/>
  <c r="F66" i="8"/>
  <c r="E66" i="8"/>
  <c r="P133" i="8"/>
  <c r="O133" i="8"/>
  <c r="K133" i="8"/>
  <c r="J133" i="8"/>
  <c r="F133" i="8"/>
  <c r="E133" i="8"/>
  <c r="P184" i="8"/>
  <c r="O184" i="8"/>
  <c r="K184" i="8"/>
  <c r="J184" i="8"/>
  <c r="F184" i="8"/>
  <c r="E184" i="8"/>
  <c r="P159" i="8"/>
  <c r="O159" i="8"/>
  <c r="K159" i="8"/>
  <c r="J159" i="8"/>
  <c r="F159" i="8"/>
  <c r="E159" i="8"/>
  <c r="P78" i="8"/>
  <c r="O78" i="8"/>
  <c r="K78" i="8"/>
  <c r="J78" i="8"/>
  <c r="F78" i="8"/>
  <c r="E78" i="8"/>
  <c r="P26" i="8"/>
  <c r="O26" i="8"/>
  <c r="K26" i="8"/>
  <c r="J26" i="8"/>
  <c r="F26" i="8"/>
  <c r="E26" i="8"/>
  <c r="P118" i="8"/>
  <c r="O118" i="8"/>
  <c r="K118" i="8"/>
  <c r="J118" i="8"/>
  <c r="F118" i="8"/>
  <c r="E118" i="8"/>
  <c r="P18" i="8"/>
  <c r="O18" i="8"/>
  <c r="K18" i="8"/>
  <c r="J18" i="8"/>
  <c r="F18" i="8"/>
  <c r="E18" i="8"/>
  <c r="P36" i="8"/>
  <c r="O36" i="8"/>
  <c r="K36" i="8"/>
  <c r="J36" i="8"/>
  <c r="F36" i="8"/>
  <c r="E36" i="8"/>
  <c r="P63" i="8"/>
  <c r="O63" i="8"/>
  <c r="K63" i="8"/>
  <c r="J63" i="8"/>
  <c r="F63" i="8"/>
  <c r="E63" i="8"/>
  <c r="P79" i="8"/>
  <c r="O79" i="8"/>
  <c r="K79" i="8"/>
  <c r="J79" i="8"/>
  <c r="F79" i="8"/>
  <c r="E79" i="8"/>
  <c r="P86" i="8"/>
  <c r="O86" i="8"/>
  <c r="K86" i="8"/>
  <c r="J86" i="8"/>
  <c r="F86" i="8"/>
  <c r="E86" i="8"/>
  <c r="P9" i="8"/>
  <c r="O9" i="8"/>
  <c r="K9" i="8"/>
  <c r="J9" i="8"/>
  <c r="F9" i="8"/>
  <c r="E9" i="8"/>
  <c r="P157" i="8"/>
  <c r="O157" i="8"/>
  <c r="K157" i="8"/>
  <c r="J157" i="8"/>
  <c r="F157" i="8"/>
  <c r="E157" i="8"/>
  <c r="P208" i="8"/>
  <c r="O208" i="8"/>
  <c r="K208" i="8"/>
  <c r="J208" i="8"/>
  <c r="F208" i="8"/>
  <c r="E208" i="8"/>
  <c r="P38" i="8"/>
  <c r="O38" i="8"/>
  <c r="K38" i="8"/>
  <c r="J38" i="8"/>
  <c r="F38" i="8"/>
  <c r="E38" i="8"/>
  <c r="P6" i="8"/>
  <c r="O6" i="8"/>
  <c r="K6" i="8"/>
  <c r="J6" i="8"/>
  <c r="F6" i="8"/>
  <c r="E6" i="8"/>
  <c r="P48" i="8"/>
  <c r="O48" i="8"/>
  <c r="K48" i="8"/>
  <c r="J48" i="8"/>
  <c r="F48" i="8"/>
  <c r="E48" i="8"/>
  <c r="P217" i="8"/>
  <c r="O217" i="8"/>
  <c r="K217" i="8"/>
  <c r="J217" i="8"/>
  <c r="F217" i="8"/>
  <c r="E217" i="8"/>
  <c r="P8" i="8"/>
  <c r="O8" i="8"/>
  <c r="K8" i="8"/>
  <c r="J8" i="8"/>
  <c r="F8" i="8"/>
  <c r="E8" i="8"/>
  <c r="P194" i="8"/>
  <c r="O194" i="8"/>
  <c r="K194" i="8"/>
  <c r="J194" i="8"/>
  <c r="F194" i="8"/>
  <c r="E194" i="8"/>
  <c r="P76" i="8"/>
  <c r="O76" i="8"/>
  <c r="K76" i="8"/>
  <c r="J76" i="8"/>
  <c r="F76" i="8"/>
  <c r="E76" i="8"/>
  <c r="P143" i="8"/>
  <c r="O143" i="8"/>
  <c r="K143" i="8"/>
  <c r="J143" i="8"/>
  <c r="F143" i="8"/>
  <c r="E143" i="8"/>
  <c r="P200" i="8"/>
  <c r="O200" i="8"/>
  <c r="K200" i="8"/>
  <c r="J200" i="8"/>
  <c r="F200" i="8"/>
  <c r="E200" i="8"/>
  <c r="P21" i="8"/>
  <c r="O21" i="8"/>
  <c r="K21" i="8"/>
  <c r="J21" i="8"/>
  <c r="F21" i="8"/>
  <c r="E21" i="8"/>
  <c r="P193" i="8"/>
  <c r="O193" i="8"/>
  <c r="K193" i="8"/>
  <c r="J193" i="8"/>
  <c r="F193" i="8"/>
  <c r="E193" i="8"/>
  <c r="P146" i="8"/>
  <c r="O146" i="8"/>
  <c r="K146" i="8"/>
  <c r="J146" i="8"/>
  <c r="F146" i="8"/>
  <c r="E146" i="8"/>
  <c r="P205" i="8"/>
  <c r="O205" i="8"/>
  <c r="K205" i="8"/>
  <c r="J205" i="8"/>
  <c r="F205" i="8"/>
  <c r="E205" i="8"/>
  <c r="P56" i="8"/>
  <c r="O56" i="8"/>
  <c r="K56" i="8"/>
  <c r="J56" i="8"/>
  <c r="F56" i="8"/>
  <c r="E56" i="8"/>
  <c r="P128" i="8"/>
  <c r="O128" i="8"/>
  <c r="K128" i="8"/>
  <c r="J128" i="8"/>
  <c r="F128" i="8"/>
  <c r="E128" i="8"/>
  <c r="P75" i="8"/>
  <c r="O75" i="8"/>
  <c r="K75" i="8"/>
  <c r="J75" i="8"/>
  <c r="F75" i="8"/>
  <c r="E75" i="8"/>
  <c r="P120" i="8"/>
  <c r="O120" i="8"/>
  <c r="K120" i="8"/>
  <c r="J120" i="8"/>
  <c r="F120" i="8"/>
  <c r="E120" i="8"/>
  <c r="P47" i="8"/>
  <c r="O47" i="8"/>
  <c r="K47" i="8"/>
  <c r="J47" i="8"/>
  <c r="F47" i="8"/>
  <c r="E47" i="8"/>
  <c r="P171" i="8"/>
  <c r="O171" i="8"/>
  <c r="K171" i="8"/>
  <c r="J171" i="8"/>
  <c r="F171" i="8"/>
  <c r="E171" i="8"/>
  <c r="P35" i="8"/>
  <c r="O35" i="8"/>
  <c r="K35" i="8"/>
  <c r="J35" i="8"/>
  <c r="F35" i="8"/>
  <c r="E35" i="8"/>
  <c r="P37" i="8"/>
  <c r="O37" i="8"/>
  <c r="K37" i="8"/>
  <c r="J37" i="8"/>
  <c r="F37" i="8"/>
  <c r="E37" i="8"/>
  <c r="P102" i="8"/>
  <c r="O102" i="8"/>
  <c r="K102" i="8"/>
  <c r="J102" i="8"/>
  <c r="F102" i="8"/>
  <c r="E102" i="8"/>
  <c r="P67" i="8"/>
  <c r="O67" i="8"/>
  <c r="K67" i="8"/>
  <c r="J67" i="8"/>
  <c r="F67" i="8"/>
  <c r="E67" i="8"/>
  <c r="P122" i="8"/>
  <c r="O122" i="8"/>
  <c r="K122" i="8"/>
  <c r="J122" i="8"/>
  <c r="F122" i="8"/>
  <c r="E122" i="8"/>
  <c r="P85" i="8"/>
  <c r="O85" i="8"/>
  <c r="K85" i="8"/>
  <c r="J85" i="8"/>
  <c r="F85" i="8"/>
  <c r="E85" i="8"/>
  <c r="P209" i="8"/>
  <c r="O209" i="8"/>
  <c r="K209" i="8"/>
  <c r="J209" i="8"/>
  <c r="F209" i="8"/>
  <c r="E209" i="8"/>
  <c r="P167" i="8"/>
  <c r="O167" i="8"/>
  <c r="K167" i="8"/>
  <c r="J167" i="8"/>
  <c r="F167" i="8"/>
  <c r="E167" i="8"/>
  <c r="P82" i="8"/>
  <c r="O82" i="8"/>
  <c r="K82" i="8"/>
  <c r="J82" i="8"/>
  <c r="F82" i="8"/>
  <c r="E82" i="8"/>
  <c r="P93" i="8"/>
  <c r="O93" i="8"/>
  <c r="K93" i="8"/>
  <c r="J93" i="8"/>
  <c r="F93" i="8"/>
  <c r="E93" i="8"/>
  <c r="P195" i="8"/>
  <c r="O195" i="8"/>
  <c r="K195" i="8"/>
  <c r="J195" i="8"/>
  <c r="F195" i="8"/>
  <c r="E195" i="8"/>
  <c r="P170" i="8"/>
  <c r="O170" i="8"/>
  <c r="K170" i="8"/>
  <c r="J170" i="8"/>
  <c r="F170" i="8"/>
  <c r="E170" i="8"/>
  <c r="P197" i="8"/>
  <c r="O197" i="8"/>
  <c r="K197" i="8"/>
  <c r="J197" i="8"/>
  <c r="F197" i="8"/>
  <c r="E197" i="8"/>
  <c r="P49" i="8"/>
  <c r="O49" i="8"/>
  <c r="K49" i="8"/>
  <c r="J49" i="8"/>
  <c r="F49" i="8"/>
  <c r="E49" i="8"/>
  <c r="P61" i="8"/>
  <c r="O61" i="8"/>
  <c r="K61" i="8"/>
  <c r="J61" i="8"/>
  <c r="F61" i="8"/>
  <c r="E61" i="8"/>
  <c r="P176" i="8"/>
  <c r="O176" i="8"/>
  <c r="K176" i="8"/>
  <c r="J176" i="8"/>
  <c r="F176" i="8"/>
  <c r="E176" i="8"/>
  <c r="P80" i="8"/>
  <c r="O80" i="8"/>
  <c r="K80" i="8"/>
  <c r="J80" i="8"/>
  <c r="F80" i="8"/>
  <c r="E80" i="8"/>
  <c r="P90" i="8"/>
  <c r="O90" i="8"/>
  <c r="K90" i="8"/>
  <c r="J90" i="8"/>
  <c r="F90" i="8"/>
  <c r="E90" i="8"/>
  <c r="P112" i="8"/>
  <c r="O112" i="8"/>
  <c r="K112" i="8"/>
  <c r="J112" i="8"/>
  <c r="F112" i="8"/>
  <c r="E112" i="8"/>
  <c r="P104" i="8"/>
  <c r="O104" i="8"/>
  <c r="K104" i="8"/>
  <c r="J104" i="8"/>
  <c r="F104" i="8"/>
  <c r="E104" i="8"/>
  <c r="P23" i="8"/>
  <c r="O23" i="8"/>
  <c r="K23" i="8"/>
  <c r="J23" i="8"/>
  <c r="F23" i="8"/>
  <c r="E23" i="8"/>
  <c r="P5" i="8"/>
  <c r="O5" i="8"/>
  <c r="K5" i="8"/>
  <c r="J5" i="8"/>
  <c r="F5" i="8"/>
  <c r="E5" i="8"/>
  <c r="P24" i="8"/>
  <c r="O24" i="8"/>
  <c r="K24" i="8"/>
  <c r="J24" i="8"/>
  <c r="F24" i="8"/>
  <c r="E24" i="8"/>
  <c r="P72" i="8"/>
  <c r="O72" i="8"/>
  <c r="K72" i="8"/>
  <c r="J72" i="8"/>
  <c r="F72" i="8"/>
  <c r="E72" i="8"/>
  <c r="P83" i="8"/>
  <c r="O83" i="8"/>
  <c r="K83" i="8"/>
  <c r="J83" i="8"/>
  <c r="F83" i="8"/>
  <c r="E83" i="8"/>
  <c r="P130" i="8"/>
  <c r="O130" i="8"/>
  <c r="K130" i="8"/>
  <c r="J130" i="8"/>
  <c r="F130" i="8"/>
  <c r="E130" i="8"/>
  <c r="P105" i="8"/>
  <c r="O105" i="8"/>
  <c r="K105" i="8"/>
  <c r="J105" i="8"/>
  <c r="F105" i="8"/>
  <c r="E105" i="8"/>
  <c r="P182" i="8"/>
  <c r="O182" i="8"/>
  <c r="K182" i="8"/>
  <c r="J182" i="8"/>
  <c r="F182" i="8"/>
  <c r="E182" i="8"/>
  <c r="P117" i="8"/>
  <c r="O117" i="8"/>
  <c r="K117" i="8"/>
  <c r="J117" i="8"/>
  <c r="F117" i="8"/>
  <c r="E117" i="8"/>
  <c r="P97" i="8"/>
  <c r="O97" i="8"/>
  <c r="K97" i="8"/>
  <c r="J97" i="8"/>
  <c r="F97" i="8"/>
  <c r="E97" i="8"/>
  <c r="P107" i="8"/>
  <c r="O107" i="8"/>
  <c r="K107" i="8"/>
  <c r="J107" i="8"/>
  <c r="F107" i="8"/>
  <c r="E107" i="8"/>
  <c r="P88" i="8"/>
  <c r="O88" i="8"/>
  <c r="K88" i="8"/>
  <c r="J88" i="8"/>
  <c r="F88" i="8"/>
  <c r="E88" i="8"/>
  <c r="P29" i="8"/>
  <c r="O29" i="8"/>
  <c r="K29" i="8"/>
  <c r="J29" i="8"/>
  <c r="F29" i="8"/>
  <c r="E29" i="8"/>
  <c r="P156" i="8"/>
  <c r="O156" i="8"/>
  <c r="K156" i="8"/>
  <c r="J156" i="8"/>
  <c r="F156" i="8"/>
  <c r="E156" i="8"/>
  <c r="P58" i="8"/>
  <c r="O58" i="8"/>
  <c r="K58" i="8"/>
  <c r="J58" i="8"/>
  <c r="F58" i="8"/>
  <c r="E58" i="8"/>
  <c r="P192" i="8"/>
  <c r="O192" i="8"/>
  <c r="K192" i="8"/>
  <c r="J192" i="8"/>
  <c r="F192" i="8"/>
  <c r="E192" i="8"/>
  <c r="P186" i="8"/>
  <c r="O186" i="8"/>
  <c r="K186" i="8"/>
  <c r="J186" i="8"/>
  <c r="F186" i="8"/>
  <c r="E186" i="8"/>
  <c r="P115" i="8"/>
  <c r="O115" i="8"/>
  <c r="K115" i="8"/>
  <c r="J115" i="8"/>
  <c r="F115" i="8"/>
  <c r="E115" i="8"/>
  <c r="P111" i="8"/>
  <c r="O111" i="8"/>
  <c r="K111" i="8"/>
  <c r="J111" i="8"/>
  <c r="F111" i="8"/>
  <c r="E111" i="8"/>
  <c r="P89" i="8"/>
  <c r="O89" i="8"/>
  <c r="K89" i="8"/>
  <c r="J89" i="8"/>
  <c r="F89" i="8"/>
  <c r="E89" i="8"/>
  <c r="P52" i="8"/>
  <c r="O52" i="8"/>
  <c r="K52" i="8"/>
  <c r="J52" i="8"/>
  <c r="F52" i="8"/>
  <c r="E52" i="8"/>
  <c r="P166" i="8"/>
  <c r="O166" i="8"/>
  <c r="K166" i="8"/>
  <c r="J166" i="8"/>
  <c r="F166" i="8"/>
  <c r="E166" i="8"/>
  <c r="P151" i="8"/>
  <c r="O151" i="8"/>
  <c r="K151" i="8"/>
  <c r="J151" i="8"/>
  <c r="F151" i="8"/>
  <c r="E151" i="8"/>
  <c r="P214" i="8"/>
  <c r="O214" i="8"/>
  <c r="K214" i="8"/>
  <c r="J214" i="8"/>
  <c r="F214" i="8"/>
  <c r="E214" i="8"/>
  <c r="P27" i="8"/>
  <c r="O27" i="8"/>
  <c r="K27" i="8"/>
  <c r="J27" i="8"/>
  <c r="F27" i="8"/>
  <c r="E27" i="8"/>
  <c r="P30" i="8"/>
  <c r="O30" i="8"/>
  <c r="K30" i="8"/>
  <c r="J30" i="8"/>
  <c r="F30" i="8"/>
  <c r="E30" i="8"/>
  <c r="P40" i="8"/>
  <c r="O40" i="8"/>
  <c r="K40" i="8"/>
  <c r="J40" i="8"/>
  <c r="F40" i="8"/>
  <c r="E40" i="8"/>
  <c r="P180" i="8"/>
  <c r="O180" i="8"/>
  <c r="K180" i="8"/>
  <c r="J180" i="8"/>
  <c r="F180" i="8"/>
  <c r="E180" i="8"/>
  <c r="P7" i="8"/>
  <c r="O7" i="8"/>
  <c r="K7" i="8"/>
  <c r="J7" i="8"/>
  <c r="F7" i="8"/>
  <c r="E7" i="8"/>
  <c r="P46" i="8"/>
  <c r="O46" i="8"/>
  <c r="K46" i="8"/>
  <c r="J46" i="8"/>
  <c r="F46" i="8"/>
  <c r="E46" i="8"/>
  <c r="P17" i="8"/>
  <c r="O17" i="8"/>
  <c r="K17" i="8"/>
  <c r="J17" i="8"/>
  <c r="F17" i="8"/>
  <c r="E17" i="8"/>
  <c r="P25" i="8"/>
  <c r="O25" i="8"/>
  <c r="K25" i="8"/>
  <c r="J25" i="8"/>
  <c r="F25" i="8"/>
  <c r="E25" i="8"/>
  <c r="P211" i="8"/>
  <c r="O211" i="8"/>
  <c r="K211" i="8"/>
  <c r="J211" i="8"/>
  <c r="F211" i="8"/>
  <c r="E211" i="8"/>
  <c r="P3" i="8"/>
  <c r="O3" i="8"/>
  <c r="K3" i="8"/>
  <c r="J3" i="8"/>
  <c r="F3" i="8"/>
  <c r="E3" i="8"/>
  <c r="P212" i="8"/>
  <c r="O212" i="8"/>
  <c r="K212" i="8"/>
  <c r="J212" i="8"/>
  <c r="F212" i="8"/>
  <c r="E212" i="8"/>
  <c r="P4" i="8"/>
  <c r="O4" i="8"/>
  <c r="K4" i="8"/>
  <c r="J4" i="8"/>
  <c r="F4" i="8"/>
  <c r="E4" i="8"/>
  <c r="P96" i="8"/>
  <c r="O96" i="8"/>
  <c r="K96" i="8"/>
  <c r="J96" i="8"/>
  <c r="F96" i="8"/>
  <c r="E96" i="8"/>
  <c r="P19" i="8"/>
  <c r="O19" i="8"/>
  <c r="K19" i="8"/>
  <c r="J19" i="8"/>
  <c r="F19" i="8"/>
  <c r="E19" i="8"/>
  <c r="P191" i="8"/>
  <c r="O191" i="8"/>
  <c r="K191" i="8"/>
  <c r="J191" i="8"/>
  <c r="F191" i="8"/>
  <c r="E191" i="8"/>
  <c r="P108" i="8"/>
  <c r="O108" i="8"/>
  <c r="K108" i="8"/>
  <c r="J108" i="8"/>
  <c r="F108" i="8"/>
  <c r="E108" i="8"/>
  <c r="P119" i="8"/>
  <c r="O119" i="8"/>
  <c r="K119" i="8"/>
  <c r="J119" i="8"/>
  <c r="F119" i="8"/>
  <c r="E119" i="8"/>
  <c r="P149" i="8"/>
  <c r="O149" i="8"/>
  <c r="K149" i="8"/>
  <c r="J149" i="8"/>
  <c r="F149" i="8"/>
  <c r="E149" i="8"/>
  <c r="P147" i="8"/>
  <c r="O147" i="8"/>
  <c r="K147" i="8"/>
  <c r="J147" i="8"/>
  <c r="F147" i="8"/>
  <c r="E147" i="8"/>
  <c r="P142" i="8"/>
  <c r="O142" i="8"/>
  <c r="K142" i="8"/>
  <c r="J142" i="8"/>
  <c r="F142" i="8"/>
  <c r="E142" i="8"/>
  <c r="P121" i="8"/>
  <c r="O121" i="8"/>
  <c r="K121" i="8"/>
  <c r="J121" i="8"/>
  <c r="F121" i="8"/>
  <c r="E121" i="8"/>
  <c r="P12" i="8"/>
  <c r="O12" i="8"/>
  <c r="K12" i="8"/>
  <c r="J12" i="8"/>
  <c r="F12" i="8"/>
  <c r="E12" i="8"/>
  <c r="P123" i="8"/>
  <c r="O123" i="8"/>
  <c r="K123" i="8"/>
  <c r="J123" i="8"/>
  <c r="F123" i="8"/>
  <c r="E123" i="8"/>
  <c r="P189" i="8"/>
  <c r="O189" i="8"/>
  <c r="K189" i="8"/>
  <c r="J189" i="8"/>
  <c r="F189" i="8"/>
  <c r="E189" i="8"/>
  <c r="P127" i="8"/>
  <c r="O127" i="8"/>
  <c r="K127" i="8"/>
  <c r="J127" i="8"/>
  <c r="F127" i="8"/>
  <c r="E127" i="8"/>
  <c r="P169" i="8"/>
  <c r="O169" i="8"/>
  <c r="K169" i="8"/>
  <c r="J169" i="8"/>
  <c r="F169" i="8"/>
  <c r="E169" i="8"/>
  <c r="P140" i="8"/>
  <c r="O140" i="8"/>
  <c r="K140" i="8"/>
  <c r="J140" i="8"/>
  <c r="F140" i="8"/>
  <c r="E140" i="8"/>
  <c r="P178" i="8"/>
  <c r="O178" i="8"/>
  <c r="K178" i="8"/>
  <c r="J178" i="8"/>
  <c r="F178" i="8"/>
  <c r="E178" i="8"/>
  <c r="P87" i="8"/>
  <c r="O87" i="8"/>
  <c r="K87" i="8"/>
  <c r="J87" i="8"/>
  <c r="F87" i="8"/>
  <c r="E87" i="8"/>
  <c r="P51" i="8"/>
  <c r="O51" i="8"/>
  <c r="K51" i="8"/>
  <c r="J51" i="8"/>
  <c r="F51" i="8"/>
  <c r="E51" i="8"/>
  <c r="P42" i="8"/>
  <c r="O42" i="8"/>
  <c r="K42" i="8"/>
  <c r="J42" i="8"/>
  <c r="F42" i="8"/>
  <c r="E42" i="8"/>
  <c r="P185" i="8"/>
  <c r="O185" i="8"/>
  <c r="K185" i="8"/>
  <c r="J185" i="8"/>
  <c r="F185" i="8"/>
  <c r="E185" i="8"/>
  <c r="P98" i="8"/>
  <c r="O98" i="8"/>
  <c r="K98" i="8"/>
  <c r="J98" i="8"/>
  <c r="F98" i="8"/>
  <c r="E98" i="8"/>
  <c r="P84" i="8"/>
  <c r="O84" i="8"/>
  <c r="K84" i="8"/>
  <c r="J84" i="8"/>
  <c r="F84" i="8"/>
  <c r="E84" i="8"/>
  <c r="P126" i="8"/>
  <c r="O126" i="8"/>
  <c r="K126" i="8"/>
  <c r="J126" i="8"/>
  <c r="F126" i="8"/>
  <c r="E126" i="8"/>
  <c r="P114" i="8"/>
  <c r="O114" i="8"/>
  <c r="K114" i="8"/>
  <c r="J114" i="8"/>
  <c r="F114" i="8"/>
  <c r="E114" i="8"/>
  <c r="P81" i="8"/>
  <c r="O81" i="8"/>
  <c r="K81" i="8"/>
  <c r="J81" i="8"/>
  <c r="F81" i="8"/>
  <c r="E81" i="8"/>
  <c r="P219" i="8" l="1"/>
  <c r="G8" i="1"/>
  <c r="G4" i="1"/>
  <c r="N229" i="6"/>
  <c r="M229" i="6"/>
  <c r="I229" i="6"/>
  <c r="H229" i="6"/>
  <c r="D229" i="6"/>
  <c r="C229" i="6"/>
  <c r="P88" i="6"/>
  <c r="O88" i="6"/>
  <c r="K88" i="6"/>
  <c r="J88" i="6"/>
  <c r="F88" i="6"/>
  <c r="E88" i="6"/>
  <c r="P31" i="6"/>
  <c r="O31" i="6"/>
  <c r="K31" i="6"/>
  <c r="J31" i="6"/>
  <c r="F31" i="6"/>
  <c r="E31" i="6"/>
  <c r="P17" i="6"/>
  <c r="O17" i="6"/>
  <c r="K17" i="6"/>
  <c r="J17" i="6"/>
  <c r="F17" i="6"/>
  <c r="E17" i="6"/>
  <c r="P29" i="6"/>
  <c r="O29" i="6"/>
  <c r="K29" i="6"/>
  <c r="J29" i="6"/>
  <c r="F29" i="6"/>
  <c r="E29" i="6"/>
  <c r="P216" i="6"/>
  <c r="O216" i="6"/>
  <c r="K216" i="6"/>
  <c r="J216" i="6"/>
  <c r="F216" i="6"/>
  <c r="E216" i="6"/>
  <c r="P53" i="6"/>
  <c r="O53" i="6"/>
  <c r="K53" i="6"/>
  <c r="J53" i="6"/>
  <c r="F53" i="6"/>
  <c r="E53" i="6"/>
  <c r="P83" i="6"/>
  <c r="O83" i="6"/>
  <c r="K83" i="6"/>
  <c r="J83" i="6"/>
  <c r="F83" i="6"/>
  <c r="E83" i="6"/>
  <c r="P42" i="6"/>
  <c r="O42" i="6"/>
  <c r="K42" i="6"/>
  <c r="J42" i="6"/>
  <c r="F42" i="6"/>
  <c r="E42" i="6"/>
  <c r="P183" i="6"/>
  <c r="O183" i="6"/>
  <c r="K183" i="6"/>
  <c r="J183" i="6"/>
  <c r="F183" i="6"/>
  <c r="E183" i="6"/>
  <c r="P174" i="6"/>
  <c r="O174" i="6"/>
  <c r="K174" i="6"/>
  <c r="J174" i="6"/>
  <c r="F174" i="6"/>
  <c r="E174" i="6"/>
  <c r="P175" i="6"/>
  <c r="O175" i="6"/>
  <c r="K175" i="6"/>
  <c r="J175" i="6"/>
  <c r="F175" i="6"/>
  <c r="E175" i="6"/>
  <c r="P61" i="6"/>
  <c r="O61" i="6"/>
  <c r="K61" i="6"/>
  <c r="J61" i="6"/>
  <c r="F61" i="6"/>
  <c r="E61" i="6"/>
  <c r="P214" i="6"/>
  <c r="O214" i="6"/>
  <c r="K214" i="6"/>
  <c r="J214" i="6"/>
  <c r="F214" i="6"/>
  <c r="E214" i="6"/>
  <c r="P80" i="6"/>
  <c r="O80" i="6"/>
  <c r="K80" i="6"/>
  <c r="J80" i="6"/>
  <c r="F80" i="6"/>
  <c r="E80" i="6"/>
  <c r="P47" i="6"/>
  <c r="O47" i="6"/>
  <c r="K47" i="6"/>
  <c r="J47" i="6"/>
  <c r="F47" i="6"/>
  <c r="E47" i="6"/>
  <c r="P219" i="6"/>
  <c r="O219" i="6"/>
  <c r="K219" i="6"/>
  <c r="J219" i="6"/>
  <c r="F219" i="6"/>
  <c r="E219" i="6"/>
  <c r="P95" i="6"/>
  <c r="O95" i="6"/>
  <c r="K95" i="6"/>
  <c r="J95" i="6"/>
  <c r="F95" i="6"/>
  <c r="E95" i="6"/>
  <c r="P99" i="6"/>
  <c r="O99" i="6"/>
  <c r="K99" i="6"/>
  <c r="J99" i="6"/>
  <c r="F99" i="6"/>
  <c r="E99" i="6"/>
  <c r="P76" i="6"/>
  <c r="O76" i="6"/>
  <c r="K76" i="6"/>
  <c r="J76" i="6"/>
  <c r="F76" i="6"/>
  <c r="E76" i="6"/>
  <c r="P117" i="6"/>
  <c r="O117" i="6"/>
  <c r="K117" i="6"/>
  <c r="J117" i="6"/>
  <c r="F117" i="6"/>
  <c r="E117" i="6"/>
  <c r="P22" i="6"/>
  <c r="O22" i="6"/>
  <c r="K22" i="6"/>
  <c r="J22" i="6"/>
  <c r="F22" i="6"/>
  <c r="E22" i="6"/>
  <c r="P101" i="6"/>
  <c r="O101" i="6"/>
  <c r="K101" i="6"/>
  <c r="J101" i="6"/>
  <c r="F101" i="6"/>
  <c r="E101" i="6"/>
  <c r="P87" i="6"/>
  <c r="O87" i="6"/>
  <c r="K87" i="6"/>
  <c r="J87" i="6"/>
  <c r="F87" i="6"/>
  <c r="E87" i="6"/>
  <c r="P191" i="6"/>
  <c r="O191" i="6"/>
  <c r="K191" i="6"/>
  <c r="J191" i="6"/>
  <c r="F191" i="6"/>
  <c r="E191" i="6"/>
  <c r="P170" i="6"/>
  <c r="O170" i="6"/>
  <c r="K170" i="6"/>
  <c r="J170" i="6"/>
  <c r="F170" i="6"/>
  <c r="E170" i="6"/>
  <c r="P71" i="6"/>
  <c r="O71" i="6"/>
  <c r="K71" i="6"/>
  <c r="J71" i="6"/>
  <c r="F71" i="6"/>
  <c r="E71" i="6"/>
  <c r="P16" i="6"/>
  <c r="O16" i="6"/>
  <c r="K16" i="6"/>
  <c r="J16" i="6"/>
  <c r="F16" i="6"/>
  <c r="E16" i="6"/>
  <c r="P58" i="6"/>
  <c r="O58" i="6"/>
  <c r="K58" i="6"/>
  <c r="J58" i="6"/>
  <c r="F58" i="6"/>
  <c r="E58" i="6"/>
  <c r="P24" i="6"/>
  <c r="O24" i="6"/>
  <c r="K24" i="6"/>
  <c r="J24" i="6"/>
  <c r="F24" i="6"/>
  <c r="E24" i="6"/>
  <c r="P41" i="6"/>
  <c r="O41" i="6"/>
  <c r="K41" i="6"/>
  <c r="J41" i="6"/>
  <c r="F41" i="6"/>
  <c r="E41" i="6"/>
  <c r="P93" i="6"/>
  <c r="O93" i="6"/>
  <c r="K93" i="6"/>
  <c r="J93" i="6"/>
  <c r="F93" i="6"/>
  <c r="E93" i="6"/>
  <c r="P48" i="6"/>
  <c r="O48" i="6"/>
  <c r="K48" i="6"/>
  <c r="J48" i="6"/>
  <c r="F48" i="6"/>
  <c r="E48" i="6"/>
  <c r="P19" i="6"/>
  <c r="O19" i="6"/>
  <c r="K19" i="6"/>
  <c r="J19" i="6"/>
  <c r="F19" i="6"/>
  <c r="E19" i="6"/>
  <c r="P166" i="6"/>
  <c r="O166" i="6"/>
  <c r="K166" i="6"/>
  <c r="J166" i="6"/>
  <c r="F166" i="6"/>
  <c r="E166" i="6"/>
  <c r="P23" i="6"/>
  <c r="O23" i="6"/>
  <c r="K23" i="6"/>
  <c r="J23" i="6"/>
  <c r="F23" i="6"/>
  <c r="E23" i="6"/>
  <c r="P182" i="6"/>
  <c r="O182" i="6"/>
  <c r="K182" i="6"/>
  <c r="J182" i="6"/>
  <c r="F182" i="6"/>
  <c r="E182" i="6"/>
  <c r="P111" i="6"/>
  <c r="O111" i="6"/>
  <c r="K111" i="6"/>
  <c r="J111" i="6"/>
  <c r="F111" i="6"/>
  <c r="E111" i="6"/>
  <c r="P148" i="6"/>
  <c r="O148" i="6"/>
  <c r="K148" i="6"/>
  <c r="J148" i="6"/>
  <c r="F148" i="6"/>
  <c r="E148" i="6"/>
  <c r="P62" i="6"/>
  <c r="O62" i="6"/>
  <c r="K62" i="6"/>
  <c r="J62" i="6"/>
  <c r="F62" i="6"/>
  <c r="E62" i="6"/>
  <c r="P33" i="6"/>
  <c r="O33" i="6"/>
  <c r="K33" i="6"/>
  <c r="J33" i="6"/>
  <c r="F33" i="6"/>
  <c r="E33" i="6"/>
  <c r="P60" i="6"/>
  <c r="O60" i="6"/>
  <c r="K60" i="6"/>
  <c r="J60" i="6"/>
  <c r="F60" i="6"/>
  <c r="E60" i="6"/>
  <c r="P227" i="6"/>
  <c r="O227" i="6"/>
  <c r="K227" i="6"/>
  <c r="J227" i="6"/>
  <c r="F227" i="6"/>
  <c r="E227" i="6"/>
  <c r="P125" i="6"/>
  <c r="O125" i="6"/>
  <c r="K125" i="6"/>
  <c r="J125" i="6"/>
  <c r="F125" i="6"/>
  <c r="E125" i="6"/>
  <c r="P120" i="6"/>
  <c r="O120" i="6"/>
  <c r="K120" i="6"/>
  <c r="J120" i="6"/>
  <c r="F120" i="6"/>
  <c r="E120" i="6"/>
  <c r="P132" i="6"/>
  <c r="O132" i="6"/>
  <c r="K132" i="6"/>
  <c r="J132" i="6"/>
  <c r="F132" i="6"/>
  <c r="E132" i="6"/>
  <c r="P198" i="6"/>
  <c r="O198" i="6"/>
  <c r="K198" i="6"/>
  <c r="J198" i="6"/>
  <c r="F198" i="6"/>
  <c r="E198" i="6"/>
  <c r="P194" i="6"/>
  <c r="O194" i="6"/>
  <c r="K194" i="6"/>
  <c r="J194" i="6"/>
  <c r="F194" i="6"/>
  <c r="E194" i="6"/>
  <c r="P134" i="6"/>
  <c r="O134" i="6"/>
  <c r="K134" i="6"/>
  <c r="J134" i="6"/>
  <c r="F134" i="6"/>
  <c r="E134" i="6"/>
  <c r="P26" i="6"/>
  <c r="O26" i="6"/>
  <c r="K26" i="6"/>
  <c r="J26" i="6"/>
  <c r="F26" i="6"/>
  <c r="E26" i="6"/>
  <c r="P15" i="6"/>
  <c r="O15" i="6"/>
  <c r="K15" i="6"/>
  <c r="J15" i="6"/>
  <c r="F15" i="6"/>
  <c r="E15" i="6"/>
  <c r="P211" i="6"/>
  <c r="O211" i="6"/>
  <c r="K211" i="6"/>
  <c r="J211" i="6"/>
  <c r="F211" i="6"/>
  <c r="E211" i="6"/>
  <c r="P49" i="6"/>
  <c r="O49" i="6"/>
  <c r="K49" i="6"/>
  <c r="J49" i="6"/>
  <c r="F49" i="6"/>
  <c r="E49" i="6"/>
  <c r="P77" i="6"/>
  <c r="O77" i="6"/>
  <c r="K77" i="6"/>
  <c r="J77" i="6"/>
  <c r="F77" i="6"/>
  <c r="E77" i="6"/>
  <c r="P221" i="6"/>
  <c r="O221" i="6"/>
  <c r="K221" i="6"/>
  <c r="J221" i="6"/>
  <c r="F221" i="6"/>
  <c r="E221" i="6"/>
  <c r="P59" i="6"/>
  <c r="O59" i="6"/>
  <c r="K59" i="6"/>
  <c r="J59" i="6"/>
  <c r="F59" i="6"/>
  <c r="E59" i="6"/>
  <c r="P190" i="6"/>
  <c r="O190" i="6"/>
  <c r="K190" i="6"/>
  <c r="J190" i="6"/>
  <c r="F190" i="6"/>
  <c r="E190" i="6"/>
  <c r="P55" i="6"/>
  <c r="O55" i="6"/>
  <c r="K55" i="6"/>
  <c r="J55" i="6"/>
  <c r="F55" i="6"/>
  <c r="E55" i="6"/>
  <c r="P212" i="6"/>
  <c r="O212" i="6"/>
  <c r="K212" i="6"/>
  <c r="J212" i="6"/>
  <c r="F212" i="6"/>
  <c r="E212" i="6"/>
  <c r="P106" i="6"/>
  <c r="O106" i="6"/>
  <c r="K106" i="6"/>
  <c r="J106" i="6"/>
  <c r="F106" i="6"/>
  <c r="E106" i="6"/>
  <c r="P206" i="6"/>
  <c r="O206" i="6"/>
  <c r="K206" i="6"/>
  <c r="J206" i="6"/>
  <c r="F206" i="6"/>
  <c r="E206" i="6"/>
  <c r="P200" i="6"/>
  <c r="O200" i="6"/>
  <c r="K200" i="6"/>
  <c r="J200" i="6"/>
  <c r="F200" i="6"/>
  <c r="E200" i="6"/>
  <c r="P81" i="6"/>
  <c r="O81" i="6"/>
  <c r="K81" i="6"/>
  <c r="J81" i="6"/>
  <c r="F81" i="6"/>
  <c r="E81" i="6"/>
  <c r="P139" i="6"/>
  <c r="O139" i="6"/>
  <c r="K139" i="6"/>
  <c r="J139" i="6"/>
  <c r="F139" i="6"/>
  <c r="E139" i="6"/>
  <c r="P92" i="6"/>
  <c r="O92" i="6"/>
  <c r="K92" i="6"/>
  <c r="J92" i="6"/>
  <c r="F92" i="6"/>
  <c r="E92" i="6"/>
  <c r="P108" i="6"/>
  <c r="O108" i="6"/>
  <c r="K108" i="6"/>
  <c r="J108" i="6"/>
  <c r="F108" i="6"/>
  <c r="E108" i="6"/>
  <c r="P185" i="6"/>
  <c r="O185" i="6"/>
  <c r="K185" i="6"/>
  <c r="J185" i="6"/>
  <c r="F185" i="6"/>
  <c r="E185" i="6"/>
  <c r="P186" i="6"/>
  <c r="O186" i="6"/>
  <c r="K186" i="6"/>
  <c r="J186" i="6"/>
  <c r="F186" i="6"/>
  <c r="E186" i="6"/>
  <c r="P124" i="6"/>
  <c r="O124" i="6"/>
  <c r="K124" i="6"/>
  <c r="J124" i="6"/>
  <c r="F124" i="6"/>
  <c r="E124" i="6"/>
  <c r="P57" i="6"/>
  <c r="O57" i="6"/>
  <c r="K57" i="6"/>
  <c r="J57" i="6"/>
  <c r="F57" i="6"/>
  <c r="E57" i="6"/>
  <c r="P63" i="6"/>
  <c r="O63" i="6"/>
  <c r="K63" i="6"/>
  <c r="J63" i="6"/>
  <c r="F63" i="6"/>
  <c r="E63" i="6"/>
  <c r="P8" i="6"/>
  <c r="O8" i="6"/>
  <c r="K8" i="6"/>
  <c r="J8" i="6"/>
  <c r="F8" i="6"/>
  <c r="E8" i="6"/>
  <c r="P118" i="6"/>
  <c r="O118" i="6"/>
  <c r="K118" i="6"/>
  <c r="J118" i="6"/>
  <c r="F118" i="6"/>
  <c r="E118" i="6"/>
  <c r="P82" i="6"/>
  <c r="O82" i="6"/>
  <c r="K82" i="6"/>
  <c r="J82" i="6"/>
  <c r="F82" i="6"/>
  <c r="E82" i="6"/>
  <c r="P176" i="6"/>
  <c r="O176" i="6"/>
  <c r="K176" i="6"/>
  <c r="J176" i="6"/>
  <c r="F176" i="6"/>
  <c r="E176" i="6"/>
  <c r="P30" i="6"/>
  <c r="O30" i="6"/>
  <c r="K30" i="6"/>
  <c r="J30" i="6"/>
  <c r="F30" i="6"/>
  <c r="E30" i="6"/>
  <c r="P207" i="6"/>
  <c r="O207" i="6"/>
  <c r="K207" i="6"/>
  <c r="J207" i="6"/>
  <c r="F207" i="6"/>
  <c r="E207" i="6"/>
  <c r="P127" i="6"/>
  <c r="O127" i="6"/>
  <c r="K127" i="6"/>
  <c r="J127" i="6"/>
  <c r="F127" i="6"/>
  <c r="E127" i="6"/>
  <c r="P178" i="6"/>
  <c r="O178" i="6"/>
  <c r="K178" i="6"/>
  <c r="J178" i="6"/>
  <c r="F178" i="6"/>
  <c r="E178" i="6"/>
  <c r="P3" i="6"/>
  <c r="O3" i="6"/>
  <c r="K3" i="6"/>
  <c r="J3" i="6"/>
  <c r="F3" i="6"/>
  <c r="E3" i="6"/>
  <c r="P192" i="6"/>
  <c r="O192" i="6"/>
  <c r="K192" i="6"/>
  <c r="J192" i="6"/>
  <c r="F192" i="6"/>
  <c r="E192" i="6"/>
  <c r="P7" i="6"/>
  <c r="O7" i="6"/>
  <c r="K7" i="6"/>
  <c r="J7" i="6"/>
  <c r="F7" i="6"/>
  <c r="E7" i="6"/>
  <c r="P137" i="6"/>
  <c r="O137" i="6"/>
  <c r="K137" i="6"/>
  <c r="J137" i="6"/>
  <c r="F137" i="6"/>
  <c r="E137" i="6"/>
  <c r="P46" i="6"/>
  <c r="O46" i="6"/>
  <c r="K46" i="6"/>
  <c r="J46" i="6"/>
  <c r="F46" i="6"/>
  <c r="E46" i="6"/>
  <c r="P133" i="6"/>
  <c r="O133" i="6"/>
  <c r="K133" i="6"/>
  <c r="J133" i="6"/>
  <c r="F133" i="6"/>
  <c r="E133" i="6"/>
  <c r="P68" i="6"/>
  <c r="O68" i="6"/>
  <c r="K68" i="6"/>
  <c r="J68" i="6"/>
  <c r="F68" i="6"/>
  <c r="E68" i="6"/>
  <c r="P114" i="6"/>
  <c r="O114" i="6"/>
  <c r="K114" i="6"/>
  <c r="J114" i="6"/>
  <c r="F114" i="6"/>
  <c r="E114" i="6"/>
  <c r="P97" i="6"/>
  <c r="O97" i="6"/>
  <c r="K97" i="6"/>
  <c r="J97" i="6"/>
  <c r="F97" i="6"/>
  <c r="E97" i="6"/>
  <c r="P152" i="6"/>
  <c r="O152" i="6"/>
  <c r="K152" i="6"/>
  <c r="J152" i="6"/>
  <c r="F152" i="6"/>
  <c r="E152" i="6"/>
  <c r="P140" i="6"/>
  <c r="O140" i="6"/>
  <c r="K140" i="6"/>
  <c r="J140" i="6"/>
  <c r="F140" i="6"/>
  <c r="E140" i="6"/>
  <c r="P28" i="6"/>
  <c r="O28" i="6"/>
  <c r="K28" i="6"/>
  <c r="J28" i="6"/>
  <c r="F28" i="6"/>
  <c r="E28" i="6"/>
  <c r="P201" i="6"/>
  <c r="O201" i="6"/>
  <c r="K201" i="6"/>
  <c r="J201" i="6"/>
  <c r="F201" i="6"/>
  <c r="E201" i="6"/>
  <c r="P104" i="6"/>
  <c r="O104" i="6"/>
  <c r="K104" i="6"/>
  <c r="J104" i="6"/>
  <c r="F104" i="6"/>
  <c r="E104" i="6"/>
  <c r="P10" i="6"/>
  <c r="O10" i="6"/>
  <c r="K10" i="6"/>
  <c r="J10" i="6"/>
  <c r="F10" i="6"/>
  <c r="E10" i="6"/>
  <c r="P203" i="6"/>
  <c r="O203" i="6"/>
  <c r="K203" i="6"/>
  <c r="J203" i="6"/>
  <c r="F203" i="6"/>
  <c r="E203" i="6"/>
  <c r="P159" i="6"/>
  <c r="O159" i="6"/>
  <c r="K159" i="6"/>
  <c r="J159" i="6"/>
  <c r="F159" i="6"/>
  <c r="E159" i="6"/>
  <c r="P223" i="6"/>
  <c r="O223" i="6"/>
  <c r="K223" i="6"/>
  <c r="J223" i="6"/>
  <c r="F223" i="6"/>
  <c r="E223" i="6"/>
  <c r="P177" i="6"/>
  <c r="O177" i="6"/>
  <c r="K177" i="6"/>
  <c r="J177" i="6"/>
  <c r="F177" i="6"/>
  <c r="E177" i="6"/>
  <c r="P96" i="6"/>
  <c r="O96" i="6"/>
  <c r="K96" i="6"/>
  <c r="J96" i="6"/>
  <c r="F96" i="6"/>
  <c r="E96" i="6"/>
  <c r="P65" i="6"/>
  <c r="O65" i="6"/>
  <c r="K65" i="6"/>
  <c r="J65" i="6"/>
  <c r="F65" i="6"/>
  <c r="E65" i="6"/>
  <c r="P75" i="6"/>
  <c r="O75" i="6"/>
  <c r="K75" i="6"/>
  <c r="J75" i="6"/>
  <c r="F75" i="6"/>
  <c r="E75" i="6"/>
  <c r="P181" i="6"/>
  <c r="O181" i="6"/>
  <c r="K181" i="6"/>
  <c r="J181" i="6"/>
  <c r="F181" i="6"/>
  <c r="E181" i="6"/>
  <c r="P79" i="6"/>
  <c r="O79" i="6"/>
  <c r="K79" i="6"/>
  <c r="J79" i="6"/>
  <c r="F79" i="6"/>
  <c r="E79" i="6"/>
  <c r="P144" i="6"/>
  <c r="O144" i="6"/>
  <c r="K144" i="6"/>
  <c r="J144" i="6"/>
  <c r="F144" i="6"/>
  <c r="E144" i="6"/>
  <c r="P32" i="6"/>
  <c r="O32" i="6"/>
  <c r="K32" i="6"/>
  <c r="J32" i="6"/>
  <c r="F32" i="6"/>
  <c r="E32" i="6"/>
  <c r="P110" i="6"/>
  <c r="O110" i="6"/>
  <c r="K110" i="6"/>
  <c r="J110" i="6"/>
  <c r="F110" i="6"/>
  <c r="E110" i="6"/>
  <c r="P156" i="6"/>
  <c r="O156" i="6"/>
  <c r="K156" i="6"/>
  <c r="J156" i="6"/>
  <c r="F156" i="6"/>
  <c r="E156" i="6"/>
  <c r="P18" i="6"/>
  <c r="O18" i="6"/>
  <c r="K18" i="6"/>
  <c r="J18" i="6"/>
  <c r="F18" i="6"/>
  <c r="E18" i="6"/>
  <c r="P157" i="6"/>
  <c r="O157" i="6"/>
  <c r="K157" i="6"/>
  <c r="J157" i="6"/>
  <c r="F157" i="6"/>
  <c r="E157" i="6"/>
  <c r="P138" i="6"/>
  <c r="O138" i="6"/>
  <c r="K138" i="6"/>
  <c r="J138" i="6"/>
  <c r="F138" i="6"/>
  <c r="E138" i="6"/>
  <c r="P146" i="6"/>
  <c r="O146" i="6"/>
  <c r="K146" i="6"/>
  <c r="J146" i="6"/>
  <c r="F146" i="6"/>
  <c r="E146" i="6"/>
  <c r="P107" i="6"/>
  <c r="O107" i="6"/>
  <c r="K107" i="6"/>
  <c r="J107" i="6"/>
  <c r="F107" i="6"/>
  <c r="E107" i="6"/>
  <c r="P100" i="6"/>
  <c r="O100" i="6"/>
  <c r="K100" i="6"/>
  <c r="J100" i="6"/>
  <c r="F100" i="6"/>
  <c r="E100" i="6"/>
  <c r="P113" i="6"/>
  <c r="O113" i="6"/>
  <c r="K113" i="6"/>
  <c r="J113" i="6"/>
  <c r="F113" i="6"/>
  <c r="E113" i="6"/>
  <c r="P50" i="6"/>
  <c r="O50" i="6"/>
  <c r="K50" i="6"/>
  <c r="J50" i="6"/>
  <c r="F50" i="6"/>
  <c r="E50" i="6"/>
  <c r="P69" i="6"/>
  <c r="O69" i="6"/>
  <c r="K69" i="6"/>
  <c r="J69" i="6"/>
  <c r="F69" i="6"/>
  <c r="E69" i="6"/>
  <c r="P129" i="6"/>
  <c r="O129" i="6"/>
  <c r="K129" i="6"/>
  <c r="J129" i="6"/>
  <c r="F129" i="6"/>
  <c r="E129" i="6"/>
  <c r="P165" i="6"/>
  <c r="O165" i="6"/>
  <c r="K165" i="6"/>
  <c r="J165" i="6"/>
  <c r="F165" i="6"/>
  <c r="E165" i="6"/>
  <c r="P136" i="6"/>
  <c r="O136" i="6"/>
  <c r="K136" i="6"/>
  <c r="J136" i="6"/>
  <c r="F136" i="6"/>
  <c r="E136" i="6"/>
  <c r="P128" i="6"/>
  <c r="O128" i="6"/>
  <c r="K128" i="6"/>
  <c r="J128" i="6"/>
  <c r="F128" i="6"/>
  <c r="E128" i="6"/>
  <c r="P89" i="6"/>
  <c r="O89" i="6"/>
  <c r="K89" i="6"/>
  <c r="J89" i="6"/>
  <c r="F89" i="6"/>
  <c r="E89" i="6"/>
  <c r="P44" i="6"/>
  <c r="O44" i="6"/>
  <c r="K44" i="6"/>
  <c r="J44" i="6"/>
  <c r="F44" i="6"/>
  <c r="E44" i="6"/>
  <c r="P119" i="6"/>
  <c r="O119" i="6"/>
  <c r="K119" i="6"/>
  <c r="J119" i="6"/>
  <c r="F119" i="6"/>
  <c r="E119" i="6"/>
  <c r="P197" i="6"/>
  <c r="O197" i="6"/>
  <c r="K197" i="6"/>
  <c r="J197" i="6"/>
  <c r="F197" i="6"/>
  <c r="E197" i="6"/>
  <c r="P54" i="6"/>
  <c r="O54" i="6"/>
  <c r="K54" i="6"/>
  <c r="J54" i="6"/>
  <c r="F54" i="6"/>
  <c r="E54" i="6"/>
  <c r="P45" i="6"/>
  <c r="O45" i="6"/>
  <c r="K45" i="6"/>
  <c r="J45" i="6"/>
  <c r="F45" i="6"/>
  <c r="E45" i="6"/>
  <c r="P73" i="6"/>
  <c r="O73" i="6"/>
  <c r="K73" i="6"/>
  <c r="J73" i="6"/>
  <c r="F73" i="6"/>
  <c r="E73" i="6"/>
  <c r="P70" i="6"/>
  <c r="O70" i="6"/>
  <c r="K70" i="6"/>
  <c r="J70" i="6"/>
  <c r="F70" i="6"/>
  <c r="E70" i="6"/>
  <c r="P116" i="6"/>
  <c r="O116" i="6"/>
  <c r="K116" i="6"/>
  <c r="J116" i="6"/>
  <c r="F116" i="6"/>
  <c r="E116" i="6"/>
  <c r="P195" i="6"/>
  <c r="O195" i="6"/>
  <c r="K195" i="6"/>
  <c r="J195" i="6"/>
  <c r="F195" i="6"/>
  <c r="E195" i="6"/>
  <c r="P20" i="6"/>
  <c r="O20" i="6"/>
  <c r="K20" i="6"/>
  <c r="J20" i="6"/>
  <c r="F20" i="6"/>
  <c r="E20" i="6"/>
  <c r="P164" i="6"/>
  <c r="O164" i="6"/>
  <c r="K164" i="6"/>
  <c r="J164" i="6"/>
  <c r="F164" i="6"/>
  <c r="E164" i="6"/>
  <c r="P115" i="6"/>
  <c r="O115" i="6"/>
  <c r="K115" i="6"/>
  <c r="J115" i="6"/>
  <c r="F115" i="6"/>
  <c r="E115" i="6"/>
  <c r="P123" i="6"/>
  <c r="O123" i="6"/>
  <c r="K123" i="6"/>
  <c r="J123" i="6"/>
  <c r="F123" i="6"/>
  <c r="E123" i="6"/>
  <c r="P66" i="6"/>
  <c r="O66" i="6"/>
  <c r="K66" i="6"/>
  <c r="J66" i="6"/>
  <c r="F66" i="6"/>
  <c r="E66" i="6"/>
  <c r="P224" i="6"/>
  <c r="O224" i="6"/>
  <c r="K224" i="6"/>
  <c r="J224" i="6"/>
  <c r="F224" i="6"/>
  <c r="E224" i="6"/>
  <c r="P36" i="6"/>
  <c r="O36" i="6"/>
  <c r="K36" i="6"/>
  <c r="J36" i="6"/>
  <c r="F36" i="6"/>
  <c r="E36" i="6"/>
  <c r="P163" i="6"/>
  <c r="O163" i="6"/>
  <c r="K163" i="6"/>
  <c r="J163" i="6"/>
  <c r="F163" i="6"/>
  <c r="E163" i="6"/>
  <c r="P147" i="6"/>
  <c r="O147" i="6"/>
  <c r="K147" i="6"/>
  <c r="J147" i="6"/>
  <c r="F147" i="6"/>
  <c r="E147" i="6"/>
  <c r="P213" i="6"/>
  <c r="O213" i="6"/>
  <c r="K213" i="6"/>
  <c r="J213" i="6"/>
  <c r="F213" i="6"/>
  <c r="E213" i="6"/>
  <c r="P218" i="6"/>
  <c r="O218" i="6"/>
  <c r="K218" i="6"/>
  <c r="J218" i="6"/>
  <c r="F218" i="6"/>
  <c r="E218" i="6"/>
  <c r="P205" i="6"/>
  <c r="O205" i="6"/>
  <c r="K205" i="6"/>
  <c r="J205" i="6"/>
  <c r="F205" i="6"/>
  <c r="E205" i="6"/>
  <c r="P141" i="6"/>
  <c r="O141" i="6"/>
  <c r="K141" i="6"/>
  <c r="J141" i="6"/>
  <c r="F141" i="6"/>
  <c r="E141" i="6"/>
  <c r="P169" i="6"/>
  <c r="O169" i="6"/>
  <c r="K169" i="6"/>
  <c r="J169" i="6"/>
  <c r="F169" i="6"/>
  <c r="E169" i="6"/>
  <c r="P90" i="6"/>
  <c r="O90" i="6"/>
  <c r="K90" i="6"/>
  <c r="J90" i="6"/>
  <c r="F90" i="6"/>
  <c r="E90" i="6"/>
  <c r="P40" i="6"/>
  <c r="O40" i="6"/>
  <c r="K40" i="6"/>
  <c r="J40" i="6"/>
  <c r="F40" i="6"/>
  <c r="E40" i="6"/>
  <c r="P56" i="6"/>
  <c r="O56" i="6"/>
  <c r="K56" i="6"/>
  <c r="J56" i="6"/>
  <c r="F56" i="6"/>
  <c r="E56" i="6"/>
  <c r="P131" i="6"/>
  <c r="O131" i="6"/>
  <c r="K131" i="6"/>
  <c r="J131" i="6"/>
  <c r="F131" i="6"/>
  <c r="E131" i="6"/>
  <c r="P25" i="6"/>
  <c r="O25" i="6"/>
  <c r="K25" i="6"/>
  <c r="J25" i="6"/>
  <c r="F25" i="6"/>
  <c r="E25" i="6"/>
  <c r="P208" i="6"/>
  <c r="O208" i="6"/>
  <c r="K208" i="6"/>
  <c r="J208" i="6"/>
  <c r="F208" i="6"/>
  <c r="E208" i="6"/>
  <c r="P180" i="6"/>
  <c r="O180" i="6"/>
  <c r="K180" i="6"/>
  <c r="J180" i="6"/>
  <c r="F180" i="6"/>
  <c r="E180" i="6"/>
  <c r="P39" i="6"/>
  <c r="O39" i="6"/>
  <c r="K39" i="6"/>
  <c r="J39" i="6"/>
  <c r="F39" i="6"/>
  <c r="E39" i="6"/>
  <c r="P187" i="6"/>
  <c r="O187" i="6"/>
  <c r="K187" i="6"/>
  <c r="J187" i="6"/>
  <c r="F187" i="6"/>
  <c r="E187" i="6"/>
  <c r="P43" i="6"/>
  <c r="O43" i="6"/>
  <c r="K43" i="6"/>
  <c r="J43" i="6"/>
  <c r="F43" i="6"/>
  <c r="E43" i="6"/>
  <c r="P98" i="6"/>
  <c r="O98" i="6"/>
  <c r="K98" i="6"/>
  <c r="J98" i="6"/>
  <c r="F98" i="6"/>
  <c r="E98" i="6"/>
  <c r="P72" i="6"/>
  <c r="O72" i="6"/>
  <c r="K72" i="6"/>
  <c r="J72" i="6"/>
  <c r="F72" i="6"/>
  <c r="E72" i="6"/>
  <c r="P150" i="6"/>
  <c r="O150" i="6"/>
  <c r="K150" i="6"/>
  <c r="J150" i="6"/>
  <c r="F150" i="6"/>
  <c r="E150" i="6"/>
  <c r="P143" i="6"/>
  <c r="O143" i="6"/>
  <c r="K143" i="6"/>
  <c r="J143" i="6"/>
  <c r="F143" i="6"/>
  <c r="E143" i="6"/>
  <c r="P168" i="6"/>
  <c r="O168" i="6"/>
  <c r="K168" i="6"/>
  <c r="J168" i="6"/>
  <c r="F168" i="6"/>
  <c r="E168" i="6"/>
  <c r="P202" i="6"/>
  <c r="O202" i="6"/>
  <c r="K202" i="6"/>
  <c r="J202" i="6"/>
  <c r="F202" i="6"/>
  <c r="E202" i="6"/>
  <c r="P135" i="6"/>
  <c r="O135" i="6"/>
  <c r="K135" i="6"/>
  <c r="J135" i="6"/>
  <c r="F135" i="6"/>
  <c r="E135" i="6"/>
  <c r="P154" i="6"/>
  <c r="O154" i="6"/>
  <c r="K154" i="6"/>
  <c r="J154" i="6"/>
  <c r="F154" i="6"/>
  <c r="E154" i="6"/>
  <c r="P173" i="6"/>
  <c r="O173" i="6"/>
  <c r="K173" i="6"/>
  <c r="J173" i="6"/>
  <c r="F173" i="6"/>
  <c r="E173" i="6"/>
  <c r="P27" i="6"/>
  <c r="O27" i="6"/>
  <c r="K27" i="6"/>
  <c r="J27" i="6"/>
  <c r="F27" i="6"/>
  <c r="E27" i="6"/>
  <c r="P215" i="6"/>
  <c r="O215" i="6"/>
  <c r="K215" i="6"/>
  <c r="J215" i="6"/>
  <c r="F215" i="6"/>
  <c r="E215" i="6"/>
  <c r="P84" i="6"/>
  <c r="O84" i="6"/>
  <c r="K84" i="6"/>
  <c r="J84" i="6"/>
  <c r="F84" i="6"/>
  <c r="E84" i="6"/>
  <c r="P86" i="6"/>
  <c r="O86" i="6"/>
  <c r="K86" i="6"/>
  <c r="J86" i="6"/>
  <c r="F86" i="6"/>
  <c r="E86" i="6"/>
  <c r="P126" i="6"/>
  <c r="O126" i="6"/>
  <c r="K126" i="6"/>
  <c r="J126" i="6"/>
  <c r="F126" i="6"/>
  <c r="E126" i="6"/>
  <c r="P160" i="6"/>
  <c r="O160" i="6"/>
  <c r="K160" i="6"/>
  <c r="J160" i="6"/>
  <c r="F160" i="6"/>
  <c r="E160" i="6"/>
  <c r="P94" i="6"/>
  <c r="O94" i="6"/>
  <c r="K94" i="6"/>
  <c r="J94" i="6"/>
  <c r="F94" i="6"/>
  <c r="E94" i="6"/>
  <c r="P34" i="6"/>
  <c r="O34" i="6"/>
  <c r="K34" i="6"/>
  <c r="J34" i="6"/>
  <c r="F34" i="6"/>
  <c r="E34" i="6"/>
  <c r="P149" i="6"/>
  <c r="O149" i="6"/>
  <c r="K149" i="6"/>
  <c r="J149" i="6"/>
  <c r="F149" i="6"/>
  <c r="E149" i="6"/>
  <c r="P11" i="6"/>
  <c r="O11" i="6"/>
  <c r="K11" i="6"/>
  <c r="J11" i="6"/>
  <c r="F11" i="6"/>
  <c r="E11" i="6"/>
  <c r="P9" i="6"/>
  <c r="O9" i="6"/>
  <c r="K9" i="6"/>
  <c r="J9" i="6"/>
  <c r="F9" i="6"/>
  <c r="E9" i="6"/>
  <c r="P210" i="6"/>
  <c r="O210" i="6"/>
  <c r="K210" i="6"/>
  <c r="J210" i="6"/>
  <c r="F210" i="6"/>
  <c r="E210" i="6"/>
  <c r="P103" i="6"/>
  <c r="O103" i="6"/>
  <c r="K103" i="6"/>
  <c r="J103" i="6"/>
  <c r="F103" i="6"/>
  <c r="E103" i="6"/>
  <c r="P37" i="6"/>
  <c r="O37" i="6"/>
  <c r="K37" i="6"/>
  <c r="J37" i="6"/>
  <c r="F37" i="6"/>
  <c r="E37" i="6"/>
  <c r="P4" i="6"/>
  <c r="O4" i="6"/>
  <c r="K4" i="6"/>
  <c r="J4" i="6"/>
  <c r="F4" i="6"/>
  <c r="E4" i="6"/>
  <c r="P153" i="6"/>
  <c r="O153" i="6"/>
  <c r="K153" i="6"/>
  <c r="J153" i="6"/>
  <c r="F153" i="6"/>
  <c r="E153" i="6"/>
  <c r="P179" i="6"/>
  <c r="O179" i="6"/>
  <c r="K179" i="6"/>
  <c r="J179" i="6"/>
  <c r="F179" i="6"/>
  <c r="E179" i="6"/>
  <c r="P151" i="6"/>
  <c r="O151" i="6"/>
  <c r="K151" i="6"/>
  <c r="J151" i="6"/>
  <c r="F151" i="6"/>
  <c r="E151" i="6"/>
  <c r="P52" i="6"/>
  <c r="O52" i="6"/>
  <c r="K52" i="6"/>
  <c r="J52" i="6"/>
  <c r="F52" i="6"/>
  <c r="E52" i="6"/>
  <c r="P64" i="6"/>
  <c r="O64" i="6"/>
  <c r="K64" i="6"/>
  <c r="J64" i="6"/>
  <c r="F64" i="6"/>
  <c r="E64" i="6"/>
  <c r="P193" i="6"/>
  <c r="O193" i="6"/>
  <c r="K193" i="6"/>
  <c r="J193" i="6"/>
  <c r="F193" i="6"/>
  <c r="E193" i="6"/>
  <c r="P38" i="6"/>
  <c r="O38" i="6"/>
  <c r="K38" i="6"/>
  <c r="J38" i="6"/>
  <c r="F38" i="6"/>
  <c r="E38" i="6"/>
  <c r="P13" i="6"/>
  <c r="O13" i="6"/>
  <c r="K13" i="6"/>
  <c r="J13" i="6"/>
  <c r="F13" i="6"/>
  <c r="E13" i="6"/>
  <c r="P112" i="6"/>
  <c r="O112" i="6"/>
  <c r="K112" i="6"/>
  <c r="J112" i="6"/>
  <c r="F112" i="6"/>
  <c r="E112" i="6"/>
  <c r="P142" i="6"/>
  <c r="O142" i="6"/>
  <c r="K142" i="6"/>
  <c r="J142" i="6"/>
  <c r="F142" i="6"/>
  <c r="E142" i="6"/>
  <c r="P162" i="6"/>
  <c r="O162" i="6"/>
  <c r="K162" i="6"/>
  <c r="J162" i="6"/>
  <c r="F162" i="6"/>
  <c r="E162" i="6"/>
  <c r="P145" i="6"/>
  <c r="O145" i="6"/>
  <c r="K145" i="6"/>
  <c r="J145" i="6"/>
  <c r="F145" i="6"/>
  <c r="E145" i="6"/>
  <c r="P167" i="6"/>
  <c r="O167" i="6"/>
  <c r="K167" i="6"/>
  <c r="J167" i="6"/>
  <c r="F167" i="6"/>
  <c r="E167" i="6"/>
  <c r="P5" i="6"/>
  <c r="O5" i="6"/>
  <c r="K5" i="6"/>
  <c r="J5" i="6"/>
  <c r="F5" i="6"/>
  <c r="E5" i="6"/>
  <c r="P74" i="6"/>
  <c r="O74" i="6"/>
  <c r="K74" i="6"/>
  <c r="J74" i="6"/>
  <c r="F74" i="6"/>
  <c r="E74" i="6"/>
  <c r="P226" i="6"/>
  <c r="O226" i="6"/>
  <c r="K226" i="6"/>
  <c r="J226" i="6"/>
  <c r="F226" i="6"/>
  <c r="E226" i="6"/>
  <c r="P105" i="6"/>
  <c r="O105" i="6"/>
  <c r="K105" i="6"/>
  <c r="J105" i="6"/>
  <c r="F105" i="6"/>
  <c r="E105" i="6"/>
  <c r="P14" i="6"/>
  <c r="O14" i="6"/>
  <c r="K14" i="6"/>
  <c r="J14" i="6"/>
  <c r="F14" i="6"/>
  <c r="E14" i="6"/>
  <c r="P130" i="6"/>
  <c r="O130" i="6"/>
  <c r="K130" i="6"/>
  <c r="J130" i="6"/>
  <c r="F130" i="6"/>
  <c r="E130" i="6"/>
  <c r="P35" i="6"/>
  <c r="O35" i="6"/>
  <c r="K35" i="6"/>
  <c r="J35" i="6"/>
  <c r="F35" i="6"/>
  <c r="E35" i="6"/>
  <c r="P109" i="6"/>
  <c r="O109" i="6"/>
  <c r="K109" i="6"/>
  <c r="J109" i="6"/>
  <c r="F109" i="6"/>
  <c r="E109" i="6"/>
  <c r="P6" i="6"/>
  <c r="O6" i="6"/>
  <c r="K6" i="6"/>
  <c r="J6" i="6"/>
  <c r="F6" i="6"/>
  <c r="E6" i="6"/>
  <c r="P102" i="6"/>
  <c r="O102" i="6"/>
  <c r="K102" i="6"/>
  <c r="J102" i="6"/>
  <c r="F102" i="6"/>
  <c r="E102" i="6"/>
  <c r="P188" i="6"/>
  <c r="O188" i="6"/>
  <c r="K188" i="6"/>
  <c r="J188" i="6"/>
  <c r="F188" i="6"/>
  <c r="E188" i="6"/>
  <c r="P220" i="6"/>
  <c r="O220" i="6"/>
  <c r="K220" i="6"/>
  <c r="J220" i="6"/>
  <c r="F220" i="6"/>
  <c r="E220" i="6"/>
  <c r="P209" i="6"/>
  <c r="O209" i="6"/>
  <c r="K209" i="6"/>
  <c r="J209" i="6"/>
  <c r="F209" i="6"/>
  <c r="E209" i="6"/>
  <c r="P51" i="6"/>
  <c r="O51" i="6"/>
  <c r="K51" i="6"/>
  <c r="J51" i="6"/>
  <c r="F51" i="6"/>
  <c r="E51" i="6"/>
  <c r="P196" i="6"/>
  <c r="O196" i="6"/>
  <c r="K196" i="6"/>
  <c r="J196" i="6"/>
  <c r="F196" i="6"/>
  <c r="E196" i="6"/>
  <c r="P91" i="6"/>
  <c r="O91" i="6"/>
  <c r="K91" i="6"/>
  <c r="J91" i="6"/>
  <c r="F91" i="6"/>
  <c r="E91" i="6"/>
  <c r="P121" i="6"/>
  <c r="O121" i="6"/>
  <c r="K121" i="6"/>
  <c r="J121" i="6"/>
  <c r="F121" i="6"/>
  <c r="E121" i="6"/>
  <c r="P78" i="6"/>
  <c r="O78" i="6"/>
  <c r="K78" i="6"/>
  <c r="J78" i="6"/>
  <c r="F78" i="6"/>
  <c r="E78" i="6"/>
  <c r="P122" i="6"/>
  <c r="O122" i="6"/>
  <c r="K122" i="6"/>
  <c r="J122" i="6"/>
  <c r="F122" i="6"/>
  <c r="E122" i="6"/>
  <c r="P158" i="6"/>
  <c r="O158" i="6"/>
  <c r="K158" i="6"/>
  <c r="J158" i="6"/>
  <c r="F158" i="6"/>
  <c r="E158" i="6"/>
  <c r="P155" i="6"/>
  <c r="O155" i="6"/>
  <c r="K155" i="6"/>
  <c r="J155" i="6"/>
  <c r="F155" i="6"/>
  <c r="E155" i="6"/>
  <c r="P184" i="6"/>
  <c r="O184" i="6"/>
  <c r="K184" i="6"/>
  <c r="J184" i="6"/>
  <c r="F184" i="6"/>
  <c r="E184" i="6"/>
  <c r="P21" i="6"/>
  <c r="O21" i="6"/>
  <c r="K21" i="6"/>
  <c r="J21" i="6"/>
  <c r="F21" i="6"/>
  <c r="E21" i="6"/>
  <c r="P199" i="6"/>
  <c r="O199" i="6"/>
  <c r="K199" i="6"/>
  <c r="J199" i="6"/>
  <c r="F199" i="6"/>
  <c r="E199" i="6"/>
  <c r="P204" i="6"/>
  <c r="O204" i="6"/>
  <c r="K204" i="6"/>
  <c r="J204" i="6"/>
  <c r="F204" i="6"/>
  <c r="E204" i="6"/>
  <c r="P225" i="6"/>
  <c r="O225" i="6"/>
  <c r="K225" i="6"/>
  <c r="J225" i="6"/>
  <c r="F225" i="6"/>
  <c r="E225" i="6"/>
  <c r="P217" i="6"/>
  <c r="O217" i="6"/>
  <c r="K217" i="6"/>
  <c r="J217" i="6"/>
  <c r="F217" i="6"/>
  <c r="E217" i="6"/>
  <c r="P161" i="6"/>
  <c r="O161" i="6"/>
  <c r="K161" i="6"/>
  <c r="J161" i="6"/>
  <c r="F161" i="6"/>
  <c r="E161" i="6"/>
  <c r="P67" i="6"/>
  <c r="O67" i="6"/>
  <c r="K67" i="6"/>
  <c r="J67" i="6"/>
  <c r="F67" i="6"/>
  <c r="E67" i="6"/>
  <c r="P12" i="6"/>
  <c r="O12" i="6"/>
  <c r="K12" i="6"/>
  <c r="J12" i="6"/>
  <c r="F12" i="6"/>
  <c r="E12" i="6"/>
  <c r="P85" i="6"/>
  <c r="O85" i="6"/>
  <c r="K85" i="6"/>
  <c r="J85" i="6"/>
  <c r="F85" i="6"/>
  <c r="E85" i="6"/>
  <c r="P189" i="6"/>
  <c r="O189" i="6"/>
  <c r="K189" i="6"/>
  <c r="J189" i="6"/>
  <c r="F189" i="6"/>
  <c r="E189" i="6"/>
  <c r="P171" i="6"/>
  <c r="O171" i="6"/>
  <c r="K171" i="6"/>
  <c r="J171" i="6"/>
  <c r="F171" i="6"/>
  <c r="E171" i="6"/>
  <c r="P172" i="6"/>
  <c r="O172" i="6"/>
  <c r="K172" i="6"/>
  <c r="J172" i="6"/>
  <c r="F172" i="6"/>
  <c r="E172" i="6"/>
  <c r="P222" i="6"/>
  <c r="O222" i="6"/>
  <c r="K222" i="6"/>
  <c r="J222" i="6"/>
  <c r="F222" i="6"/>
  <c r="E222" i="6"/>
  <c r="D248" i="5"/>
  <c r="H248" i="5"/>
  <c r="I248" i="5"/>
  <c r="M248" i="5"/>
  <c r="N248" i="5"/>
  <c r="C248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3" i="5"/>
  <c r="C11" i="1"/>
  <c r="C10" i="1"/>
  <c r="D11" i="1"/>
  <c r="E11" i="1"/>
  <c r="F11" i="1"/>
  <c r="B11" i="1"/>
  <c r="D10" i="1"/>
  <c r="E10" i="1"/>
  <c r="F10" i="1"/>
  <c r="B10" i="1"/>
</calcChain>
</file>

<file path=xl/sharedStrings.xml><?xml version="1.0" encoding="utf-8"?>
<sst xmlns="http://schemas.openxmlformats.org/spreadsheetml/2006/main" count="1458" uniqueCount="513">
  <si>
    <t>Year</t>
  </si>
  <si>
    <t># of trusts</t>
  </si>
  <si>
    <t>Doctors</t>
  </si>
  <si>
    <t>Nurses and health visitors</t>
  </si>
  <si>
    <t>Senior managers and managers</t>
  </si>
  <si>
    <t># change 2013-2017</t>
  </si>
  <si>
    <t>Dec 13</t>
  </si>
  <si>
    <t>Dec 14</t>
  </si>
  <si>
    <t>Dec 15</t>
  </si>
  <si>
    <t>Dec 16</t>
  </si>
  <si>
    <t>Dec 17</t>
  </si>
  <si>
    <t>% change 2013-17</t>
  </si>
  <si>
    <t>All staff</t>
  </si>
  <si>
    <t>Index</t>
  </si>
  <si>
    <t>% Y-o-Y Change</t>
  </si>
  <si>
    <t>Worcestershire Health and Care NHS Trust</t>
  </si>
  <si>
    <t>R1A</t>
  </si>
  <si>
    <t>Solent NHS Trust</t>
  </si>
  <si>
    <t>R1C</t>
  </si>
  <si>
    <t>Shropshire Community Health NHS Trust</t>
  </si>
  <si>
    <t>R1D</t>
  </si>
  <si>
    <t>Staffordshire and Stoke on Trent Partnership NHS Trust</t>
  </si>
  <si>
    <t>R1E</t>
  </si>
  <si>
    <t>Isle of Wight NHS Trust</t>
  </si>
  <si>
    <t>R1F</t>
  </si>
  <si>
    <t>Torbay and Southern Devon Health and Care NHS Trust</t>
  </si>
  <si>
    <t>R1G</t>
  </si>
  <si>
    <t>Barts Health NHS Trust</t>
  </si>
  <si>
    <t>R1H</t>
  </si>
  <si>
    <t>Gloucestershire Care Services NHS Trust</t>
  </si>
  <si>
    <t>R1J</t>
  </si>
  <si>
    <t>Royal Surrey County Hospital NHS Foundation Trust</t>
  </si>
  <si>
    <t>RA2</t>
  </si>
  <si>
    <t>Weston Area Health NHS Trust</t>
  </si>
  <si>
    <t>RA3</t>
  </si>
  <si>
    <t>Yeovil District Hospital NHS Foundation Trust</t>
  </si>
  <si>
    <t>RA4</t>
  </si>
  <si>
    <t>University Hospitals Bristol NHS Foundation Trust</t>
  </si>
  <si>
    <t>RA7</t>
  </si>
  <si>
    <t>Torbay and South Devon NHS Foundation Trust</t>
  </si>
  <si>
    <t>RA9</t>
  </si>
  <si>
    <t>Bradford Teaching Hospitals NHS Foundation Trust</t>
  </si>
  <si>
    <t>RAE</t>
  </si>
  <si>
    <t>Southend University Hospital NHS Foundation Trust</t>
  </si>
  <si>
    <t>RAJ</t>
  </si>
  <si>
    <t>Royal Free London NHS Foundation Trust</t>
  </si>
  <si>
    <t>RAL</t>
  </si>
  <si>
    <t>Royal National Orthopaedic Hospital NHS Trust</t>
  </si>
  <si>
    <t>RAN</t>
  </si>
  <si>
    <t>North Middlesex University Hospital NHS Trust</t>
  </si>
  <si>
    <t>RAP</t>
  </si>
  <si>
    <t>Hillingdon Hospitals NHS Foundation Trust</t>
  </si>
  <si>
    <t>RAS</t>
  </si>
  <si>
    <t>North East London NHS Foundation Trust</t>
  </si>
  <si>
    <t>RAT</t>
  </si>
  <si>
    <t>Kingston Hospital NHS Foundation Trust</t>
  </si>
  <si>
    <t>RAX</t>
  </si>
  <si>
    <t>Taunton and Somerset NHS Foundation Trust</t>
  </si>
  <si>
    <t>RBA</t>
  </si>
  <si>
    <t>Royal National Hospital For Rheumatic Diseases NHS Foundation Trust</t>
  </si>
  <si>
    <t>RBB</t>
  </si>
  <si>
    <t>Dorset County Hospital NHS Foundation Trust</t>
  </si>
  <si>
    <t>RBD</t>
  </si>
  <si>
    <t>Walsall Healthcare NHS Trust</t>
  </si>
  <si>
    <t>RBK</t>
  </si>
  <si>
    <t>Wirral University Teaching Hospital NHS Foundation Trust</t>
  </si>
  <si>
    <t>RBL</t>
  </si>
  <si>
    <t>St Helens and Knowsley Hospitals NHS Trust</t>
  </si>
  <si>
    <t>RBN</t>
  </si>
  <si>
    <t>Liverpool Heart and Chest Hospital NHS Foundation Trust</t>
  </si>
  <si>
    <t>RBQ</t>
  </si>
  <si>
    <t>Alder Hey Children's NHS Foundation Trust</t>
  </si>
  <si>
    <t>RBS</t>
  </si>
  <si>
    <t>Mid Cheshire Hospitals NHS Foundation Trust</t>
  </si>
  <si>
    <t>RBT</t>
  </si>
  <si>
    <t>Christie NHS Foundation Trust</t>
  </si>
  <si>
    <t>RBV</t>
  </si>
  <si>
    <t>Northern Devon Healthcare NHS Trust</t>
  </si>
  <si>
    <t>RBZ</t>
  </si>
  <si>
    <t>Bedford Hospital NHS Trust</t>
  </si>
  <si>
    <t>RC1</t>
  </si>
  <si>
    <t>Ealing Hospital NHS Trust</t>
  </si>
  <si>
    <t>RC3</t>
  </si>
  <si>
    <t>Luton and Dunstable University Hospital NHS Foundation Trust</t>
  </si>
  <si>
    <t>RC9</t>
  </si>
  <si>
    <t>York Teaching Hospital NHS Foundation Trust</t>
  </si>
  <si>
    <t>RCB</t>
  </si>
  <si>
    <t>Harrogate and District NHS Foundation Trust</t>
  </si>
  <si>
    <t>RCD</t>
  </si>
  <si>
    <t>Airedale NHS Foundation Trust</t>
  </si>
  <si>
    <t>RCF</t>
  </si>
  <si>
    <t>Sheffield Children's NHS Foundation Trust</t>
  </si>
  <si>
    <t>RCU</t>
  </si>
  <si>
    <t>Queen Elizabeth Hospital King's Lynn NHS Foundation Trust</t>
  </si>
  <si>
    <t>RCX</t>
  </si>
  <si>
    <t>Royal United Hospitals Bath NHS Foundation Trust</t>
  </si>
  <si>
    <t>RD1</t>
  </si>
  <si>
    <t>Poole Hospital NHS Foundation Trust</t>
  </si>
  <si>
    <t>RD3</t>
  </si>
  <si>
    <t>Heatherwood and Wexham Park Hospitals NHS Foundation Trust</t>
  </si>
  <si>
    <t>RD7</t>
  </si>
  <si>
    <t>Milton Keynes University Hospital NHS Foundation Trust</t>
  </si>
  <si>
    <t>RD8</t>
  </si>
  <si>
    <t>Basildon and Thurrock University Hospitals NHS Foundation Trust</t>
  </si>
  <si>
    <t>RDD</t>
  </si>
  <si>
    <t>Colchester Hospital University NHS Foundation Trust</t>
  </si>
  <si>
    <t>RDE</t>
  </si>
  <si>
    <t>Sussex Community NHS Foundation Trust</t>
  </si>
  <si>
    <t>RDR</t>
  </si>
  <si>
    <t>Frimley Health NHS Foundation Trust</t>
  </si>
  <si>
    <t>RDU</t>
  </si>
  <si>
    <t>Dorset Healthcare University NHS Foundation Trust</t>
  </si>
  <si>
    <t>RDY</t>
  </si>
  <si>
    <t>Royal Bournemouth and Christchurch Hospitals NHS Foundation Trust</t>
  </si>
  <si>
    <t>RDZ</t>
  </si>
  <si>
    <t>South Tyneside NHS Foundation Trust</t>
  </si>
  <si>
    <t>RE9</t>
  </si>
  <si>
    <t>Royal Cornwall Hospitals NHS Trust</t>
  </si>
  <si>
    <t>REF</t>
  </si>
  <si>
    <t>Aintree University Hospital NHS Foundation Trust</t>
  </si>
  <si>
    <t>REM</t>
  </si>
  <si>
    <t>Clatterbridge Cancer Centre NHS Foundation Trust</t>
  </si>
  <si>
    <t>REN</t>
  </si>
  <si>
    <t>Liverpool Women's NHS Foundation Trust</t>
  </si>
  <si>
    <t>REP</t>
  </si>
  <si>
    <t>Walton Centre NHS Foundation Trust</t>
  </si>
  <si>
    <t>RET</t>
  </si>
  <si>
    <t>Barking, Havering and Redbridge University Hospitals NHS Trust</t>
  </si>
  <si>
    <t>RF4</t>
  </si>
  <si>
    <t>Barnsley Hospital NHS Foundation Trust</t>
  </si>
  <si>
    <t>RFF</t>
  </si>
  <si>
    <t>Rotherham NHS Foundation Trust</t>
  </si>
  <si>
    <t>RFR</t>
  </si>
  <si>
    <t>Chesterfield Royal Hospital NHS Foundation Trust</t>
  </si>
  <si>
    <t>RFS</t>
  </si>
  <si>
    <t>West Middlesex University Hospital NHS Trust</t>
  </si>
  <si>
    <t>RFW</t>
  </si>
  <si>
    <t>Leeds and York Partnership NHS Foundation Trust</t>
  </si>
  <si>
    <t>RGD</t>
  </si>
  <si>
    <t>Royal Papworth Hospital NHS Foundation Trust</t>
  </si>
  <si>
    <t>RGM</t>
  </si>
  <si>
    <t>North West Anglia NHS Foundation Trust</t>
  </si>
  <si>
    <t>RGN</t>
  </si>
  <si>
    <t>James Paget University Hospitals NHS Foundation Trust</t>
  </si>
  <si>
    <t>RGP</t>
  </si>
  <si>
    <t>Ipswich Hospital NHS Trust</t>
  </si>
  <si>
    <t>RGQ</t>
  </si>
  <si>
    <t>West Suffolk NHS Foundation Trust</t>
  </si>
  <si>
    <t>RGR</t>
  </si>
  <si>
    <t>Cambridge University Hospitals NHS Foundation Trust</t>
  </si>
  <si>
    <t>RGT</t>
  </si>
  <si>
    <t>Somerset Partnership NHS Foundation Trust</t>
  </si>
  <si>
    <t>RH5</t>
  </si>
  <si>
    <t>Royal Devon and Exeter NHS Foundation Trust</t>
  </si>
  <si>
    <t>RH8</t>
  </si>
  <si>
    <t>Nottinghamshire Healthcare NHS Foundation Trust</t>
  </si>
  <si>
    <t>RHA</t>
  </si>
  <si>
    <t>University Hospital Southampton NHS Foundation Trust</t>
  </si>
  <si>
    <t>RHM</t>
  </si>
  <si>
    <t>Sheffield Teaching Hospitals NHS Foundation Trust</t>
  </si>
  <si>
    <t>RHQ</t>
  </si>
  <si>
    <t>Portsmouth Hospitals NHS Trust</t>
  </si>
  <si>
    <t>RHU</t>
  </si>
  <si>
    <t>Royal Berkshire NHS Foundation Trust</t>
  </si>
  <si>
    <t>RHW</t>
  </si>
  <si>
    <t>Guy's and St Thomas' NHS Foundation Trust</t>
  </si>
  <si>
    <t>RJ1</t>
  </si>
  <si>
    <t>Lewisham and Greenwich NHS Trust</t>
  </si>
  <si>
    <t>RJ2</t>
  </si>
  <si>
    <t>Croydon Health Services NHS Trust</t>
  </si>
  <si>
    <t>RJ6</t>
  </si>
  <si>
    <t>St George's University Hospitals NHS Foundation Trust</t>
  </si>
  <si>
    <t>RJ7</t>
  </si>
  <si>
    <t>Cornwall Partnership NHS Foundation Trust</t>
  </si>
  <si>
    <t>RJ8</t>
  </si>
  <si>
    <t>South Warwickshire NHS Foundation Trust</t>
  </si>
  <si>
    <t>RJC</t>
  </si>
  <si>
    <t>Mid Staffordshire NHS Foundation Trust</t>
  </si>
  <si>
    <t>RJD</t>
  </si>
  <si>
    <t>University Hospitals of North Midlands NHS Trust</t>
  </si>
  <si>
    <t>RJE</t>
  </si>
  <si>
    <t>Burton Hospitals NHS Foundation Trust</t>
  </si>
  <si>
    <t>RJF</t>
  </si>
  <si>
    <t>Northern Lincolnshire and Goole NHS Foundation Trust</t>
  </si>
  <si>
    <t>RJL</t>
  </si>
  <si>
    <t>East Cheshire NHS Trust</t>
  </si>
  <si>
    <t>RJN</t>
  </si>
  <si>
    <t>Countess of Chester Hospital NHS Foundation Trust</t>
  </si>
  <si>
    <t>RJR</t>
  </si>
  <si>
    <t>Calderstones Partnership NHS Foundation Trust</t>
  </si>
  <si>
    <t>RJX</t>
  </si>
  <si>
    <t>King's College Hospital NHS Foundation Trust</t>
  </si>
  <si>
    <t>RJZ</t>
  </si>
  <si>
    <t>Sherwood Forest Hospitals NHS Foundation Trust</t>
  </si>
  <si>
    <t>RK5</t>
  </si>
  <si>
    <t>Plymouth Hospitals NHS Trust</t>
  </si>
  <si>
    <t>RK9</t>
  </si>
  <si>
    <t>University Hospitals Coventry and Warwickshire NHS Trust</t>
  </si>
  <si>
    <t>RKB</t>
  </si>
  <si>
    <t>Whittington Health NHS Trust</t>
  </si>
  <si>
    <t>RKE</t>
  </si>
  <si>
    <t>West London Mental Health NHS Trust</t>
  </si>
  <si>
    <t>RKL</t>
  </si>
  <si>
    <t>Robert Jones and Agnes Hunt Orthopaedic Hospital NHS Foundation Trust</t>
  </si>
  <si>
    <t>RL1</t>
  </si>
  <si>
    <t>Royal Wolverhampton NHS Trust</t>
  </si>
  <si>
    <t>RL4</t>
  </si>
  <si>
    <t>City Hospitals Sunderland NHS Foundation Trust</t>
  </si>
  <si>
    <t>RLN</t>
  </si>
  <si>
    <t>Wye Valley NHS Trust</t>
  </si>
  <si>
    <t>RLQ</t>
  </si>
  <si>
    <t>George Eliot Hospital NHS Trust</t>
  </si>
  <si>
    <t>RLT</t>
  </si>
  <si>
    <t>Birmingham Women's NHS Foundation Trust</t>
  </si>
  <si>
    <t>RLU</t>
  </si>
  <si>
    <t>North Staffordshire Combined Healthcare NHS Trust</t>
  </si>
  <si>
    <t>RLY</t>
  </si>
  <si>
    <t>Norfolk and Norwich University Hospitals NHS Foundation Trust</t>
  </si>
  <si>
    <t>RM1</t>
  </si>
  <si>
    <t>University Hospital of South Manchester NHS Foundation Trust</t>
  </si>
  <si>
    <t>RM2</t>
  </si>
  <si>
    <t>Salford Royal NHS Foundation Trust</t>
  </si>
  <si>
    <t>RM3</t>
  </si>
  <si>
    <t>Bolton NHS Foundation Trust</t>
  </si>
  <si>
    <t>RMC</t>
  </si>
  <si>
    <t>Tameside and Glossop Integrated Care NHS Foundation Trust</t>
  </si>
  <si>
    <t>RMP</t>
  </si>
  <si>
    <t>Norfolk and Suffolk NHS Foundation Trust</t>
  </si>
  <si>
    <t>RMY</t>
  </si>
  <si>
    <t>Great Western Hospitals NHS Foundation Trust</t>
  </si>
  <si>
    <t>RN3</t>
  </si>
  <si>
    <t>Hampshire Hospitals NHS Foundation Trust</t>
  </si>
  <si>
    <t>RN5</t>
  </si>
  <si>
    <t>Dartford and Gravesham NHS Trust</t>
  </si>
  <si>
    <t>RN7</t>
  </si>
  <si>
    <t>Dudley Group NHS Foundation Trust</t>
  </si>
  <si>
    <t>RNA</t>
  </si>
  <si>
    <t>Tavistock and Portman NHS Foundation Trust</t>
  </si>
  <si>
    <t>RNK</t>
  </si>
  <si>
    <t>North Cumbria University Hospitals NHS Trust</t>
  </si>
  <si>
    <t>RNL</t>
  </si>
  <si>
    <t>Cumbria Partnership NHS Foundation Trust</t>
  </si>
  <si>
    <t>RNN</t>
  </si>
  <si>
    <t>Kettering General Hospital NHS Foundation Trust</t>
  </si>
  <si>
    <t>RNQ</t>
  </si>
  <si>
    <t>Northampton General Hospital NHS Trust</t>
  </si>
  <si>
    <t>RNS</t>
  </si>
  <si>
    <t>Oxford Health NHS Foundation Trust</t>
  </si>
  <si>
    <t>RNU</t>
  </si>
  <si>
    <t>Salisbury NHS Foundation Trust</t>
  </si>
  <si>
    <t>RNZ</t>
  </si>
  <si>
    <t>Northamptonshire Healthcare NHS Foundation Trust</t>
  </si>
  <si>
    <t>RP1</t>
  </si>
  <si>
    <t>Great Ormond Street Hospital For Children NHS Foundation Trust</t>
  </si>
  <si>
    <t>RP4</t>
  </si>
  <si>
    <t>Doncaster and Bassetlaw Teaching Hospitals NHS Foundation Trust</t>
  </si>
  <si>
    <t>RP5</t>
  </si>
  <si>
    <t>Moorfields Eye Hospital NHS Foundation Trust</t>
  </si>
  <si>
    <t>RP6</t>
  </si>
  <si>
    <t>Lincolnshire Partnership NHS Foundation Trust</t>
  </si>
  <si>
    <t>RP7</t>
  </si>
  <si>
    <t>Medway NHS Foundation Trust</t>
  </si>
  <si>
    <t>RPA</t>
  </si>
  <si>
    <t>Queen Victoria Hospital NHS Foundation Trust</t>
  </si>
  <si>
    <t>RPC</t>
  </si>
  <si>
    <t>Oxleas NHS Foundation Trust</t>
  </si>
  <si>
    <t>RPG</t>
  </si>
  <si>
    <t>Royal Marsden NHS Foundation Trust</t>
  </si>
  <si>
    <t>RPY</t>
  </si>
  <si>
    <t>Birmingham Women's and Children's NHS Foundation Trust</t>
  </si>
  <si>
    <t>RQ3</t>
  </si>
  <si>
    <t>Royal Liverpool and Broadgreen University Hospitals NHS Trust</t>
  </si>
  <si>
    <t>RQ6</t>
  </si>
  <si>
    <t>Mid Essex Hospital Services NHS Trust</t>
  </si>
  <si>
    <t>RQ8</t>
  </si>
  <si>
    <t>Chelsea and Westminster Hospital NHS Foundation Trust</t>
  </si>
  <si>
    <t>RQM</t>
  </si>
  <si>
    <t>Hinchingbrooke Health Care NHS Trust</t>
  </si>
  <si>
    <t>RQQ</t>
  </si>
  <si>
    <t>Princess Alexandra Hospital NHS Trust</t>
  </si>
  <si>
    <t>RQW</t>
  </si>
  <si>
    <t>Homerton University Hospital NHS Foundation Trust</t>
  </si>
  <si>
    <t>RQX</t>
  </si>
  <si>
    <t>South West London and St George's Mental Health NHS Trust</t>
  </si>
  <si>
    <t>RQY</t>
  </si>
  <si>
    <t>Heart of England NHS Foundation Trust</t>
  </si>
  <si>
    <t>RR1</t>
  </si>
  <si>
    <t>Gateshead Health NHS Foundation Trust</t>
  </si>
  <si>
    <t>RR7</t>
  </si>
  <si>
    <t>Leeds Teaching Hospitals NHS Trust</t>
  </si>
  <si>
    <t>RR8</t>
  </si>
  <si>
    <t>North Essex Partnership University NHS Foundation Trust</t>
  </si>
  <si>
    <t>RRD</t>
  </si>
  <si>
    <t>South Staffordshire and Shropshire Healthcare NHS Foundation Trust</t>
  </si>
  <si>
    <t>RRE</t>
  </si>
  <si>
    <t>Wrightington, Wigan and Leigh NHS Foundation Trust</t>
  </si>
  <si>
    <t>RRF</t>
  </si>
  <si>
    <t>Royal Orthopaedic Hospital NHS Foundation Trust</t>
  </si>
  <si>
    <t>RRJ</t>
  </si>
  <si>
    <t>University Hospitals Birmingham NHS Foundation Trust</t>
  </si>
  <si>
    <t>RRK</t>
  </si>
  <si>
    <t>Barnet, Enfield and Haringey Mental Health NHS Trust</t>
  </si>
  <si>
    <t>RRP</t>
  </si>
  <si>
    <t>London Ambulance Service NHS Trust</t>
  </si>
  <si>
    <t>RRU</t>
  </si>
  <si>
    <t>University College London Hospitals NHS Foundation Trust</t>
  </si>
  <si>
    <t>RRV</t>
  </si>
  <si>
    <t>Cambridgeshire and Peterborough NHS Foundation Trust</t>
  </si>
  <si>
    <t>RT1</t>
  </si>
  <si>
    <t>Pennine Care NHS Foundation Trust</t>
  </si>
  <si>
    <t>RT2</t>
  </si>
  <si>
    <t>Royal Brompton and Harefield NHS Foundation Trust</t>
  </si>
  <si>
    <t>RT3</t>
  </si>
  <si>
    <t>Leicestershire Partnership NHS Trust</t>
  </si>
  <si>
    <t>RT5</t>
  </si>
  <si>
    <t>Newcastle Upon Tyne Hospitals NHS Foundation Trust</t>
  </si>
  <si>
    <t>RTD</t>
  </si>
  <si>
    <t>Gloucestershire Hospitals NHS Foundation Trust</t>
  </si>
  <si>
    <t>RTE</t>
  </si>
  <si>
    <t>Northumbria Healthcare NHS Foundation Trust</t>
  </si>
  <si>
    <t>RTF</t>
  </si>
  <si>
    <t>Derby Teaching Hospitals NHS Foundation Trust</t>
  </si>
  <si>
    <t>RTG</t>
  </si>
  <si>
    <t>Oxford University Hospitals NHS Foundation Trust</t>
  </si>
  <si>
    <t>RTH</t>
  </si>
  <si>
    <t>Ashford and St. Peter's Hospitals NHS Foundation Trust</t>
  </si>
  <si>
    <t>RTK</t>
  </si>
  <si>
    <t>Surrey and Sussex Healthcare NHS Trust</t>
  </si>
  <si>
    <t>RTP</t>
  </si>
  <si>
    <t>2Gether NHS Foundation Trust</t>
  </si>
  <si>
    <t>RTQ</t>
  </si>
  <si>
    <t>South Tees Hospitals NHS Foundation Trust</t>
  </si>
  <si>
    <t>RTR</t>
  </si>
  <si>
    <t>North West Boroughs Healthcare NHS Foundation Trust</t>
  </si>
  <si>
    <t>RTV</t>
  </si>
  <si>
    <t>University Hospitals of Morecambe Bay NHS Foundation Trust</t>
  </si>
  <si>
    <t>RTX</t>
  </si>
  <si>
    <t>Central and North West London NHS Foundation Trust</t>
  </si>
  <si>
    <t>RV3</t>
  </si>
  <si>
    <t>South London and Maudsley NHS Foundation Trust</t>
  </si>
  <si>
    <t>RV5</t>
  </si>
  <si>
    <t>North West London Hospitals NHS Trust</t>
  </si>
  <si>
    <t>RV8</t>
  </si>
  <si>
    <t>Humber NHS Foundation Trust</t>
  </si>
  <si>
    <t>RV9</t>
  </si>
  <si>
    <t>North Bristol NHS Trust</t>
  </si>
  <si>
    <t>RVJ</t>
  </si>
  <si>
    <t>Barnet and Chase Farm Hospitals NHS Trust</t>
  </si>
  <si>
    <t>RVL</t>
  </si>
  <si>
    <t>Avon and Wiltshire Mental Health Partnership NHS Trust</t>
  </si>
  <si>
    <t>RVN</t>
  </si>
  <si>
    <t>Epsom and St Helier University Hospitals NHS Trust</t>
  </si>
  <si>
    <t>RVR</t>
  </si>
  <si>
    <t>East Kent Hospitals University NHS Foundation Trust</t>
  </si>
  <si>
    <t>RVV</t>
  </si>
  <si>
    <t>North Tees and Hartlepool NHS Foundation Trust</t>
  </si>
  <si>
    <t>RVW</t>
  </si>
  <si>
    <t>Southport and Ormskirk Hospital NHS Trust</t>
  </si>
  <si>
    <t>RVY</t>
  </si>
  <si>
    <t>Southern Health NHS Foundation Trust</t>
  </si>
  <si>
    <t>RW1</t>
  </si>
  <si>
    <t>Central Manchester University Hospitals NHS Foundation Trust</t>
  </si>
  <si>
    <t>RW3</t>
  </si>
  <si>
    <t>Mersey Care NHS Foundation Trust</t>
  </si>
  <si>
    <t>RW4</t>
  </si>
  <si>
    <t>Lancashire Care NHS Foundation Trust</t>
  </si>
  <si>
    <t>RW5</t>
  </si>
  <si>
    <t>Pennine Acute Hospitals NHS Trust</t>
  </si>
  <si>
    <t>RW6</t>
  </si>
  <si>
    <t>Hull and East Yorkshire Hospitals NHS Trust</t>
  </si>
  <si>
    <t>RWA</t>
  </si>
  <si>
    <t>United Lincolnshire Hospitals NHS Trust</t>
  </si>
  <si>
    <t>RWD</t>
  </si>
  <si>
    <t>University Hospitals of Leicester NHS Trust</t>
  </si>
  <si>
    <t>RWE</t>
  </si>
  <si>
    <t>Maidstone and Tunbridge Wells NHS Trust</t>
  </si>
  <si>
    <t>RWF</t>
  </si>
  <si>
    <t>West Hertfordshire Hospitals NHS Trust</t>
  </si>
  <si>
    <t>RWG</t>
  </si>
  <si>
    <t>East and North Hertfordshire NHS Trust</t>
  </si>
  <si>
    <t>RWH</t>
  </si>
  <si>
    <t>Stockport NHS Foundation Trust</t>
  </si>
  <si>
    <t>RWJ</t>
  </si>
  <si>
    <t>East London NHS Foundation Trust</t>
  </si>
  <si>
    <t>RWK</t>
  </si>
  <si>
    <t>South Essex Partnership University NHS Foundation Trust</t>
  </si>
  <si>
    <t>RWN</t>
  </si>
  <si>
    <t>Worcestershire Acute Hospitals NHS Trust</t>
  </si>
  <si>
    <t>RWP</t>
  </si>
  <si>
    <t>Hertfordshire Partnership University NHS Foundation Trust</t>
  </si>
  <si>
    <t>RWR</t>
  </si>
  <si>
    <t>Devon Partnership NHS Trust</t>
  </si>
  <si>
    <t>RWV</t>
  </si>
  <si>
    <t>Warrington and Halton Hospitals NHS Foundation Trust</t>
  </si>
  <si>
    <t>RWW</t>
  </si>
  <si>
    <t>Berkshire Healthcare NHS Foundation Trust</t>
  </si>
  <si>
    <t>RWX</t>
  </si>
  <si>
    <t>Calderdale and Huddersfield NHS Foundation Trust</t>
  </si>
  <si>
    <t>RWY</t>
  </si>
  <si>
    <t>Nottingham University Hospitals NHS Trust</t>
  </si>
  <si>
    <t>RX1</t>
  </si>
  <si>
    <t>Sussex Partnership NHS Foundation Trust</t>
  </si>
  <si>
    <t>RX2</t>
  </si>
  <si>
    <t>Tees, Esk and Wear Valleys NHS Foundation Trust</t>
  </si>
  <si>
    <t>RX3</t>
  </si>
  <si>
    <t>Northumberland, Tyne and Wear NHS Foundation Trust</t>
  </si>
  <si>
    <t>RX4</t>
  </si>
  <si>
    <t>North East Ambulance Service NHS Foundation Trust</t>
  </si>
  <si>
    <t>RX6</t>
  </si>
  <si>
    <t>North West Ambulance Service NHS Trust</t>
  </si>
  <si>
    <t>RX7</t>
  </si>
  <si>
    <t>Yorkshire Ambulance Service NHS Trust</t>
  </si>
  <si>
    <t>RX8</t>
  </si>
  <si>
    <t>East Midlands Ambulance Service NHS Trust</t>
  </si>
  <si>
    <t>RX9</t>
  </si>
  <si>
    <t>Cheshire and Wirral Partnership NHS Foundation Trust</t>
  </si>
  <si>
    <t>RXA</t>
  </si>
  <si>
    <t>East Sussex Healthcare NHS Trust</t>
  </si>
  <si>
    <t>RXC</t>
  </si>
  <si>
    <t>Rotherham Doncaster and South Humber NHS Foundation Trust</t>
  </si>
  <si>
    <t>RXE</t>
  </si>
  <si>
    <t>Mid Yorkshire Hospitals NHS Trust</t>
  </si>
  <si>
    <t>RXF</t>
  </si>
  <si>
    <t>South West Yorkshire Partnership NHS Foundation Trust</t>
  </si>
  <si>
    <t>RXG</t>
  </si>
  <si>
    <t>Brighton and Sussex University Hospitals NHS Trust</t>
  </si>
  <si>
    <t>RXH</t>
  </si>
  <si>
    <t>Sandwell and West Birmingham Hospitals NHS Trust</t>
  </si>
  <si>
    <t>RXK</t>
  </si>
  <si>
    <t>Blackpool Teaching Hospitals NHS Foundation Trust</t>
  </si>
  <si>
    <t>RXL</t>
  </si>
  <si>
    <t>Derbyshire Healthcare NHS Foundation Trust</t>
  </si>
  <si>
    <t>RXM</t>
  </si>
  <si>
    <t>Lancashire Teaching Hospitals NHS Foundation Trust</t>
  </si>
  <si>
    <t>RXN</t>
  </si>
  <si>
    <t>County Durham and Darlington NHS Foundation Trust</t>
  </si>
  <si>
    <t>RXP</t>
  </si>
  <si>
    <t>Buckinghamshire Healthcare NHS Trust</t>
  </si>
  <si>
    <t>RXQ</t>
  </si>
  <si>
    <t>East Lancashire Hospitals NHS Trust</t>
  </si>
  <si>
    <t>RXR</t>
  </si>
  <si>
    <t>Birmingham and Solihull Mental Health NHS Foundation Trust</t>
  </si>
  <si>
    <t>RXT</t>
  </si>
  <si>
    <t>Greater Manchester Mental Health NHS Foundation Trust</t>
  </si>
  <si>
    <t>RXV</t>
  </si>
  <si>
    <t>Shrewsbury and Telford Hospital NHS Trust</t>
  </si>
  <si>
    <t>RXW</t>
  </si>
  <si>
    <t>Surrey and Borders Partnership NHS Foundation Trust</t>
  </si>
  <si>
    <t>RXX</t>
  </si>
  <si>
    <t>Kent and Medway NHS and Social Care Partnership Trust</t>
  </si>
  <si>
    <t>RXY</t>
  </si>
  <si>
    <t>Liverpool Community Health NHS Trust</t>
  </si>
  <si>
    <t>RY1</t>
  </si>
  <si>
    <t>Bridgewater Community Healthcare NHS Foundation Trust</t>
  </si>
  <si>
    <t>RY2</t>
  </si>
  <si>
    <t>Norfolk Community Health and Care NHS Trust</t>
  </si>
  <si>
    <t>RY3</t>
  </si>
  <si>
    <t>Hertfordshire Community NHS Trust</t>
  </si>
  <si>
    <t>RY4</t>
  </si>
  <si>
    <t>Lincolnshire Community Health Services NHS Trust</t>
  </si>
  <si>
    <t>RY5</t>
  </si>
  <si>
    <t>Leeds Community Healthcare NHS Trust</t>
  </si>
  <si>
    <t>RY6</t>
  </si>
  <si>
    <t>Wirral Community NHS Foundation Trust</t>
  </si>
  <si>
    <t>RY7</t>
  </si>
  <si>
    <t>Derbyshire Community Health Services NHS Foundation Trust</t>
  </si>
  <si>
    <t>RY8</t>
  </si>
  <si>
    <t>Hounslow and Richmond Community Healthcare NHS Trust</t>
  </si>
  <si>
    <t>RY9</t>
  </si>
  <si>
    <t>West Midlands Ambulance Service NHS Foundation Trust</t>
  </si>
  <si>
    <t>RYA</t>
  </si>
  <si>
    <t>East of England Ambulance Service NHS Trust</t>
  </si>
  <si>
    <t>RYC</t>
  </si>
  <si>
    <t>South East Coast Ambulance Service NHS Foundation Trust</t>
  </si>
  <si>
    <t>RYD</t>
  </si>
  <si>
    <t>South Central Ambulance Service NHS Foundation Trust</t>
  </si>
  <si>
    <t>RYE</t>
  </si>
  <si>
    <t>South Western Ambulance Service NHS Foundation Trust</t>
  </si>
  <si>
    <t>RYF</t>
  </si>
  <si>
    <t>Coventry and Warwickshire Partnership NHS Trust</t>
  </si>
  <si>
    <t>RYG</t>
  </si>
  <si>
    <t>Imperial College Healthcare NHS Trust</t>
  </si>
  <si>
    <t>RYJ</t>
  </si>
  <si>
    <t>Dudley and Walsall Mental Health Partnership NHS Trust</t>
  </si>
  <si>
    <t>RYK</t>
  </si>
  <si>
    <t>South London Healthcare NHS Trust</t>
  </si>
  <si>
    <t>RYQ</t>
  </si>
  <si>
    <t>Western Sussex Hospitals NHS Foundation Trust</t>
  </si>
  <si>
    <t>RYR</t>
  </si>
  <si>
    <t>Cambridgeshire Community Services NHS Trust</t>
  </si>
  <si>
    <t>RYV</t>
  </si>
  <si>
    <t>Birmingham Community Healthcare NHS Foundation Trust</t>
  </si>
  <si>
    <t>RYW</t>
  </si>
  <si>
    <t>Central London Community Healthcare NHS Trust</t>
  </si>
  <si>
    <t>RYX</t>
  </si>
  <si>
    <t>Kent Community Health NHS Foundation Trust</t>
  </si>
  <si>
    <t>RYY</t>
  </si>
  <si>
    <t>Manchester University NHS Foundation Trust</t>
  </si>
  <si>
    <t>R0A</t>
  </si>
  <si>
    <t>London North West Healthcare NHS Trust</t>
  </si>
  <si>
    <t>R1K</t>
  </si>
  <si>
    <t>Essex Partnership University NHS Foundation Trust</t>
  </si>
  <si>
    <t>R1L</t>
  </si>
  <si>
    <t>Trust</t>
  </si>
  <si>
    <t>Code</t>
  </si>
  <si>
    <t>-</t>
  </si>
  <si>
    <t># change</t>
  </si>
  <si>
    <t>% change</t>
  </si>
  <si>
    <t>Nurses</t>
  </si>
  <si>
    <t>Managers</t>
  </si>
  <si>
    <t>Grand Total</t>
  </si>
  <si>
    <t>Proportion all staff - managers</t>
  </si>
  <si>
    <t>Excludes ambulance trusts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</si>
</sst>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#,##0;\-#,##0.00_-;&quot;-&quot;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3" fontId="0" fillId="0" borderId="0" xfId="0" applyNumberFormat="1"/>
    <xf numFmtId="9" fontId="0" fillId="0" borderId="0" xfId="0" applyNumberFormat="1"/>
    <xf numFmtId="0" fontId="1" fillId="2" borderId="0" xfId="2" applyFont="1" applyFill="1"/>
    <xf numFmtId="0" fontId="0" fillId="2" borderId="0" xfId="0" applyFill="1"/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2" applyNumberFormat="1" applyFont="1"/>
    <xf numFmtId="0" fontId="0" fillId="0" borderId="0" xfId="0"/>
  </cellXfs>
  <cellStyles count="6">
    <cellStyle name="Comma 3" xfId="4"/>
    <cellStyle name="Normal" xfId="0" builtinId="0"/>
    <cellStyle name="Normal 2" xfId="5"/>
    <cellStyle name="Normal 3" xfId="1"/>
    <cellStyle name="Normal 4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workbookViewId="0">
      <selection activeCell="G26" sqref="G26"/>
    </sheetView>
  </sheetViews>
  <sheetFormatPr defaultRowHeight="12.75" x14ac:dyDescent="0.2"/>
  <cols>
    <col min="1" max="1" width="20" style="4" customWidth="1"/>
    <col min="2" max="6" width="10" customWidth="1"/>
    <col min="8" max="8" width="9.140625" style="20"/>
  </cols>
  <sheetData>
    <row r="3" spans="1:13" s="1" customFormat="1" ht="56.25" customHeight="1" x14ac:dyDescent="0.2">
      <c r="A3" s="3" t="s">
        <v>512</v>
      </c>
      <c r="B3" s="1" t="s">
        <v>1</v>
      </c>
      <c r="C3" s="1" t="s">
        <v>12</v>
      </c>
      <c r="D3" s="1" t="s">
        <v>2</v>
      </c>
      <c r="E3" s="1" t="s">
        <v>3</v>
      </c>
      <c r="F3" s="1" t="s">
        <v>4</v>
      </c>
      <c r="G3" s="1" t="s">
        <v>511</v>
      </c>
      <c r="I3" s="3" t="s">
        <v>14</v>
      </c>
      <c r="J3" s="1" t="s">
        <v>12</v>
      </c>
      <c r="K3" s="1" t="s">
        <v>2</v>
      </c>
      <c r="L3" s="1" t="s">
        <v>3</v>
      </c>
      <c r="M3" s="1" t="s">
        <v>4</v>
      </c>
    </row>
    <row r="4" spans="1:13" x14ac:dyDescent="0.2">
      <c r="A4" s="4" t="s">
        <v>6</v>
      </c>
      <c r="B4" s="5">
        <v>231</v>
      </c>
      <c r="C4" s="5">
        <v>1060743</v>
      </c>
      <c r="D4" s="5">
        <v>107702</v>
      </c>
      <c r="E4" s="5">
        <v>307509</v>
      </c>
      <c r="F4" s="5">
        <v>22322</v>
      </c>
      <c r="G4" s="15">
        <f>F4/C4</f>
        <v>2.1043740095385972E-2</v>
      </c>
      <c r="I4" s="4" t="s">
        <v>6</v>
      </c>
      <c r="J4" s="6">
        <v>0</v>
      </c>
      <c r="K4" s="6">
        <v>0</v>
      </c>
      <c r="L4" s="6">
        <v>0</v>
      </c>
      <c r="M4" s="6">
        <v>0</v>
      </c>
    </row>
    <row r="5" spans="1:13" x14ac:dyDescent="0.2">
      <c r="A5" s="4" t="s">
        <v>7</v>
      </c>
      <c r="B5" s="5">
        <v>226</v>
      </c>
      <c r="C5" s="5">
        <v>1075300</v>
      </c>
      <c r="D5" s="5">
        <v>109646</v>
      </c>
      <c r="E5" s="5">
        <v>310342</v>
      </c>
      <c r="F5" s="5">
        <v>23214</v>
      </c>
      <c r="G5" s="15">
        <f>F5/C5</f>
        <v>2.1588393936575839E-2</v>
      </c>
      <c r="I5" s="4" t="s">
        <v>7</v>
      </c>
      <c r="J5" s="6"/>
      <c r="K5" s="6">
        <f>(D5/D4)-1</f>
        <v>1.804980408906065E-2</v>
      </c>
      <c r="L5" s="6">
        <f>(E5/E4)-1</f>
        <v>9.2127384889548747E-3</v>
      </c>
      <c r="M5" s="6">
        <f>(F5/F4)-1</f>
        <v>3.9960577009228615E-2</v>
      </c>
    </row>
    <row r="6" spans="1:13" x14ac:dyDescent="0.2">
      <c r="A6" s="4" t="s">
        <v>8</v>
      </c>
      <c r="B6" s="5">
        <v>223</v>
      </c>
      <c r="C6" s="5">
        <v>1092675</v>
      </c>
      <c r="D6" s="5">
        <v>110615</v>
      </c>
      <c r="E6" s="5">
        <v>312919</v>
      </c>
      <c r="F6" s="5">
        <v>24164</v>
      </c>
      <c r="G6" s="15">
        <f>F6/C6</f>
        <v>2.2114535429107466E-2</v>
      </c>
      <c r="I6" s="4" t="s">
        <v>8</v>
      </c>
      <c r="J6" s="6"/>
      <c r="K6" s="6">
        <f>(D6/D5)-1</f>
        <v>8.8375316929025782E-3</v>
      </c>
      <c r="L6" s="6">
        <f>(E6/E5)-1</f>
        <v>8.3037423229856966E-3</v>
      </c>
      <c r="M6" s="6">
        <f>(F6/F5)-1</f>
        <v>4.0923580597915121E-2</v>
      </c>
    </row>
    <row r="7" spans="1:13" x14ac:dyDescent="0.2">
      <c r="A7" s="4" t="s">
        <v>9</v>
      </c>
      <c r="B7" s="5">
        <v>222</v>
      </c>
      <c r="C7" s="5">
        <v>1109725</v>
      </c>
      <c r="D7" s="5">
        <v>112234</v>
      </c>
      <c r="E7" s="5">
        <v>313915</v>
      </c>
      <c r="F7" s="5">
        <v>24674</v>
      </c>
      <c r="G7" s="15">
        <f>F7/C7</f>
        <v>2.2234337335826443E-2</v>
      </c>
      <c r="I7" s="4" t="s">
        <v>9</v>
      </c>
      <c r="J7" s="6"/>
      <c r="K7" s="6">
        <f>(D7/D6)-1</f>
        <v>1.4636351308592976E-2</v>
      </c>
      <c r="L7" s="6">
        <f>(E7/E6)-1</f>
        <v>3.1829323243395269E-3</v>
      </c>
      <c r="M7" s="6">
        <f>(F7/F6)-1</f>
        <v>2.1105777189207142E-2</v>
      </c>
    </row>
    <row r="8" spans="1:13" x14ac:dyDescent="0.2">
      <c r="A8" s="4" t="s">
        <v>10</v>
      </c>
      <c r="B8" s="5">
        <v>218</v>
      </c>
      <c r="C8" s="5">
        <v>1129972</v>
      </c>
      <c r="D8" s="5">
        <v>115980</v>
      </c>
      <c r="E8" s="5">
        <v>314558</v>
      </c>
      <c r="F8" s="24">
        <v>25936</v>
      </c>
      <c r="G8" s="15">
        <f t="shared" ref="G5:G8" si="0">F8/C8</f>
        <v>2.295278113085988E-2</v>
      </c>
      <c r="I8" s="4" t="s">
        <v>10</v>
      </c>
      <c r="J8" s="6"/>
      <c r="K8" s="6">
        <f>(D8/D7)-1</f>
        <v>3.337669511912611E-2</v>
      </c>
      <c r="L8" s="6">
        <f>(E8/E7)-1</f>
        <v>2.0483251835687888E-3</v>
      </c>
      <c r="M8" s="6">
        <f>(F8/F7)-1</f>
        <v>5.1146956310286207E-2</v>
      </c>
    </row>
    <row r="10" spans="1:13" x14ac:dyDescent="0.2">
      <c r="A10" s="4" t="s">
        <v>5</v>
      </c>
      <c r="B10" s="5">
        <f>B8-B4</f>
        <v>-13</v>
      </c>
      <c r="C10" s="5">
        <f>C8-C4</f>
        <v>69229</v>
      </c>
      <c r="D10" s="5">
        <f t="shared" ref="D10:F10" si="1">D8-D4</f>
        <v>8278</v>
      </c>
      <c r="E10" s="5">
        <f t="shared" si="1"/>
        <v>7049</v>
      </c>
      <c r="F10" s="5">
        <f t="shared" si="1"/>
        <v>3614</v>
      </c>
    </row>
    <row r="11" spans="1:13" s="2" customFormat="1" x14ac:dyDescent="0.2">
      <c r="A11" s="2" t="s">
        <v>11</v>
      </c>
      <c r="B11" s="2">
        <f>(B8/B4)-1</f>
        <v>-5.6277056277056259E-2</v>
      </c>
      <c r="C11" s="2">
        <f>(C8/C4)-1</f>
        <v>6.526463054670173E-2</v>
      </c>
      <c r="D11" s="2">
        <f t="shared" ref="D11:F11" si="2">(D8/D4)-1</f>
        <v>7.6860225436853558E-2</v>
      </c>
      <c r="E11" s="2">
        <f t="shared" si="2"/>
        <v>2.2922906321440895E-2</v>
      </c>
      <c r="F11" s="2">
        <f t="shared" si="2"/>
        <v>0.16190305528178484</v>
      </c>
    </row>
    <row r="12" spans="1:13" s="2" customFormat="1" x14ac:dyDescent="0.2"/>
    <row r="13" spans="1:13" x14ac:dyDescent="0.2">
      <c r="A13" s="4" t="s">
        <v>13</v>
      </c>
    </row>
    <row r="15" spans="1:13" ht="51" x14ac:dyDescent="0.2">
      <c r="A15" s="3" t="s">
        <v>0</v>
      </c>
      <c r="B15" s="1" t="s">
        <v>12</v>
      </c>
      <c r="C15" s="1" t="s">
        <v>2</v>
      </c>
      <c r="D15" s="1" t="s">
        <v>3</v>
      </c>
      <c r="E15" s="1" t="s">
        <v>4</v>
      </c>
      <c r="G15" s="20"/>
      <c r="H15"/>
    </row>
    <row r="16" spans="1:13" x14ac:dyDescent="0.2">
      <c r="A16" s="4" t="s">
        <v>6</v>
      </c>
      <c r="B16">
        <v>0</v>
      </c>
      <c r="C16">
        <v>0</v>
      </c>
      <c r="D16">
        <v>0</v>
      </c>
      <c r="E16">
        <v>0</v>
      </c>
      <c r="G16" s="20"/>
      <c r="H16"/>
    </row>
    <row r="17" spans="1:8" x14ac:dyDescent="0.2">
      <c r="A17" s="4" t="s">
        <v>7</v>
      </c>
      <c r="C17">
        <v>2</v>
      </c>
      <c r="D17">
        <v>1</v>
      </c>
      <c r="E17">
        <v>4</v>
      </c>
      <c r="G17" s="20"/>
      <c r="H17"/>
    </row>
    <row r="18" spans="1:8" x14ac:dyDescent="0.2">
      <c r="A18" s="4" t="s">
        <v>8</v>
      </c>
      <c r="C18">
        <v>3</v>
      </c>
      <c r="D18">
        <v>2</v>
      </c>
      <c r="E18">
        <v>8</v>
      </c>
      <c r="G18" s="20"/>
      <c r="H18"/>
    </row>
    <row r="19" spans="1:8" x14ac:dyDescent="0.2">
      <c r="A19" s="4" t="s">
        <v>9</v>
      </c>
      <c r="C19">
        <v>4</v>
      </c>
      <c r="D19">
        <v>2</v>
      </c>
      <c r="E19">
        <v>10</v>
      </c>
      <c r="G19" s="20"/>
      <c r="H19"/>
    </row>
    <row r="20" spans="1:8" x14ac:dyDescent="0.2">
      <c r="A20" s="4" t="s">
        <v>10</v>
      </c>
      <c r="C20">
        <v>7</v>
      </c>
      <c r="D20">
        <v>2</v>
      </c>
      <c r="E20">
        <v>15</v>
      </c>
      <c r="G20" s="20"/>
      <c r="H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"/>
  <sheetViews>
    <sheetView workbookViewId="0">
      <pane xSplit="1" topLeftCell="B1" activePane="topRight" state="frozen"/>
      <selection pane="topRight" activeCell="A246" sqref="A246"/>
    </sheetView>
  </sheetViews>
  <sheetFormatPr defaultRowHeight="12.75" x14ac:dyDescent="0.2"/>
  <cols>
    <col min="1" max="1" width="49" customWidth="1"/>
    <col min="3" max="4" width="9.28515625" customWidth="1"/>
    <col min="6" max="6" width="9.140625" style="2"/>
    <col min="7" max="7" width="2.85546875" customWidth="1"/>
    <col min="8" max="9" width="9.28515625" customWidth="1"/>
    <col min="10" max="10" width="9.28515625" style="5" customWidth="1"/>
    <col min="11" max="11" width="9.28515625" style="2" customWidth="1"/>
    <col min="12" max="12" width="2.85546875" customWidth="1"/>
    <col min="13" max="14" width="9.28515625" customWidth="1"/>
    <col min="15" max="15" width="9.28515625" style="5" customWidth="1"/>
    <col min="16" max="16" width="9.28515625" style="2" customWidth="1"/>
  </cols>
  <sheetData>
    <row r="1" spans="1:16" s="9" customFormat="1" ht="13.5" customHeight="1" x14ac:dyDescent="0.2">
      <c r="C1" s="22" t="s">
        <v>2</v>
      </c>
      <c r="D1" s="22"/>
      <c r="E1" s="22"/>
      <c r="F1" s="22"/>
      <c r="H1" s="22" t="s">
        <v>508</v>
      </c>
      <c r="I1" s="23"/>
      <c r="J1" s="23"/>
      <c r="K1" s="23"/>
      <c r="M1" s="22" t="s">
        <v>509</v>
      </c>
      <c r="N1" s="23"/>
      <c r="O1" s="23"/>
      <c r="P1" s="23"/>
    </row>
    <row r="2" spans="1:16" s="9" customFormat="1" x14ac:dyDescent="0.2">
      <c r="A2" s="9" t="s">
        <v>503</v>
      </c>
      <c r="B2" s="9" t="s">
        <v>504</v>
      </c>
      <c r="C2" s="9">
        <v>2013</v>
      </c>
      <c r="D2" s="9">
        <v>2017</v>
      </c>
      <c r="E2" s="9" t="s">
        <v>506</v>
      </c>
      <c r="F2" s="13" t="s">
        <v>507</v>
      </c>
      <c r="H2" s="9">
        <v>2013</v>
      </c>
      <c r="I2" s="9">
        <v>2017</v>
      </c>
      <c r="J2" s="14" t="s">
        <v>506</v>
      </c>
      <c r="K2" s="13" t="s">
        <v>507</v>
      </c>
      <c r="M2" s="9">
        <v>2013</v>
      </c>
      <c r="N2" s="9">
        <v>2017</v>
      </c>
      <c r="O2" s="14" t="s">
        <v>506</v>
      </c>
      <c r="P2" s="13" t="s">
        <v>507</v>
      </c>
    </row>
    <row r="3" spans="1:16" x14ac:dyDescent="0.2">
      <c r="A3" s="7" t="s">
        <v>497</v>
      </c>
      <c r="B3" s="7" t="s">
        <v>498</v>
      </c>
      <c r="D3" s="5">
        <v>2325</v>
      </c>
      <c r="E3" s="5">
        <f>D3-C3</f>
        <v>2325</v>
      </c>
      <c r="F3" s="2" t="e">
        <f>(D3/C3)-1</f>
        <v>#DIV/0!</v>
      </c>
      <c r="H3" s="13"/>
      <c r="I3" s="5">
        <v>5872</v>
      </c>
      <c r="J3" s="5">
        <f>I3-H3</f>
        <v>5872</v>
      </c>
      <c r="K3" s="2" t="e">
        <f>(I3/H3)-1</f>
        <v>#DIV/0!</v>
      </c>
      <c r="N3" s="20">
        <v>335</v>
      </c>
      <c r="O3" s="5">
        <f>N3-M3</f>
        <v>335</v>
      </c>
      <c r="P3" s="2" t="e">
        <f>(N3/M3)-1</f>
        <v>#DIV/0!</v>
      </c>
    </row>
    <row r="4" spans="1:16" x14ac:dyDescent="0.2">
      <c r="A4" t="s">
        <v>15</v>
      </c>
      <c r="B4" t="s">
        <v>16</v>
      </c>
      <c r="C4">
        <v>157</v>
      </c>
      <c r="D4">
        <v>150</v>
      </c>
      <c r="E4" s="5">
        <f t="shared" ref="E4:E67" si="0">D4-C4</f>
        <v>-7</v>
      </c>
      <c r="F4" s="2">
        <f t="shared" ref="F4:F67" si="1">(D4/C4)-1</f>
        <v>-4.4585987261146487E-2</v>
      </c>
      <c r="H4" s="5">
        <v>1360</v>
      </c>
      <c r="I4" s="5">
        <v>1221</v>
      </c>
      <c r="J4" s="5">
        <f t="shared" ref="J4:J67" si="2">I4-H4</f>
        <v>-139</v>
      </c>
      <c r="K4" s="2">
        <f t="shared" ref="K4:K67" si="3">(I4/H4)-1</f>
        <v>-0.10220588235294115</v>
      </c>
      <c r="M4" s="19">
        <v>23</v>
      </c>
      <c r="N4" s="20">
        <v>23</v>
      </c>
      <c r="O4" s="5">
        <f t="shared" ref="O4:O67" si="4">N4-M4</f>
        <v>0</v>
      </c>
      <c r="P4" s="2">
        <f t="shared" ref="P4:P67" si="5">(N4/M4)-1</f>
        <v>0</v>
      </c>
    </row>
    <row r="5" spans="1:16" x14ac:dyDescent="0.2">
      <c r="A5" t="s">
        <v>17</v>
      </c>
      <c r="B5" t="s">
        <v>18</v>
      </c>
      <c r="C5">
        <v>199</v>
      </c>
      <c r="D5">
        <v>159</v>
      </c>
      <c r="E5" s="5">
        <f t="shared" si="0"/>
        <v>-40</v>
      </c>
      <c r="F5" s="2">
        <f t="shared" si="1"/>
        <v>-0.20100502512562812</v>
      </c>
      <c r="H5" s="5">
        <v>1065</v>
      </c>
      <c r="I5" s="18">
        <v>847</v>
      </c>
      <c r="J5" s="5">
        <f t="shared" si="2"/>
        <v>-218</v>
      </c>
      <c r="K5" s="2">
        <f t="shared" si="3"/>
        <v>-0.2046948356807512</v>
      </c>
      <c r="M5" s="19">
        <v>85</v>
      </c>
      <c r="N5" s="20">
        <v>77</v>
      </c>
      <c r="O5" s="5">
        <f t="shared" si="4"/>
        <v>-8</v>
      </c>
      <c r="P5" s="2">
        <f t="shared" si="5"/>
        <v>-9.4117647058823528E-2</v>
      </c>
    </row>
    <row r="6" spans="1:16" x14ac:dyDescent="0.2">
      <c r="A6" t="s">
        <v>19</v>
      </c>
      <c r="B6" t="s">
        <v>20</v>
      </c>
      <c r="C6">
        <v>71</v>
      </c>
      <c r="D6">
        <v>57</v>
      </c>
      <c r="E6" s="5">
        <f t="shared" si="0"/>
        <v>-14</v>
      </c>
      <c r="F6" s="2">
        <f t="shared" si="1"/>
        <v>-0.19718309859154926</v>
      </c>
      <c r="H6" s="16">
        <v>669</v>
      </c>
      <c r="I6" s="18">
        <v>573</v>
      </c>
      <c r="J6" s="5">
        <f t="shared" si="2"/>
        <v>-96</v>
      </c>
      <c r="K6" s="2">
        <f t="shared" si="3"/>
        <v>-0.1434977578475336</v>
      </c>
      <c r="M6" s="19">
        <v>38</v>
      </c>
      <c r="N6" s="20">
        <v>42</v>
      </c>
      <c r="O6" s="5">
        <f t="shared" si="4"/>
        <v>4</v>
      </c>
      <c r="P6" s="2">
        <f t="shared" si="5"/>
        <v>0.10526315789473695</v>
      </c>
    </row>
    <row r="7" spans="1:16" x14ac:dyDescent="0.2">
      <c r="A7" t="s">
        <v>21</v>
      </c>
      <c r="B7" t="s">
        <v>22</v>
      </c>
      <c r="C7">
        <v>114</v>
      </c>
      <c r="D7">
        <v>76</v>
      </c>
      <c r="E7" s="5">
        <f t="shared" si="0"/>
        <v>-38</v>
      </c>
      <c r="F7" s="2">
        <f t="shared" si="1"/>
        <v>-0.33333333333333337</v>
      </c>
      <c r="H7" s="5">
        <v>1822</v>
      </c>
      <c r="I7" s="5">
        <v>1259</v>
      </c>
      <c r="J7" s="5">
        <f t="shared" si="2"/>
        <v>-563</v>
      </c>
      <c r="K7" s="2">
        <f t="shared" si="3"/>
        <v>-0.30900109769484085</v>
      </c>
      <c r="M7" s="19">
        <v>105</v>
      </c>
      <c r="N7" s="20">
        <v>85</v>
      </c>
      <c r="O7" s="5">
        <f t="shared" si="4"/>
        <v>-20</v>
      </c>
      <c r="P7" s="2">
        <f t="shared" si="5"/>
        <v>-0.19047619047619047</v>
      </c>
    </row>
    <row r="8" spans="1:16" x14ac:dyDescent="0.2">
      <c r="A8" t="s">
        <v>23</v>
      </c>
      <c r="B8" t="s">
        <v>24</v>
      </c>
      <c r="C8">
        <v>216</v>
      </c>
      <c r="D8">
        <v>223</v>
      </c>
      <c r="E8" s="5">
        <f t="shared" si="0"/>
        <v>7</v>
      </c>
      <c r="F8" s="2">
        <f t="shared" si="1"/>
        <v>3.240740740740744E-2</v>
      </c>
      <c r="H8" s="16">
        <v>824</v>
      </c>
      <c r="I8" s="18">
        <v>814</v>
      </c>
      <c r="J8" s="5">
        <f t="shared" si="2"/>
        <v>-10</v>
      </c>
      <c r="K8" s="2">
        <f t="shared" si="3"/>
        <v>-1.2135922330097082E-2</v>
      </c>
      <c r="M8" s="19">
        <v>54</v>
      </c>
      <c r="N8" s="20">
        <v>85</v>
      </c>
      <c r="O8" s="5">
        <f t="shared" si="4"/>
        <v>31</v>
      </c>
      <c r="P8" s="2">
        <f t="shared" si="5"/>
        <v>0.57407407407407418</v>
      </c>
    </row>
    <row r="9" spans="1:16" x14ac:dyDescent="0.2">
      <c r="A9" s="8" t="s">
        <v>25</v>
      </c>
      <c r="B9" s="8" t="s">
        <v>26</v>
      </c>
      <c r="C9">
        <v>13</v>
      </c>
      <c r="D9" s="11"/>
      <c r="E9" s="5">
        <f t="shared" si="0"/>
        <v>-13</v>
      </c>
      <c r="F9" s="2">
        <f t="shared" si="1"/>
        <v>-1</v>
      </c>
      <c r="H9" s="16">
        <v>508</v>
      </c>
      <c r="I9" s="18"/>
      <c r="J9" s="5">
        <f t="shared" si="2"/>
        <v>-508</v>
      </c>
      <c r="K9" s="2">
        <f t="shared" si="3"/>
        <v>-1</v>
      </c>
      <c r="M9" s="19">
        <v>65</v>
      </c>
      <c r="N9" s="20"/>
      <c r="O9" s="5">
        <f t="shared" si="4"/>
        <v>-65</v>
      </c>
      <c r="P9" s="2">
        <f t="shared" si="5"/>
        <v>-1</v>
      </c>
    </row>
    <row r="10" spans="1:16" x14ac:dyDescent="0.2">
      <c r="A10" t="s">
        <v>27</v>
      </c>
      <c r="B10" t="s">
        <v>28</v>
      </c>
      <c r="C10" s="5">
        <v>2133</v>
      </c>
      <c r="D10" s="5">
        <v>2452</v>
      </c>
      <c r="E10" s="5">
        <f t="shared" si="0"/>
        <v>319</v>
      </c>
      <c r="F10" s="2">
        <f t="shared" si="1"/>
        <v>0.14955461790904834</v>
      </c>
      <c r="H10" s="5">
        <v>3915</v>
      </c>
      <c r="I10" s="5">
        <v>4441</v>
      </c>
      <c r="J10" s="5">
        <f t="shared" si="2"/>
        <v>526</v>
      </c>
      <c r="K10" s="2">
        <f t="shared" si="3"/>
        <v>0.13435504469987225</v>
      </c>
      <c r="M10" s="19">
        <v>260</v>
      </c>
      <c r="N10" s="20">
        <v>247</v>
      </c>
      <c r="O10" s="5">
        <f t="shared" si="4"/>
        <v>-13</v>
      </c>
      <c r="P10" s="2">
        <f t="shared" si="5"/>
        <v>-5.0000000000000044E-2</v>
      </c>
    </row>
    <row r="11" spans="1:16" x14ac:dyDescent="0.2">
      <c r="A11" t="s">
        <v>29</v>
      </c>
      <c r="B11" t="s">
        <v>30</v>
      </c>
      <c r="C11">
        <v>61</v>
      </c>
      <c r="D11">
        <v>40</v>
      </c>
      <c r="E11" s="5">
        <f t="shared" si="0"/>
        <v>-21</v>
      </c>
      <c r="F11" s="2">
        <f t="shared" si="1"/>
        <v>-0.34426229508196726</v>
      </c>
      <c r="H11" s="16">
        <v>908</v>
      </c>
      <c r="I11" s="18">
        <v>882</v>
      </c>
      <c r="J11" s="5">
        <f t="shared" si="2"/>
        <v>-26</v>
      </c>
      <c r="K11" s="2">
        <f t="shared" si="3"/>
        <v>-2.8634361233480177E-2</v>
      </c>
      <c r="M11" s="19">
        <v>31</v>
      </c>
      <c r="N11" s="20">
        <v>38</v>
      </c>
      <c r="O11" s="5">
        <f t="shared" si="4"/>
        <v>7</v>
      </c>
      <c r="P11" s="2">
        <f t="shared" si="5"/>
        <v>0.22580645161290325</v>
      </c>
    </row>
    <row r="12" spans="1:16" x14ac:dyDescent="0.2">
      <c r="A12" s="7" t="s">
        <v>499</v>
      </c>
      <c r="B12" s="7" t="s">
        <v>500</v>
      </c>
      <c r="C12" s="10"/>
      <c r="D12" s="5">
        <v>1232</v>
      </c>
      <c r="E12" s="5">
        <f t="shared" si="0"/>
        <v>1232</v>
      </c>
      <c r="F12" s="2" t="e">
        <f t="shared" si="1"/>
        <v>#DIV/0!</v>
      </c>
      <c r="H12" s="17"/>
      <c r="I12" s="5">
        <v>2568</v>
      </c>
      <c r="J12" s="5">
        <f t="shared" si="2"/>
        <v>2568</v>
      </c>
      <c r="K12" s="2" t="e">
        <f t="shared" si="3"/>
        <v>#DIV/0!</v>
      </c>
      <c r="M12" s="19"/>
      <c r="N12" s="20">
        <v>201</v>
      </c>
      <c r="O12" s="5">
        <f t="shared" si="4"/>
        <v>201</v>
      </c>
      <c r="P12" s="2" t="e">
        <f t="shared" si="5"/>
        <v>#DIV/0!</v>
      </c>
    </row>
    <row r="13" spans="1:16" x14ac:dyDescent="0.2">
      <c r="A13" s="7" t="s">
        <v>501</v>
      </c>
      <c r="B13" s="7" t="s">
        <v>502</v>
      </c>
      <c r="C13" s="10"/>
      <c r="D13">
        <v>224</v>
      </c>
      <c r="E13" s="5">
        <f t="shared" si="0"/>
        <v>224</v>
      </c>
      <c r="F13" s="2" t="e">
        <f t="shared" si="1"/>
        <v>#DIV/0!</v>
      </c>
      <c r="H13" s="17"/>
      <c r="I13" s="5">
        <v>1852</v>
      </c>
      <c r="J13" s="5">
        <f t="shared" si="2"/>
        <v>1852</v>
      </c>
      <c r="K13" s="2" t="e">
        <f t="shared" si="3"/>
        <v>#DIV/0!</v>
      </c>
      <c r="M13" s="19"/>
      <c r="N13" s="20">
        <v>203</v>
      </c>
      <c r="O13" s="5">
        <f t="shared" si="4"/>
        <v>203</v>
      </c>
      <c r="P13" s="2" t="e">
        <f t="shared" si="5"/>
        <v>#DIV/0!</v>
      </c>
    </row>
    <row r="14" spans="1:16" x14ac:dyDescent="0.2">
      <c r="A14" t="s">
        <v>31</v>
      </c>
      <c r="B14" t="s">
        <v>32</v>
      </c>
      <c r="C14">
        <v>532</v>
      </c>
      <c r="D14">
        <v>585</v>
      </c>
      <c r="E14" s="5">
        <f t="shared" si="0"/>
        <v>53</v>
      </c>
      <c r="F14" s="2">
        <f t="shared" si="1"/>
        <v>9.9624060150375948E-2</v>
      </c>
      <c r="H14" s="16">
        <v>913</v>
      </c>
      <c r="I14" s="5">
        <v>1035</v>
      </c>
      <c r="J14" s="5">
        <f t="shared" si="2"/>
        <v>122</v>
      </c>
      <c r="K14" s="2">
        <f t="shared" si="3"/>
        <v>0.13362541073384437</v>
      </c>
      <c r="M14" s="19">
        <v>73</v>
      </c>
      <c r="N14" s="20">
        <v>91</v>
      </c>
      <c r="O14" s="5">
        <f t="shared" si="4"/>
        <v>18</v>
      </c>
      <c r="P14" s="2">
        <f t="shared" si="5"/>
        <v>0.24657534246575352</v>
      </c>
    </row>
    <row r="15" spans="1:16" x14ac:dyDescent="0.2">
      <c r="A15" t="s">
        <v>33</v>
      </c>
      <c r="B15" t="s">
        <v>34</v>
      </c>
      <c r="C15">
        <v>196</v>
      </c>
      <c r="D15">
        <v>170</v>
      </c>
      <c r="E15" s="5">
        <f t="shared" si="0"/>
        <v>-26</v>
      </c>
      <c r="F15" s="2">
        <f t="shared" si="1"/>
        <v>-0.13265306122448983</v>
      </c>
      <c r="H15" s="16">
        <v>445</v>
      </c>
      <c r="I15" s="18">
        <v>376</v>
      </c>
      <c r="J15" s="5">
        <f t="shared" si="2"/>
        <v>-69</v>
      </c>
      <c r="K15" s="2">
        <f t="shared" si="3"/>
        <v>-0.15505617977528086</v>
      </c>
      <c r="M15" s="19">
        <v>9</v>
      </c>
      <c r="N15" s="20">
        <v>5</v>
      </c>
      <c r="O15" s="5">
        <f t="shared" si="4"/>
        <v>-4</v>
      </c>
      <c r="P15" s="2">
        <f t="shared" si="5"/>
        <v>-0.44444444444444442</v>
      </c>
    </row>
    <row r="16" spans="1:16" x14ac:dyDescent="0.2">
      <c r="A16" t="s">
        <v>35</v>
      </c>
      <c r="B16" t="s">
        <v>36</v>
      </c>
      <c r="C16">
        <v>232</v>
      </c>
      <c r="D16">
        <v>258</v>
      </c>
      <c r="E16" s="5">
        <f t="shared" si="0"/>
        <v>26</v>
      </c>
      <c r="F16" s="2">
        <f t="shared" si="1"/>
        <v>0.11206896551724133</v>
      </c>
      <c r="H16" s="16">
        <v>511</v>
      </c>
      <c r="I16" s="18">
        <v>531</v>
      </c>
      <c r="J16" s="5">
        <f t="shared" si="2"/>
        <v>20</v>
      </c>
      <c r="K16" s="2">
        <f t="shared" si="3"/>
        <v>3.9138943248532287E-2</v>
      </c>
      <c r="M16" s="19">
        <v>46</v>
      </c>
      <c r="N16" s="20">
        <v>85</v>
      </c>
      <c r="O16" s="5">
        <f t="shared" si="4"/>
        <v>39</v>
      </c>
      <c r="P16" s="2">
        <f t="shared" si="5"/>
        <v>0.84782608695652173</v>
      </c>
    </row>
    <row r="17" spans="1:16" x14ac:dyDescent="0.2">
      <c r="A17" t="s">
        <v>37</v>
      </c>
      <c r="B17" t="s">
        <v>38</v>
      </c>
      <c r="C17" s="5">
        <v>1032</v>
      </c>
      <c r="D17" s="5">
        <v>1245</v>
      </c>
      <c r="E17" s="5">
        <f t="shared" si="0"/>
        <v>213</v>
      </c>
      <c r="F17" s="2">
        <f t="shared" si="1"/>
        <v>0.20639534883720922</v>
      </c>
      <c r="H17" s="5">
        <v>2156</v>
      </c>
      <c r="I17" s="5">
        <v>2475</v>
      </c>
      <c r="J17" s="5">
        <f t="shared" si="2"/>
        <v>319</v>
      </c>
      <c r="K17" s="2">
        <f t="shared" si="3"/>
        <v>0.1479591836734695</v>
      </c>
      <c r="M17" s="19">
        <v>111</v>
      </c>
      <c r="N17" s="20">
        <v>92</v>
      </c>
      <c r="O17" s="5">
        <f t="shared" si="4"/>
        <v>-19</v>
      </c>
      <c r="P17" s="2">
        <f t="shared" si="5"/>
        <v>-0.1711711711711712</v>
      </c>
    </row>
    <row r="18" spans="1:16" x14ac:dyDescent="0.2">
      <c r="A18" t="s">
        <v>39</v>
      </c>
      <c r="B18" t="s">
        <v>40</v>
      </c>
      <c r="C18">
        <v>438</v>
      </c>
      <c r="D18">
        <v>479</v>
      </c>
      <c r="E18" s="5">
        <f t="shared" si="0"/>
        <v>41</v>
      </c>
      <c r="F18" s="2">
        <f t="shared" si="1"/>
        <v>9.3607305936073137E-2</v>
      </c>
      <c r="H18" s="16">
        <v>835</v>
      </c>
      <c r="I18" s="5">
        <v>1240</v>
      </c>
      <c r="J18" s="5">
        <f t="shared" si="2"/>
        <v>405</v>
      </c>
      <c r="K18" s="2">
        <f t="shared" si="3"/>
        <v>0.48502994011976042</v>
      </c>
      <c r="M18" s="19">
        <v>114</v>
      </c>
      <c r="N18" s="20">
        <v>103</v>
      </c>
      <c r="O18" s="5">
        <f t="shared" si="4"/>
        <v>-11</v>
      </c>
      <c r="P18" s="2">
        <f t="shared" si="5"/>
        <v>-9.6491228070175405E-2</v>
      </c>
    </row>
    <row r="19" spans="1:16" x14ac:dyDescent="0.2">
      <c r="A19" t="s">
        <v>41</v>
      </c>
      <c r="B19" t="s">
        <v>42</v>
      </c>
      <c r="C19">
        <v>675</v>
      </c>
      <c r="D19">
        <v>682</v>
      </c>
      <c r="E19" s="5">
        <f t="shared" si="0"/>
        <v>7</v>
      </c>
      <c r="F19" s="2">
        <f t="shared" si="1"/>
        <v>1.0370370370370363E-2</v>
      </c>
      <c r="H19" s="5">
        <v>1483</v>
      </c>
      <c r="I19" s="5">
        <v>1422</v>
      </c>
      <c r="J19" s="5">
        <f t="shared" si="2"/>
        <v>-61</v>
      </c>
      <c r="K19" s="2">
        <f t="shared" si="3"/>
        <v>-4.1132838840188812E-2</v>
      </c>
      <c r="M19" s="19">
        <v>60</v>
      </c>
      <c r="N19" s="20">
        <v>65</v>
      </c>
      <c r="O19" s="5">
        <f t="shared" si="4"/>
        <v>5</v>
      </c>
      <c r="P19" s="2">
        <f t="shared" si="5"/>
        <v>8.3333333333333259E-2</v>
      </c>
    </row>
    <row r="20" spans="1:16" x14ac:dyDescent="0.2">
      <c r="A20" t="s">
        <v>43</v>
      </c>
      <c r="B20" t="s">
        <v>44</v>
      </c>
      <c r="C20">
        <v>732</v>
      </c>
      <c r="D20">
        <v>542</v>
      </c>
      <c r="E20" s="5">
        <f t="shared" si="0"/>
        <v>-190</v>
      </c>
      <c r="F20" s="2">
        <f t="shared" si="1"/>
        <v>-0.2595628415300546</v>
      </c>
      <c r="H20" s="5">
        <v>1050</v>
      </c>
      <c r="I20" s="5">
        <v>1070</v>
      </c>
      <c r="J20" s="5">
        <f t="shared" si="2"/>
        <v>20</v>
      </c>
      <c r="K20" s="2">
        <f t="shared" si="3"/>
        <v>1.904761904761898E-2</v>
      </c>
      <c r="M20" s="19">
        <v>153</v>
      </c>
      <c r="N20" s="20">
        <v>166</v>
      </c>
      <c r="O20" s="5">
        <f t="shared" si="4"/>
        <v>13</v>
      </c>
      <c r="P20" s="2">
        <f t="shared" si="5"/>
        <v>8.4967320261437829E-2</v>
      </c>
    </row>
    <row r="21" spans="1:16" x14ac:dyDescent="0.2">
      <c r="A21" t="s">
        <v>45</v>
      </c>
      <c r="B21" t="s">
        <v>46</v>
      </c>
      <c r="C21">
        <v>863</v>
      </c>
      <c r="D21" s="5">
        <v>1564</v>
      </c>
      <c r="E21" s="5">
        <f t="shared" si="0"/>
        <v>701</v>
      </c>
      <c r="F21" s="2">
        <f t="shared" si="1"/>
        <v>0.81228273464658174</v>
      </c>
      <c r="H21" s="5">
        <v>1313</v>
      </c>
      <c r="I21" s="5">
        <v>2460</v>
      </c>
      <c r="J21" s="5">
        <f t="shared" si="2"/>
        <v>1147</v>
      </c>
      <c r="K21" s="2">
        <f t="shared" si="3"/>
        <v>0.87357197258187358</v>
      </c>
      <c r="M21" s="19">
        <v>61</v>
      </c>
      <c r="N21" s="20">
        <v>94</v>
      </c>
      <c r="O21" s="5">
        <f t="shared" si="4"/>
        <v>33</v>
      </c>
      <c r="P21" s="2">
        <f t="shared" si="5"/>
        <v>0.54098360655737698</v>
      </c>
    </row>
    <row r="22" spans="1:16" x14ac:dyDescent="0.2">
      <c r="A22" t="s">
        <v>47</v>
      </c>
      <c r="B22" t="s">
        <v>48</v>
      </c>
      <c r="C22">
        <v>167</v>
      </c>
      <c r="D22">
        <v>190</v>
      </c>
      <c r="E22" s="5">
        <f t="shared" si="0"/>
        <v>23</v>
      </c>
      <c r="F22" s="2">
        <f t="shared" si="1"/>
        <v>0.13772455089820368</v>
      </c>
      <c r="H22" s="16">
        <v>385</v>
      </c>
      <c r="I22" s="18">
        <v>388</v>
      </c>
      <c r="J22" s="5">
        <f t="shared" si="2"/>
        <v>3</v>
      </c>
      <c r="K22" s="2">
        <f t="shared" si="3"/>
        <v>7.7922077922076838E-3</v>
      </c>
      <c r="M22" s="19">
        <v>76</v>
      </c>
      <c r="N22" s="20">
        <v>80</v>
      </c>
      <c r="O22" s="5">
        <f t="shared" si="4"/>
        <v>4</v>
      </c>
      <c r="P22" s="2">
        <f t="shared" si="5"/>
        <v>5.2631578947368363E-2</v>
      </c>
    </row>
    <row r="23" spans="1:16" x14ac:dyDescent="0.2">
      <c r="A23" t="s">
        <v>49</v>
      </c>
      <c r="B23" t="s">
        <v>50</v>
      </c>
      <c r="C23">
        <v>455</v>
      </c>
      <c r="D23">
        <v>507</v>
      </c>
      <c r="E23" s="5">
        <f t="shared" si="0"/>
        <v>52</v>
      </c>
      <c r="F23" s="2">
        <f t="shared" si="1"/>
        <v>0.11428571428571432</v>
      </c>
      <c r="H23" s="16">
        <v>794</v>
      </c>
      <c r="I23" s="18">
        <v>996</v>
      </c>
      <c r="J23" s="5">
        <f t="shared" si="2"/>
        <v>202</v>
      </c>
      <c r="K23" s="2">
        <f t="shared" si="3"/>
        <v>0.25440806045340048</v>
      </c>
      <c r="M23" s="19">
        <v>63</v>
      </c>
      <c r="N23" s="20">
        <v>64</v>
      </c>
      <c r="O23" s="5">
        <f t="shared" si="4"/>
        <v>1</v>
      </c>
      <c r="P23" s="2">
        <f t="shared" si="5"/>
        <v>1.5873015873015817E-2</v>
      </c>
    </row>
    <row r="24" spans="1:16" x14ac:dyDescent="0.2">
      <c r="A24" t="s">
        <v>51</v>
      </c>
      <c r="B24" t="s">
        <v>52</v>
      </c>
      <c r="C24">
        <v>394</v>
      </c>
      <c r="D24">
        <v>441</v>
      </c>
      <c r="E24" s="5">
        <f t="shared" si="0"/>
        <v>47</v>
      </c>
      <c r="F24" s="2">
        <f t="shared" si="1"/>
        <v>0.11928934010152292</v>
      </c>
      <c r="H24" s="16">
        <v>651</v>
      </c>
      <c r="I24" s="18">
        <v>775</v>
      </c>
      <c r="J24" s="5">
        <f t="shared" si="2"/>
        <v>124</v>
      </c>
      <c r="K24" s="2">
        <f t="shared" si="3"/>
        <v>0.19047619047619047</v>
      </c>
      <c r="M24" s="19">
        <v>84</v>
      </c>
      <c r="N24" s="20">
        <v>85</v>
      </c>
      <c r="O24" s="5">
        <f t="shared" si="4"/>
        <v>1</v>
      </c>
      <c r="P24" s="2">
        <f t="shared" si="5"/>
        <v>1.1904761904761862E-2</v>
      </c>
    </row>
    <row r="25" spans="1:16" x14ac:dyDescent="0.2">
      <c r="A25" t="s">
        <v>53</v>
      </c>
      <c r="B25" t="s">
        <v>54</v>
      </c>
      <c r="C25">
        <v>267</v>
      </c>
      <c r="D25">
        <v>249</v>
      </c>
      <c r="E25" s="5">
        <f t="shared" si="0"/>
        <v>-18</v>
      </c>
      <c r="F25" s="2">
        <f t="shared" si="1"/>
        <v>-6.7415730337078705E-2</v>
      </c>
      <c r="H25" s="5">
        <v>1893</v>
      </c>
      <c r="I25" s="5">
        <v>1840</v>
      </c>
      <c r="J25" s="5">
        <f t="shared" si="2"/>
        <v>-53</v>
      </c>
      <c r="K25" s="2">
        <f t="shared" si="3"/>
        <v>-2.7997886951928175E-2</v>
      </c>
      <c r="M25" s="19">
        <v>130</v>
      </c>
      <c r="N25" s="20">
        <v>180</v>
      </c>
      <c r="O25" s="5">
        <f t="shared" si="4"/>
        <v>50</v>
      </c>
      <c r="P25" s="2">
        <f t="shared" si="5"/>
        <v>0.38461538461538458</v>
      </c>
    </row>
    <row r="26" spans="1:16" x14ac:dyDescent="0.2">
      <c r="A26" t="s">
        <v>55</v>
      </c>
      <c r="B26" t="s">
        <v>56</v>
      </c>
      <c r="C26">
        <v>435</v>
      </c>
      <c r="D26">
        <v>494</v>
      </c>
      <c r="E26" s="5">
        <f t="shared" si="0"/>
        <v>59</v>
      </c>
      <c r="F26" s="2">
        <f t="shared" si="1"/>
        <v>0.13563218390804588</v>
      </c>
      <c r="H26" s="16">
        <v>693</v>
      </c>
      <c r="I26" s="18">
        <v>798</v>
      </c>
      <c r="J26" s="5">
        <f t="shared" si="2"/>
        <v>105</v>
      </c>
      <c r="K26" s="2">
        <f t="shared" si="3"/>
        <v>0.1515151515151516</v>
      </c>
      <c r="M26" s="19">
        <v>53</v>
      </c>
      <c r="N26" s="20">
        <v>76</v>
      </c>
      <c r="O26" s="5">
        <f t="shared" si="4"/>
        <v>23</v>
      </c>
      <c r="P26" s="2">
        <f t="shared" si="5"/>
        <v>0.4339622641509433</v>
      </c>
    </row>
    <row r="27" spans="1:16" x14ac:dyDescent="0.2">
      <c r="A27" t="s">
        <v>57</v>
      </c>
      <c r="B27" t="s">
        <v>58</v>
      </c>
      <c r="C27">
        <v>487</v>
      </c>
      <c r="D27">
        <v>484</v>
      </c>
      <c r="E27" s="5">
        <f t="shared" si="0"/>
        <v>-3</v>
      </c>
      <c r="F27" s="2">
        <f t="shared" si="1"/>
        <v>-6.1601642710472637E-3</v>
      </c>
      <c r="H27" s="5">
        <v>1028</v>
      </c>
      <c r="I27" s="5">
        <v>1071</v>
      </c>
      <c r="J27" s="5">
        <f t="shared" si="2"/>
        <v>43</v>
      </c>
      <c r="K27" s="2">
        <f t="shared" si="3"/>
        <v>4.182879377431914E-2</v>
      </c>
      <c r="M27" s="19">
        <v>56</v>
      </c>
      <c r="N27" s="20">
        <v>69</v>
      </c>
      <c r="O27" s="5">
        <f t="shared" si="4"/>
        <v>13</v>
      </c>
      <c r="P27" s="2">
        <f t="shared" si="5"/>
        <v>0.23214285714285721</v>
      </c>
    </row>
    <row r="28" spans="1:16" x14ac:dyDescent="0.2">
      <c r="A28" s="8" t="s">
        <v>59</v>
      </c>
      <c r="B28" s="8" t="s">
        <v>60</v>
      </c>
      <c r="C28">
        <v>16</v>
      </c>
      <c r="D28" s="11"/>
      <c r="E28" s="5">
        <f t="shared" si="0"/>
        <v>-16</v>
      </c>
      <c r="F28" s="2">
        <f t="shared" si="1"/>
        <v>-1</v>
      </c>
      <c r="H28" s="16">
        <v>37</v>
      </c>
      <c r="I28" s="5"/>
      <c r="J28" s="5">
        <f t="shared" si="2"/>
        <v>-37</v>
      </c>
      <c r="K28" s="2">
        <f t="shared" si="3"/>
        <v>-1</v>
      </c>
      <c r="M28" s="19">
        <v>17</v>
      </c>
      <c r="N28" s="20"/>
      <c r="O28" s="5">
        <f t="shared" si="4"/>
        <v>-17</v>
      </c>
      <c r="P28" s="2">
        <f t="shared" si="5"/>
        <v>-1</v>
      </c>
    </row>
    <row r="29" spans="1:16" x14ac:dyDescent="0.2">
      <c r="A29" t="s">
        <v>61</v>
      </c>
      <c r="B29" t="s">
        <v>62</v>
      </c>
      <c r="C29">
        <v>309</v>
      </c>
      <c r="D29">
        <v>333</v>
      </c>
      <c r="E29" s="5">
        <f t="shared" si="0"/>
        <v>24</v>
      </c>
      <c r="F29" s="2">
        <f t="shared" si="1"/>
        <v>7.7669902912621325E-2</v>
      </c>
      <c r="H29" s="16">
        <v>638</v>
      </c>
      <c r="I29" s="18">
        <v>660</v>
      </c>
      <c r="J29" s="5">
        <f t="shared" si="2"/>
        <v>22</v>
      </c>
      <c r="K29" s="2">
        <f t="shared" si="3"/>
        <v>3.4482758620689724E-2</v>
      </c>
      <c r="M29" s="19">
        <v>55</v>
      </c>
      <c r="N29" s="20">
        <v>91</v>
      </c>
      <c r="O29" s="5">
        <f t="shared" si="4"/>
        <v>36</v>
      </c>
      <c r="P29" s="2">
        <f t="shared" si="5"/>
        <v>0.65454545454545454</v>
      </c>
    </row>
    <row r="30" spans="1:16" x14ac:dyDescent="0.2">
      <c r="A30" t="s">
        <v>63</v>
      </c>
      <c r="B30" t="s">
        <v>64</v>
      </c>
      <c r="C30">
        <v>388</v>
      </c>
      <c r="D30">
        <v>384</v>
      </c>
      <c r="E30" s="5">
        <f t="shared" si="0"/>
        <v>-4</v>
      </c>
      <c r="F30" s="2">
        <f t="shared" si="1"/>
        <v>-1.0309278350515427E-2</v>
      </c>
      <c r="H30" s="5">
        <v>1016</v>
      </c>
      <c r="I30" s="5">
        <v>1099</v>
      </c>
      <c r="J30" s="5">
        <f t="shared" si="2"/>
        <v>83</v>
      </c>
      <c r="K30" s="2">
        <f t="shared" si="3"/>
        <v>8.1692913385826849E-2</v>
      </c>
      <c r="M30" s="19">
        <v>87</v>
      </c>
      <c r="N30" s="20">
        <v>89</v>
      </c>
      <c r="O30" s="5">
        <f t="shared" si="4"/>
        <v>2</v>
      </c>
      <c r="P30" s="2">
        <f t="shared" si="5"/>
        <v>2.2988505747126409E-2</v>
      </c>
    </row>
    <row r="31" spans="1:16" x14ac:dyDescent="0.2">
      <c r="A31" t="s">
        <v>65</v>
      </c>
      <c r="B31" t="s">
        <v>66</v>
      </c>
      <c r="C31">
        <v>557</v>
      </c>
      <c r="D31">
        <v>588</v>
      </c>
      <c r="E31" s="5">
        <f t="shared" si="0"/>
        <v>31</v>
      </c>
      <c r="F31" s="2">
        <f t="shared" si="1"/>
        <v>5.5655296229802476E-2</v>
      </c>
      <c r="H31" s="5">
        <v>1533</v>
      </c>
      <c r="I31" s="5">
        <v>1523</v>
      </c>
      <c r="J31" s="5">
        <f t="shared" si="2"/>
        <v>-10</v>
      </c>
      <c r="K31" s="2">
        <f t="shared" si="3"/>
        <v>-6.5231572080887146E-3</v>
      </c>
      <c r="M31" s="19">
        <v>109</v>
      </c>
      <c r="N31" s="20">
        <v>98</v>
      </c>
      <c r="O31" s="5">
        <f t="shared" si="4"/>
        <v>-11</v>
      </c>
      <c r="P31" s="2">
        <f t="shared" si="5"/>
        <v>-0.1009174311926605</v>
      </c>
    </row>
    <row r="32" spans="1:16" x14ac:dyDescent="0.2">
      <c r="A32" t="s">
        <v>67</v>
      </c>
      <c r="B32" t="s">
        <v>68</v>
      </c>
      <c r="C32">
        <v>562</v>
      </c>
      <c r="D32">
        <v>674</v>
      </c>
      <c r="E32" s="5">
        <f t="shared" si="0"/>
        <v>112</v>
      </c>
      <c r="F32" s="2">
        <f t="shared" si="1"/>
        <v>0.19928825622775803</v>
      </c>
      <c r="H32" s="5">
        <v>1262</v>
      </c>
      <c r="I32" s="5">
        <v>1398</v>
      </c>
      <c r="J32" s="5">
        <f t="shared" si="2"/>
        <v>136</v>
      </c>
      <c r="K32" s="2">
        <f t="shared" si="3"/>
        <v>0.1077654516640254</v>
      </c>
      <c r="M32" s="19">
        <v>73</v>
      </c>
      <c r="N32" s="20">
        <v>146</v>
      </c>
      <c r="O32" s="5">
        <f t="shared" si="4"/>
        <v>73</v>
      </c>
      <c r="P32" s="2">
        <f t="shared" si="5"/>
        <v>1</v>
      </c>
    </row>
    <row r="33" spans="1:16" x14ac:dyDescent="0.2">
      <c r="A33" t="s">
        <v>69</v>
      </c>
      <c r="B33" t="s">
        <v>70</v>
      </c>
      <c r="C33">
        <v>139</v>
      </c>
      <c r="D33">
        <v>152</v>
      </c>
      <c r="E33" s="5">
        <f t="shared" si="0"/>
        <v>13</v>
      </c>
      <c r="F33" s="2">
        <f t="shared" si="1"/>
        <v>9.3525179856115193E-2</v>
      </c>
      <c r="H33" s="16">
        <v>511</v>
      </c>
      <c r="I33" s="18">
        <v>512</v>
      </c>
      <c r="J33" s="5">
        <f t="shared" si="2"/>
        <v>1</v>
      </c>
      <c r="K33" s="2">
        <f t="shared" si="3"/>
        <v>1.9569471624265589E-3</v>
      </c>
      <c r="M33" s="19">
        <v>37</v>
      </c>
      <c r="N33" s="20">
        <v>55</v>
      </c>
      <c r="O33" s="5">
        <f t="shared" si="4"/>
        <v>18</v>
      </c>
      <c r="P33" s="2">
        <f t="shared" si="5"/>
        <v>0.4864864864864864</v>
      </c>
    </row>
    <row r="34" spans="1:16" x14ac:dyDescent="0.2">
      <c r="A34" t="s">
        <v>71</v>
      </c>
      <c r="B34" t="s">
        <v>72</v>
      </c>
      <c r="C34">
        <v>345</v>
      </c>
      <c r="D34">
        <v>382</v>
      </c>
      <c r="E34" s="5">
        <f t="shared" si="0"/>
        <v>37</v>
      </c>
      <c r="F34" s="2">
        <f t="shared" si="1"/>
        <v>0.1072463768115941</v>
      </c>
      <c r="H34" s="16">
        <v>929</v>
      </c>
      <c r="I34" s="5">
        <v>1087</v>
      </c>
      <c r="J34" s="5">
        <f t="shared" si="2"/>
        <v>158</v>
      </c>
      <c r="K34" s="2">
        <f t="shared" si="3"/>
        <v>0.17007534983853612</v>
      </c>
      <c r="M34" s="19">
        <v>80</v>
      </c>
      <c r="N34" s="20">
        <v>106</v>
      </c>
      <c r="O34" s="5">
        <f t="shared" si="4"/>
        <v>26</v>
      </c>
      <c r="P34" s="2">
        <f t="shared" si="5"/>
        <v>0.32499999999999996</v>
      </c>
    </row>
    <row r="35" spans="1:16" x14ac:dyDescent="0.2">
      <c r="A35" t="s">
        <v>73</v>
      </c>
      <c r="B35" t="s">
        <v>74</v>
      </c>
      <c r="C35">
        <v>295</v>
      </c>
      <c r="D35">
        <v>336</v>
      </c>
      <c r="E35" s="5">
        <f t="shared" si="0"/>
        <v>41</v>
      </c>
      <c r="F35" s="2">
        <f t="shared" si="1"/>
        <v>0.13898305084745766</v>
      </c>
      <c r="H35" s="16">
        <v>825</v>
      </c>
      <c r="I35" s="5">
        <v>1043</v>
      </c>
      <c r="J35" s="5">
        <f t="shared" si="2"/>
        <v>218</v>
      </c>
      <c r="K35" s="2">
        <f t="shared" si="3"/>
        <v>0.26424242424242417</v>
      </c>
      <c r="M35" s="19">
        <v>56</v>
      </c>
      <c r="N35" s="20">
        <v>74</v>
      </c>
      <c r="O35" s="5">
        <f t="shared" si="4"/>
        <v>18</v>
      </c>
      <c r="P35" s="2">
        <f t="shared" si="5"/>
        <v>0.3214285714285714</v>
      </c>
    </row>
    <row r="36" spans="1:16" x14ac:dyDescent="0.2">
      <c r="A36" t="s">
        <v>75</v>
      </c>
      <c r="B36" t="s">
        <v>76</v>
      </c>
      <c r="C36">
        <v>212</v>
      </c>
      <c r="D36">
        <v>273</v>
      </c>
      <c r="E36" s="5">
        <f t="shared" si="0"/>
        <v>61</v>
      </c>
      <c r="F36" s="2">
        <f t="shared" si="1"/>
        <v>0.28773584905660377</v>
      </c>
      <c r="H36" s="16">
        <v>535</v>
      </c>
      <c r="I36" s="18">
        <v>656</v>
      </c>
      <c r="J36" s="5">
        <f t="shared" si="2"/>
        <v>121</v>
      </c>
      <c r="K36" s="2">
        <f t="shared" si="3"/>
        <v>0.22616822429906547</v>
      </c>
      <c r="M36" s="19">
        <v>46</v>
      </c>
      <c r="N36" s="20">
        <v>103</v>
      </c>
      <c r="O36" s="5">
        <f t="shared" si="4"/>
        <v>57</v>
      </c>
      <c r="P36" s="2">
        <f t="shared" si="5"/>
        <v>1.2391304347826089</v>
      </c>
    </row>
    <row r="37" spans="1:16" x14ac:dyDescent="0.2">
      <c r="A37" t="s">
        <v>77</v>
      </c>
      <c r="B37" t="s">
        <v>78</v>
      </c>
      <c r="C37">
        <v>326</v>
      </c>
      <c r="D37">
        <v>326</v>
      </c>
      <c r="E37" s="5">
        <f t="shared" si="0"/>
        <v>0</v>
      </c>
      <c r="F37" s="2">
        <f t="shared" si="1"/>
        <v>0</v>
      </c>
      <c r="H37" s="5">
        <v>1232</v>
      </c>
      <c r="I37" s="18">
        <v>780</v>
      </c>
      <c r="J37" s="5">
        <f t="shared" si="2"/>
        <v>-452</v>
      </c>
      <c r="K37" s="2">
        <f t="shared" si="3"/>
        <v>-0.36688311688311692</v>
      </c>
      <c r="M37" s="19">
        <v>92</v>
      </c>
      <c r="N37" s="20">
        <v>70</v>
      </c>
      <c r="O37" s="5">
        <f t="shared" si="4"/>
        <v>-22</v>
      </c>
      <c r="P37" s="2">
        <f t="shared" si="5"/>
        <v>-0.23913043478260865</v>
      </c>
    </row>
    <row r="38" spans="1:16" x14ac:dyDescent="0.2">
      <c r="A38" t="s">
        <v>79</v>
      </c>
      <c r="B38" t="s">
        <v>80</v>
      </c>
      <c r="C38">
        <v>294</v>
      </c>
      <c r="D38">
        <v>335</v>
      </c>
      <c r="E38" s="5">
        <f t="shared" si="0"/>
        <v>41</v>
      </c>
      <c r="F38" s="2">
        <f t="shared" si="1"/>
        <v>0.13945578231292521</v>
      </c>
      <c r="H38" s="16">
        <v>683</v>
      </c>
      <c r="I38" s="18">
        <v>754</v>
      </c>
      <c r="J38" s="5">
        <f t="shared" si="2"/>
        <v>71</v>
      </c>
      <c r="K38" s="2">
        <f t="shared" si="3"/>
        <v>0.10395314787701326</v>
      </c>
      <c r="M38" s="19">
        <v>52</v>
      </c>
      <c r="N38" s="20">
        <v>52</v>
      </c>
      <c r="O38" s="5">
        <f t="shared" si="4"/>
        <v>0</v>
      </c>
      <c r="P38" s="2">
        <f t="shared" si="5"/>
        <v>0</v>
      </c>
    </row>
    <row r="39" spans="1:16" x14ac:dyDescent="0.2">
      <c r="A39" s="8" t="s">
        <v>81</v>
      </c>
      <c r="B39" s="8" t="s">
        <v>82</v>
      </c>
      <c r="C39">
        <v>369</v>
      </c>
      <c r="D39" s="11"/>
      <c r="E39" s="5">
        <f t="shared" si="0"/>
        <v>-369</v>
      </c>
      <c r="F39" s="2">
        <f t="shared" si="1"/>
        <v>-1</v>
      </c>
      <c r="H39" s="5">
        <v>1080</v>
      </c>
      <c r="I39" s="18"/>
      <c r="J39" s="5">
        <f t="shared" si="2"/>
        <v>-1080</v>
      </c>
      <c r="K39" s="2">
        <f t="shared" si="3"/>
        <v>-1</v>
      </c>
      <c r="M39" s="19">
        <v>97</v>
      </c>
      <c r="N39" s="20"/>
      <c r="O39" s="5">
        <f t="shared" si="4"/>
        <v>-97</v>
      </c>
      <c r="P39" s="2">
        <f t="shared" si="5"/>
        <v>-1</v>
      </c>
    </row>
    <row r="40" spans="1:16" x14ac:dyDescent="0.2">
      <c r="A40" t="s">
        <v>83</v>
      </c>
      <c r="B40" t="s">
        <v>84</v>
      </c>
      <c r="C40">
        <v>500</v>
      </c>
      <c r="D40">
        <v>599</v>
      </c>
      <c r="E40" s="5">
        <f t="shared" si="0"/>
        <v>99</v>
      </c>
      <c r="F40" s="2">
        <f t="shared" si="1"/>
        <v>0.19799999999999995</v>
      </c>
      <c r="H40" s="16">
        <v>982</v>
      </c>
      <c r="I40" s="5">
        <v>1131</v>
      </c>
      <c r="J40" s="5">
        <f t="shared" si="2"/>
        <v>149</v>
      </c>
      <c r="K40" s="2">
        <f t="shared" si="3"/>
        <v>0.15173116089613026</v>
      </c>
      <c r="M40" s="19">
        <v>61</v>
      </c>
      <c r="N40" s="20">
        <v>94</v>
      </c>
      <c r="O40" s="5">
        <f t="shared" si="4"/>
        <v>33</v>
      </c>
      <c r="P40" s="2">
        <f t="shared" si="5"/>
        <v>0.54098360655737698</v>
      </c>
    </row>
    <row r="41" spans="1:16" x14ac:dyDescent="0.2">
      <c r="A41" t="s">
        <v>85</v>
      </c>
      <c r="B41" t="s">
        <v>86</v>
      </c>
      <c r="C41">
        <v>743</v>
      </c>
      <c r="D41">
        <v>771</v>
      </c>
      <c r="E41" s="5">
        <f t="shared" si="0"/>
        <v>28</v>
      </c>
      <c r="F41" s="2">
        <f t="shared" si="1"/>
        <v>3.7685060565275874E-2</v>
      </c>
      <c r="H41" s="5">
        <v>2164</v>
      </c>
      <c r="I41" s="5">
        <v>2044</v>
      </c>
      <c r="J41" s="5">
        <f t="shared" si="2"/>
        <v>-120</v>
      </c>
      <c r="K41" s="2">
        <f t="shared" si="3"/>
        <v>-5.5452865064695045E-2</v>
      </c>
      <c r="M41" s="19">
        <v>130</v>
      </c>
      <c r="N41" s="20">
        <v>149</v>
      </c>
      <c r="O41" s="5">
        <f t="shared" si="4"/>
        <v>19</v>
      </c>
      <c r="P41" s="2">
        <f t="shared" si="5"/>
        <v>0.14615384615384608</v>
      </c>
    </row>
    <row r="42" spans="1:16" x14ac:dyDescent="0.2">
      <c r="A42" t="s">
        <v>87</v>
      </c>
      <c r="B42" t="s">
        <v>88</v>
      </c>
      <c r="C42">
        <v>387</v>
      </c>
      <c r="D42">
        <v>393</v>
      </c>
      <c r="E42" s="5">
        <f t="shared" si="0"/>
        <v>6</v>
      </c>
      <c r="F42" s="2">
        <f t="shared" si="1"/>
        <v>1.5503875968992276E-2</v>
      </c>
      <c r="H42" s="16">
        <v>946</v>
      </c>
      <c r="I42" s="5">
        <v>1269</v>
      </c>
      <c r="J42" s="5">
        <f t="shared" si="2"/>
        <v>323</v>
      </c>
      <c r="K42" s="2">
        <f t="shared" si="3"/>
        <v>0.34143763213530653</v>
      </c>
      <c r="M42" s="19">
        <v>61</v>
      </c>
      <c r="N42" s="20">
        <v>61</v>
      </c>
      <c r="O42" s="5">
        <f t="shared" si="4"/>
        <v>0</v>
      </c>
      <c r="P42" s="2">
        <f t="shared" si="5"/>
        <v>0</v>
      </c>
    </row>
    <row r="43" spans="1:16" x14ac:dyDescent="0.2">
      <c r="A43" t="s">
        <v>89</v>
      </c>
      <c r="B43" t="s">
        <v>90</v>
      </c>
      <c r="C43">
        <v>243</v>
      </c>
      <c r="D43">
        <v>264</v>
      </c>
      <c r="E43" s="5">
        <f t="shared" si="0"/>
        <v>21</v>
      </c>
      <c r="F43" s="2">
        <f t="shared" si="1"/>
        <v>8.6419753086419693E-2</v>
      </c>
      <c r="H43" s="16">
        <v>639</v>
      </c>
      <c r="I43" s="18">
        <v>663</v>
      </c>
      <c r="J43" s="5">
        <f t="shared" si="2"/>
        <v>24</v>
      </c>
      <c r="K43" s="2">
        <f t="shared" si="3"/>
        <v>3.7558685446009488E-2</v>
      </c>
      <c r="M43" s="19">
        <v>54</v>
      </c>
      <c r="N43" s="20">
        <v>63</v>
      </c>
      <c r="O43" s="5">
        <f t="shared" si="4"/>
        <v>9</v>
      </c>
      <c r="P43" s="2">
        <f t="shared" si="5"/>
        <v>0.16666666666666674</v>
      </c>
    </row>
    <row r="44" spans="1:16" x14ac:dyDescent="0.2">
      <c r="A44" t="s">
        <v>91</v>
      </c>
      <c r="B44" t="s">
        <v>92</v>
      </c>
      <c r="C44">
        <v>289</v>
      </c>
      <c r="D44">
        <v>341</v>
      </c>
      <c r="E44" s="5">
        <f t="shared" si="0"/>
        <v>52</v>
      </c>
      <c r="F44" s="2">
        <f t="shared" si="1"/>
        <v>0.17993079584775096</v>
      </c>
      <c r="H44" s="16">
        <v>818</v>
      </c>
      <c r="I44" s="18">
        <v>902</v>
      </c>
      <c r="J44" s="5">
        <f t="shared" si="2"/>
        <v>84</v>
      </c>
      <c r="K44" s="2">
        <f t="shared" si="3"/>
        <v>0.10268948655256716</v>
      </c>
      <c r="M44" s="19">
        <v>58</v>
      </c>
      <c r="N44" s="20">
        <v>61</v>
      </c>
      <c r="O44" s="5">
        <f t="shared" si="4"/>
        <v>3</v>
      </c>
      <c r="P44" s="2">
        <f t="shared" si="5"/>
        <v>5.1724137931034475E-2</v>
      </c>
    </row>
    <row r="45" spans="1:16" x14ac:dyDescent="0.2">
      <c r="A45" t="s">
        <v>93</v>
      </c>
      <c r="B45" t="s">
        <v>94</v>
      </c>
      <c r="C45">
        <v>333</v>
      </c>
      <c r="D45">
        <v>343</v>
      </c>
      <c r="E45" s="5">
        <f t="shared" si="0"/>
        <v>10</v>
      </c>
      <c r="F45" s="2">
        <f t="shared" si="1"/>
        <v>3.0030030030030019E-2</v>
      </c>
      <c r="H45" s="16">
        <v>785</v>
      </c>
      <c r="I45" s="18">
        <v>796</v>
      </c>
      <c r="J45" s="5">
        <f t="shared" si="2"/>
        <v>11</v>
      </c>
      <c r="K45" s="2">
        <f t="shared" si="3"/>
        <v>1.4012738853503182E-2</v>
      </c>
      <c r="M45" s="19">
        <v>71</v>
      </c>
      <c r="N45" s="20">
        <v>66</v>
      </c>
      <c r="O45" s="5">
        <f t="shared" si="4"/>
        <v>-5</v>
      </c>
      <c r="P45" s="2">
        <f t="shared" si="5"/>
        <v>-7.0422535211267623E-2</v>
      </c>
    </row>
    <row r="46" spans="1:16" x14ac:dyDescent="0.2">
      <c r="A46" t="s">
        <v>95</v>
      </c>
      <c r="B46" t="s">
        <v>96</v>
      </c>
      <c r="C46">
        <v>509</v>
      </c>
      <c r="D46">
        <v>582</v>
      </c>
      <c r="E46" s="5">
        <f t="shared" si="0"/>
        <v>73</v>
      </c>
      <c r="F46" s="2">
        <f t="shared" si="1"/>
        <v>0.14341846758349708</v>
      </c>
      <c r="H46" s="5">
        <v>1162</v>
      </c>
      <c r="I46" s="5">
        <v>1262</v>
      </c>
      <c r="J46" s="5">
        <f t="shared" si="2"/>
        <v>100</v>
      </c>
      <c r="K46" s="2">
        <f t="shared" si="3"/>
        <v>8.6058519793459576E-2</v>
      </c>
      <c r="M46" s="19">
        <v>107</v>
      </c>
      <c r="N46" s="20">
        <v>150</v>
      </c>
      <c r="O46" s="5">
        <f t="shared" si="4"/>
        <v>43</v>
      </c>
      <c r="P46" s="2">
        <f t="shared" si="5"/>
        <v>0.40186915887850461</v>
      </c>
    </row>
    <row r="47" spans="1:16" x14ac:dyDescent="0.2">
      <c r="A47" t="s">
        <v>97</v>
      </c>
      <c r="B47" t="s">
        <v>98</v>
      </c>
      <c r="C47">
        <v>446</v>
      </c>
      <c r="D47">
        <v>484</v>
      </c>
      <c r="E47" s="5">
        <f t="shared" si="0"/>
        <v>38</v>
      </c>
      <c r="F47" s="2">
        <f t="shared" si="1"/>
        <v>8.5201793721973118E-2</v>
      </c>
      <c r="H47" s="16">
        <v>849</v>
      </c>
      <c r="I47" s="18">
        <v>949</v>
      </c>
      <c r="J47" s="5">
        <f t="shared" si="2"/>
        <v>100</v>
      </c>
      <c r="K47" s="2">
        <f t="shared" si="3"/>
        <v>0.11778563015312127</v>
      </c>
      <c r="M47" s="19">
        <v>57</v>
      </c>
      <c r="N47" s="20">
        <v>78</v>
      </c>
      <c r="O47" s="5">
        <f t="shared" si="4"/>
        <v>21</v>
      </c>
      <c r="P47" s="2">
        <f t="shared" si="5"/>
        <v>0.36842105263157898</v>
      </c>
    </row>
    <row r="48" spans="1:16" x14ac:dyDescent="0.2">
      <c r="A48" s="8" t="s">
        <v>99</v>
      </c>
      <c r="B48" s="8" t="s">
        <v>100</v>
      </c>
      <c r="C48">
        <v>487</v>
      </c>
      <c r="D48">
        <v>424</v>
      </c>
      <c r="E48" s="5">
        <f t="shared" si="0"/>
        <v>-63</v>
      </c>
      <c r="F48" s="2">
        <f t="shared" si="1"/>
        <v>-0.12936344969199176</v>
      </c>
      <c r="H48" s="16">
        <v>998</v>
      </c>
      <c r="I48" s="18"/>
      <c r="J48" s="5">
        <f t="shared" si="2"/>
        <v>-998</v>
      </c>
      <c r="K48" s="2">
        <f t="shared" si="3"/>
        <v>-1</v>
      </c>
      <c r="M48" s="19">
        <v>113</v>
      </c>
      <c r="N48" s="20"/>
      <c r="O48" s="5">
        <f t="shared" si="4"/>
        <v>-113</v>
      </c>
      <c r="P48" s="2">
        <f t="shared" si="5"/>
        <v>-1</v>
      </c>
    </row>
    <row r="49" spans="1:16" x14ac:dyDescent="0.2">
      <c r="A49" t="s">
        <v>101</v>
      </c>
      <c r="B49" t="s">
        <v>102</v>
      </c>
      <c r="C49">
        <v>341</v>
      </c>
      <c r="D49">
        <v>578</v>
      </c>
      <c r="E49" s="5">
        <f t="shared" si="0"/>
        <v>237</v>
      </c>
      <c r="F49" s="2">
        <f t="shared" si="1"/>
        <v>0.69501466275659829</v>
      </c>
      <c r="H49" s="16">
        <v>709</v>
      </c>
      <c r="I49" s="18">
        <v>853</v>
      </c>
      <c r="J49" s="5">
        <f t="shared" si="2"/>
        <v>144</v>
      </c>
      <c r="K49" s="2">
        <f t="shared" si="3"/>
        <v>0.20310296191819455</v>
      </c>
      <c r="M49" s="19">
        <v>63</v>
      </c>
      <c r="N49" s="20">
        <v>99</v>
      </c>
      <c r="O49" s="5">
        <f t="shared" si="4"/>
        <v>36</v>
      </c>
      <c r="P49" s="2">
        <f t="shared" si="5"/>
        <v>0.5714285714285714</v>
      </c>
    </row>
    <row r="50" spans="1:16" x14ac:dyDescent="0.2">
      <c r="A50" t="s">
        <v>103</v>
      </c>
      <c r="B50" t="s">
        <v>104</v>
      </c>
      <c r="C50">
        <v>508</v>
      </c>
      <c r="D50">
        <v>469</v>
      </c>
      <c r="E50" s="5">
        <f t="shared" si="0"/>
        <v>-39</v>
      </c>
      <c r="F50" s="2">
        <f t="shared" si="1"/>
        <v>-7.6771653543307061E-2</v>
      </c>
      <c r="H50" s="5">
        <v>1226</v>
      </c>
      <c r="I50" s="5">
        <v>1232</v>
      </c>
      <c r="J50" s="5">
        <f t="shared" si="2"/>
        <v>6</v>
      </c>
      <c r="K50" s="2">
        <f t="shared" si="3"/>
        <v>4.8939641109297938E-3</v>
      </c>
      <c r="M50" s="19">
        <v>66</v>
      </c>
      <c r="N50" s="20">
        <v>73</v>
      </c>
      <c r="O50" s="5">
        <f t="shared" si="4"/>
        <v>7</v>
      </c>
      <c r="P50" s="2">
        <f t="shared" si="5"/>
        <v>0.10606060606060597</v>
      </c>
    </row>
    <row r="51" spans="1:16" x14ac:dyDescent="0.2">
      <c r="A51" t="s">
        <v>105</v>
      </c>
      <c r="B51" t="s">
        <v>106</v>
      </c>
      <c r="C51">
        <v>445</v>
      </c>
      <c r="D51">
        <v>83</v>
      </c>
      <c r="E51" s="5">
        <f t="shared" si="0"/>
        <v>-362</v>
      </c>
      <c r="F51" s="2">
        <f t="shared" si="1"/>
        <v>-0.81348314606741567</v>
      </c>
      <c r="H51" s="5">
        <v>1168</v>
      </c>
      <c r="I51" s="5">
        <v>1119</v>
      </c>
      <c r="J51" s="5">
        <f t="shared" si="2"/>
        <v>-49</v>
      </c>
      <c r="K51" s="2">
        <f t="shared" si="3"/>
        <v>-4.1952054794520577E-2</v>
      </c>
      <c r="M51" s="19">
        <v>67</v>
      </c>
      <c r="N51" s="20">
        <v>110</v>
      </c>
      <c r="O51" s="5">
        <f t="shared" si="4"/>
        <v>43</v>
      </c>
      <c r="P51" s="2">
        <f t="shared" si="5"/>
        <v>0.64179104477611948</v>
      </c>
    </row>
    <row r="52" spans="1:16" x14ac:dyDescent="0.2">
      <c r="A52" t="s">
        <v>107</v>
      </c>
      <c r="B52" t="s">
        <v>108</v>
      </c>
      <c r="C52">
        <v>85</v>
      </c>
      <c r="D52" s="5">
        <v>1092</v>
      </c>
      <c r="E52" s="5">
        <f t="shared" si="0"/>
        <v>1007</v>
      </c>
      <c r="F52" s="2">
        <f t="shared" si="1"/>
        <v>11.847058823529412</v>
      </c>
      <c r="H52" s="5">
        <v>1488</v>
      </c>
      <c r="I52" s="5">
        <v>1544</v>
      </c>
      <c r="J52" s="5">
        <f t="shared" si="2"/>
        <v>56</v>
      </c>
      <c r="K52" s="2">
        <f t="shared" si="3"/>
        <v>3.7634408602150504E-2</v>
      </c>
      <c r="M52" s="19">
        <v>55</v>
      </c>
      <c r="N52" s="20">
        <v>103</v>
      </c>
      <c r="O52" s="5">
        <f t="shared" si="4"/>
        <v>48</v>
      </c>
      <c r="P52" s="2">
        <f t="shared" si="5"/>
        <v>0.8727272727272728</v>
      </c>
    </row>
    <row r="53" spans="1:16" x14ac:dyDescent="0.2">
      <c r="A53" t="s">
        <v>109</v>
      </c>
      <c r="B53" t="s">
        <v>110</v>
      </c>
      <c r="C53">
        <v>486</v>
      </c>
      <c r="D53">
        <v>148</v>
      </c>
      <c r="E53" s="5">
        <f t="shared" si="0"/>
        <v>-338</v>
      </c>
      <c r="F53" s="2">
        <f t="shared" si="1"/>
        <v>-0.69547325102880664</v>
      </c>
      <c r="H53" s="5">
        <v>1104</v>
      </c>
      <c r="I53" s="5">
        <v>2302</v>
      </c>
      <c r="J53" s="5">
        <f t="shared" si="2"/>
        <v>1198</v>
      </c>
      <c r="K53" s="2">
        <f t="shared" si="3"/>
        <v>1.0851449275362319</v>
      </c>
      <c r="M53" s="19">
        <v>57</v>
      </c>
      <c r="N53" s="20">
        <v>144</v>
      </c>
      <c r="O53" s="5">
        <f t="shared" si="4"/>
        <v>87</v>
      </c>
      <c r="P53" s="2">
        <f t="shared" si="5"/>
        <v>1.5263157894736841</v>
      </c>
    </row>
    <row r="54" spans="1:16" x14ac:dyDescent="0.2">
      <c r="A54" t="s">
        <v>111</v>
      </c>
      <c r="B54" t="s">
        <v>112</v>
      </c>
      <c r="C54">
        <v>157</v>
      </c>
      <c r="D54" s="11"/>
      <c r="E54" s="5">
        <f t="shared" si="0"/>
        <v>-157</v>
      </c>
      <c r="F54" s="2">
        <f t="shared" si="1"/>
        <v>-1</v>
      </c>
      <c r="H54" s="5">
        <v>1685</v>
      </c>
      <c r="I54" s="5">
        <v>1670</v>
      </c>
      <c r="J54" s="5">
        <f t="shared" si="2"/>
        <v>-15</v>
      </c>
      <c r="K54" s="2">
        <f t="shared" si="3"/>
        <v>-8.9020771513352859E-3</v>
      </c>
      <c r="M54" s="19">
        <v>102</v>
      </c>
      <c r="N54" s="20">
        <v>134</v>
      </c>
      <c r="O54" s="5">
        <f t="shared" si="4"/>
        <v>32</v>
      </c>
      <c r="P54" s="2">
        <f t="shared" si="5"/>
        <v>0.31372549019607843</v>
      </c>
    </row>
    <row r="55" spans="1:16" x14ac:dyDescent="0.2">
      <c r="A55" t="s">
        <v>113</v>
      </c>
      <c r="B55" t="s">
        <v>114</v>
      </c>
      <c r="C55">
        <v>447</v>
      </c>
      <c r="D55">
        <v>492</v>
      </c>
      <c r="E55" s="5">
        <f t="shared" si="0"/>
        <v>45</v>
      </c>
      <c r="F55" s="2">
        <f t="shared" si="1"/>
        <v>0.10067114093959728</v>
      </c>
      <c r="H55" s="5">
        <v>1155</v>
      </c>
      <c r="I55" s="5">
        <v>1242</v>
      </c>
      <c r="J55" s="5">
        <f t="shared" si="2"/>
        <v>87</v>
      </c>
      <c r="K55" s="2">
        <f t="shared" si="3"/>
        <v>7.5324675324675239E-2</v>
      </c>
      <c r="M55" s="19">
        <v>141</v>
      </c>
      <c r="N55" s="20">
        <v>83</v>
      </c>
      <c r="O55" s="5">
        <f t="shared" si="4"/>
        <v>-58</v>
      </c>
      <c r="P55" s="2">
        <f t="shared" si="5"/>
        <v>-0.41134751773049649</v>
      </c>
    </row>
    <row r="56" spans="1:16" x14ac:dyDescent="0.2">
      <c r="A56" t="s">
        <v>115</v>
      </c>
      <c r="B56" t="s">
        <v>116</v>
      </c>
      <c r="C56">
        <v>226</v>
      </c>
      <c r="D56">
        <v>227</v>
      </c>
      <c r="E56" s="5">
        <f t="shared" si="0"/>
        <v>1</v>
      </c>
      <c r="F56" s="2">
        <f t="shared" si="1"/>
        <v>4.4247787610618428E-3</v>
      </c>
      <c r="H56" s="5">
        <v>1715</v>
      </c>
      <c r="I56" s="5">
        <v>1360</v>
      </c>
      <c r="J56" s="5">
        <f t="shared" si="2"/>
        <v>-355</v>
      </c>
      <c r="K56" s="2">
        <f t="shared" si="3"/>
        <v>-0.20699708454810495</v>
      </c>
      <c r="M56" s="19">
        <v>74</v>
      </c>
      <c r="N56" s="20">
        <v>59</v>
      </c>
      <c r="O56" s="5">
        <f t="shared" si="4"/>
        <v>-15</v>
      </c>
      <c r="P56" s="2">
        <f t="shared" si="5"/>
        <v>-0.20270270270270274</v>
      </c>
    </row>
    <row r="57" spans="1:16" x14ac:dyDescent="0.2">
      <c r="A57" t="s">
        <v>117</v>
      </c>
      <c r="B57" t="s">
        <v>118</v>
      </c>
      <c r="C57">
        <v>621</v>
      </c>
      <c r="D57">
        <v>700</v>
      </c>
      <c r="E57" s="5">
        <f t="shared" si="0"/>
        <v>79</v>
      </c>
      <c r="F57" s="2">
        <f t="shared" si="1"/>
        <v>0.12721417069243146</v>
      </c>
      <c r="H57" s="5">
        <v>1277</v>
      </c>
      <c r="I57" s="5">
        <v>1295</v>
      </c>
      <c r="J57" s="5">
        <f t="shared" si="2"/>
        <v>18</v>
      </c>
      <c r="K57" s="2">
        <f t="shared" si="3"/>
        <v>1.4095536413469167E-2</v>
      </c>
      <c r="M57" s="19">
        <v>95</v>
      </c>
      <c r="N57" s="20">
        <v>102</v>
      </c>
      <c r="O57" s="5">
        <f t="shared" si="4"/>
        <v>7</v>
      </c>
      <c r="P57" s="2">
        <f t="shared" si="5"/>
        <v>7.3684210526315796E-2</v>
      </c>
    </row>
    <row r="58" spans="1:16" x14ac:dyDescent="0.2">
      <c r="A58" t="s">
        <v>119</v>
      </c>
      <c r="B58" t="s">
        <v>120</v>
      </c>
      <c r="C58">
        <v>539</v>
      </c>
      <c r="D58">
        <v>575</v>
      </c>
      <c r="E58" s="5">
        <f t="shared" si="0"/>
        <v>36</v>
      </c>
      <c r="F58" s="2">
        <f t="shared" si="1"/>
        <v>6.6790352504638273E-2</v>
      </c>
      <c r="H58" s="5">
        <v>1133</v>
      </c>
      <c r="I58" s="5">
        <v>1239</v>
      </c>
      <c r="J58" s="5">
        <f t="shared" si="2"/>
        <v>106</v>
      </c>
      <c r="K58" s="2">
        <f t="shared" si="3"/>
        <v>9.3556928508384818E-2</v>
      </c>
      <c r="M58" s="19">
        <v>107</v>
      </c>
      <c r="N58" s="20">
        <v>129</v>
      </c>
      <c r="O58" s="5">
        <f t="shared" si="4"/>
        <v>22</v>
      </c>
      <c r="P58" s="2">
        <f t="shared" si="5"/>
        <v>0.20560747663551404</v>
      </c>
    </row>
    <row r="59" spans="1:16" x14ac:dyDescent="0.2">
      <c r="A59" t="s">
        <v>121</v>
      </c>
      <c r="B59" t="s">
        <v>122</v>
      </c>
      <c r="C59">
        <v>80</v>
      </c>
      <c r="D59">
        <v>85</v>
      </c>
      <c r="E59" s="5">
        <f t="shared" si="0"/>
        <v>5</v>
      </c>
      <c r="F59" s="2">
        <f t="shared" si="1"/>
        <v>6.25E-2</v>
      </c>
      <c r="H59" s="16">
        <v>178</v>
      </c>
      <c r="I59" s="18">
        <v>281</v>
      </c>
      <c r="J59" s="5">
        <f t="shared" si="2"/>
        <v>103</v>
      </c>
      <c r="K59" s="2">
        <f t="shared" si="3"/>
        <v>0.5786516853932584</v>
      </c>
      <c r="M59" s="19">
        <v>55</v>
      </c>
      <c r="N59" s="20">
        <v>84</v>
      </c>
      <c r="O59" s="5">
        <f t="shared" si="4"/>
        <v>29</v>
      </c>
      <c r="P59" s="2">
        <f t="shared" si="5"/>
        <v>0.52727272727272734</v>
      </c>
    </row>
    <row r="60" spans="1:16" x14ac:dyDescent="0.2">
      <c r="A60" t="s">
        <v>123</v>
      </c>
      <c r="B60" t="s">
        <v>124</v>
      </c>
      <c r="C60">
        <v>133</v>
      </c>
      <c r="D60">
        <v>145</v>
      </c>
      <c r="E60" s="5">
        <f t="shared" si="0"/>
        <v>12</v>
      </c>
      <c r="F60" s="2">
        <f t="shared" si="1"/>
        <v>9.0225563909774431E-2</v>
      </c>
      <c r="H60" s="16">
        <v>336</v>
      </c>
      <c r="I60" s="18">
        <v>364</v>
      </c>
      <c r="J60" s="5">
        <f t="shared" si="2"/>
        <v>28</v>
      </c>
      <c r="K60" s="2">
        <f t="shared" si="3"/>
        <v>8.3333333333333259E-2</v>
      </c>
      <c r="M60" s="19">
        <v>23</v>
      </c>
      <c r="N60" s="20">
        <v>52</v>
      </c>
      <c r="O60" s="5">
        <f t="shared" si="4"/>
        <v>29</v>
      </c>
      <c r="P60" s="2">
        <f t="shared" si="5"/>
        <v>1.2608695652173911</v>
      </c>
    </row>
    <row r="61" spans="1:16" x14ac:dyDescent="0.2">
      <c r="A61" t="s">
        <v>125</v>
      </c>
      <c r="B61" t="s">
        <v>126</v>
      </c>
      <c r="C61">
        <v>145</v>
      </c>
      <c r="D61">
        <v>165</v>
      </c>
      <c r="E61" s="5">
        <f t="shared" si="0"/>
        <v>20</v>
      </c>
      <c r="F61" s="2">
        <f t="shared" si="1"/>
        <v>0.13793103448275867</v>
      </c>
      <c r="H61" s="16">
        <v>389</v>
      </c>
      <c r="I61" s="18">
        <v>389</v>
      </c>
      <c r="J61" s="5">
        <f t="shared" si="2"/>
        <v>0</v>
      </c>
      <c r="K61" s="2">
        <f t="shared" si="3"/>
        <v>0</v>
      </c>
      <c r="M61" s="19">
        <v>42</v>
      </c>
      <c r="N61" s="20">
        <v>59</v>
      </c>
      <c r="O61" s="5">
        <f t="shared" si="4"/>
        <v>17</v>
      </c>
      <c r="P61" s="2">
        <f t="shared" si="5"/>
        <v>0.40476190476190466</v>
      </c>
    </row>
    <row r="62" spans="1:16" x14ac:dyDescent="0.2">
      <c r="A62" t="s">
        <v>127</v>
      </c>
      <c r="B62" t="s">
        <v>128</v>
      </c>
      <c r="C62">
        <v>879</v>
      </c>
      <c r="D62">
        <v>850</v>
      </c>
      <c r="E62" s="5">
        <f t="shared" si="0"/>
        <v>-29</v>
      </c>
      <c r="F62" s="2">
        <f t="shared" si="1"/>
        <v>-3.2992036405005698E-2</v>
      </c>
      <c r="H62" s="5">
        <v>1731</v>
      </c>
      <c r="I62" s="5">
        <v>1780</v>
      </c>
      <c r="J62" s="5">
        <f t="shared" si="2"/>
        <v>49</v>
      </c>
      <c r="K62" s="2">
        <f t="shared" si="3"/>
        <v>2.8307336799537897E-2</v>
      </c>
      <c r="M62" s="19">
        <v>78</v>
      </c>
      <c r="N62" s="20">
        <v>117</v>
      </c>
      <c r="O62" s="5">
        <f t="shared" si="4"/>
        <v>39</v>
      </c>
      <c r="P62" s="2">
        <f t="shared" si="5"/>
        <v>0.5</v>
      </c>
    </row>
    <row r="63" spans="1:16" x14ac:dyDescent="0.2">
      <c r="A63" t="s">
        <v>129</v>
      </c>
      <c r="B63" t="s">
        <v>130</v>
      </c>
      <c r="C63">
        <v>305</v>
      </c>
      <c r="D63">
        <v>343</v>
      </c>
      <c r="E63" s="5">
        <f t="shared" si="0"/>
        <v>38</v>
      </c>
      <c r="F63" s="2">
        <f t="shared" si="1"/>
        <v>0.12459016393442623</v>
      </c>
      <c r="H63" s="16">
        <v>820</v>
      </c>
      <c r="I63" s="18">
        <v>831</v>
      </c>
      <c r="J63" s="5">
        <f t="shared" si="2"/>
        <v>11</v>
      </c>
      <c r="K63" s="2">
        <f t="shared" si="3"/>
        <v>1.3414634146341475E-2</v>
      </c>
      <c r="M63" s="19">
        <v>60</v>
      </c>
      <c r="N63" s="20">
        <v>79</v>
      </c>
      <c r="O63" s="5">
        <f t="shared" si="4"/>
        <v>19</v>
      </c>
      <c r="P63" s="2">
        <f t="shared" si="5"/>
        <v>0.31666666666666665</v>
      </c>
    </row>
    <row r="64" spans="1:16" x14ac:dyDescent="0.2">
      <c r="A64" t="s">
        <v>131</v>
      </c>
      <c r="B64" t="s">
        <v>132</v>
      </c>
      <c r="C64">
        <v>376</v>
      </c>
      <c r="D64">
        <v>343</v>
      </c>
      <c r="E64" s="5">
        <f t="shared" si="0"/>
        <v>-33</v>
      </c>
      <c r="F64" s="2">
        <f t="shared" si="1"/>
        <v>-8.7765957446808485E-2</v>
      </c>
      <c r="H64" s="5">
        <v>1118</v>
      </c>
      <c r="I64" s="5">
        <v>1200</v>
      </c>
      <c r="J64" s="5">
        <f t="shared" si="2"/>
        <v>82</v>
      </c>
      <c r="K64" s="2">
        <f t="shared" si="3"/>
        <v>7.3345259391770945E-2</v>
      </c>
      <c r="M64" s="19">
        <v>66</v>
      </c>
      <c r="N64" s="20">
        <v>64</v>
      </c>
      <c r="O64" s="5">
        <f t="shared" si="4"/>
        <v>-2</v>
      </c>
      <c r="P64" s="2">
        <f t="shared" si="5"/>
        <v>-3.0303030303030276E-2</v>
      </c>
    </row>
    <row r="65" spans="1:16" x14ac:dyDescent="0.2">
      <c r="A65" t="s">
        <v>133</v>
      </c>
      <c r="B65" t="s">
        <v>134</v>
      </c>
      <c r="C65">
        <v>359</v>
      </c>
      <c r="D65">
        <v>404</v>
      </c>
      <c r="E65" s="5">
        <f t="shared" si="0"/>
        <v>45</v>
      </c>
      <c r="F65" s="2">
        <f t="shared" si="1"/>
        <v>0.12534818941504189</v>
      </c>
      <c r="H65" s="16">
        <v>857</v>
      </c>
      <c r="I65" s="18">
        <v>902</v>
      </c>
      <c r="J65" s="5">
        <f t="shared" si="2"/>
        <v>45</v>
      </c>
      <c r="K65" s="2">
        <f t="shared" si="3"/>
        <v>5.2508751458576475E-2</v>
      </c>
      <c r="M65" s="19">
        <v>43</v>
      </c>
      <c r="N65" s="20">
        <v>64</v>
      </c>
      <c r="O65" s="5">
        <f t="shared" si="4"/>
        <v>21</v>
      </c>
      <c r="P65" s="2">
        <f t="shared" si="5"/>
        <v>0.48837209302325579</v>
      </c>
    </row>
    <row r="66" spans="1:16" x14ac:dyDescent="0.2">
      <c r="A66" s="8" t="s">
        <v>135</v>
      </c>
      <c r="B66" s="8" t="s">
        <v>136</v>
      </c>
      <c r="C66">
        <v>370</v>
      </c>
      <c r="D66" s="11"/>
      <c r="E66" s="5">
        <f t="shared" si="0"/>
        <v>-370</v>
      </c>
      <c r="F66" s="2">
        <f t="shared" si="1"/>
        <v>-1</v>
      </c>
      <c r="H66" s="16">
        <v>548</v>
      </c>
      <c r="I66" s="18"/>
      <c r="J66" s="5">
        <f t="shared" si="2"/>
        <v>-548</v>
      </c>
      <c r="K66" s="2">
        <f t="shared" si="3"/>
        <v>-1</v>
      </c>
      <c r="M66" s="19">
        <v>50</v>
      </c>
      <c r="N66" s="20"/>
      <c r="O66" s="5">
        <f t="shared" si="4"/>
        <v>-50</v>
      </c>
      <c r="P66" s="2">
        <f t="shared" si="5"/>
        <v>-1</v>
      </c>
    </row>
    <row r="67" spans="1:16" x14ac:dyDescent="0.2">
      <c r="A67" t="s">
        <v>137</v>
      </c>
      <c r="B67" t="s">
        <v>138</v>
      </c>
      <c r="C67">
        <v>209</v>
      </c>
      <c r="D67">
        <v>159</v>
      </c>
      <c r="E67" s="5">
        <f t="shared" si="0"/>
        <v>-50</v>
      </c>
      <c r="F67" s="2">
        <f t="shared" si="1"/>
        <v>-0.23923444976076558</v>
      </c>
      <c r="H67" s="5">
        <v>1021</v>
      </c>
      <c r="I67" s="18">
        <v>710</v>
      </c>
      <c r="J67" s="5">
        <f t="shared" si="2"/>
        <v>-311</v>
      </c>
      <c r="K67" s="2">
        <f t="shared" si="3"/>
        <v>-0.30460333006856022</v>
      </c>
      <c r="M67" s="19">
        <v>82</v>
      </c>
      <c r="N67" s="20">
        <v>72</v>
      </c>
      <c r="O67" s="5">
        <f t="shared" si="4"/>
        <v>-10</v>
      </c>
      <c r="P67" s="2">
        <f t="shared" si="5"/>
        <v>-0.12195121951219512</v>
      </c>
    </row>
    <row r="68" spans="1:16" x14ac:dyDescent="0.2">
      <c r="A68" t="s">
        <v>139</v>
      </c>
      <c r="B68" t="s">
        <v>140</v>
      </c>
      <c r="C68">
        <v>184</v>
      </c>
      <c r="D68">
        <v>200</v>
      </c>
      <c r="E68" s="5">
        <f t="shared" ref="E68:E131" si="6">D68-C68</f>
        <v>16</v>
      </c>
      <c r="F68" s="2">
        <f t="shared" ref="F68:F131" si="7">(D68/C68)-1</f>
        <v>8.6956521739130377E-2</v>
      </c>
      <c r="H68" s="16">
        <v>629</v>
      </c>
      <c r="I68" s="18">
        <v>584</v>
      </c>
      <c r="J68" s="5">
        <f t="shared" ref="J68:J131" si="8">I68-H68</f>
        <v>-45</v>
      </c>
      <c r="K68" s="2">
        <f t="shared" ref="K68:K131" si="9">(I68/H68)-1</f>
        <v>-7.1542130365659817E-2</v>
      </c>
      <c r="M68" s="19">
        <v>69</v>
      </c>
      <c r="N68" s="20">
        <v>69</v>
      </c>
      <c r="O68" s="5">
        <f t="shared" ref="O68:O131" si="10">N68-M68</f>
        <v>0</v>
      </c>
      <c r="P68" s="2">
        <f t="shared" ref="P68:P131" si="11">(N68/M68)-1</f>
        <v>0</v>
      </c>
    </row>
    <row r="69" spans="1:16" x14ac:dyDescent="0.2">
      <c r="A69" t="s">
        <v>141</v>
      </c>
      <c r="B69" t="s">
        <v>142</v>
      </c>
      <c r="C69">
        <v>438</v>
      </c>
      <c r="D69">
        <v>703</v>
      </c>
      <c r="E69" s="5">
        <f t="shared" si="6"/>
        <v>265</v>
      </c>
      <c r="F69" s="2">
        <f t="shared" si="7"/>
        <v>0.60502283105022836</v>
      </c>
      <c r="H69" s="16">
        <v>936</v>
      </c>
      <c r="I69" s="5">
        <v>1615</v>
      </c>
      <c r="J69" s="5">
        <f t="shared" si="8"/>
        <v>679</v>
      </c>
      <c r="K69" s="2">
        <f t="shared" si="9"/>
        <v>0.72542735042735051</v>
      </c>
      <c r="M69" s="19">
        <v>116</v>
      </c>
      <c r="N69" s="20">
        <v>149</v>
      </c>
      <c r="O69" s="5">
        <f t="shared" si="10"/>
        <v>33</v>
      </c>
      <c r="P69" s="2">
        <f t="shared" si="11"/>
        <v>0.28448275862068972</v>
      </c>
    </row>
    <row r="70" spans="1:16" x14ac:dyDescent="0.2">
      <c r="A70" t="s">
        <v>143</v>
      </c>
      <c r="B70" t="s">
        <v>144</v>
      </c>
      <c r="C70">
        <v>300</v>
      </c>
      <c r="D70">
        <v>299</v>
      </c>
      <c r="E70" s="5">
        <f t="shared" si="6"/>
        <v>-1</v>
      </c>
      <c r="F70" s="2">
        <f t="shared" si="7"/>
        <v>-3.3333333333332993E-3</v>
      </c>
      <c r="H70" s="16">
        <v>789</v>
      </c>
      <c r="I70" s="18">
        <v>841</v>
      </c>
      <c r="J70" s="5">
        <f t="shared" si="8"/>
        <v>52</v>
      </c>
      <c r="K70" s="2">
        <f t="shared" si="9"/>
        <v>6.5906210392902453E-2</v>
      </c>
      <c r="M70" s="19">
        <v>53</v>
      </c>
      <c r="N70" s="20">
        <v>53</v>
      </c>
      <c r="O70" s="5">
        <f t="shared" si="10"/>
        <v>0</v>
      </c>
      <c r="P70" s="2">
        <f t="shared" si="11"/>
        <v>0</v>
      </c>
    </row>
    <row r="71" spans="1:16" x14ac:dyDescent="0.2">
      <c r="A71" t="s">
        <v>145</v>
      </c>
      <c r="B71" t="s">
        <v>146</v>
      </c>
      <c r="C71">
        <v>437</v>
      </c>
      <c r="D71">
        <v>498</v>
      </c>
      <c r="E71" s="5">
        <f t="shared" si="6"/>
        <v>61</v>
      </c>
      <c r="F71" s="2">
        <f t="shared" si="7"/>
        <v>0.13958810068649896</v>
      </c>
      <c r="H71" s="5">
        <v>1029</v>
      </c>
      <c r="I71" s="5">
        <v>1349</v>
      </c>
      <c r="J71" s="5">
        <f t="shared" si="8"/>
        <v>320</v>
      </c>
      <c r="K71" s="2">
        <f t="shared" si="9"/>
        <v>0.31098153547133145</v>
      </c>
      <c r="M71" s="19">
        <v>41</v>
      </c>
      <c r="N71" s="20">
        <v>64</v>
      </c>
      <c r="O71" s="5">
        <f t="shared" si="10"/>
        <v>23</v>
      </c>
      <c r="P71" s="2">
        <f t="shared" si="11"/>
        <v>0.56097560975609762</v>
      </c>
    </row>
    <row r="72" spans="1:16" x14ac:dyDescent="0.2">
      <c r="A72" t="s">
        <v>147</v>
      </c>
      <c r="B72" t="s">
        <v>148</v>
      </c>
      <c r="C72">
        <v>335</v>
      </c>
      <c r="D72">
        <v>379</v>
      </c>
      <c r="E72" s="5">
        <f t="shared" si="6"/>
        <v>44</v>
      </c>
      <c r="F72" s="2">
        <f t="shared" si="7"/>
        <v>0.13134328358208958</v>
      </c>
      <c r="H72" s="16">
        <v>813</v>
      </c>
      <c r="I72" s="18">
        <v>950</v>
      </c>
      <c r="J72" s="5">
        <f t="shared" si="8"/>
        <v>137</v>
      </c>
      <c r="K72" s="2">
        <f t="shared" si="9"/>
        <v>0.16851168511685111</v>
      </c>
      <c r="M72" s="19">
        <v>55</v>
      </c>
      <c r="N72" s="20">
        <v>82</v>
      </c>
      <c r="O72" s="5">
        <f t="shared" si="10"/>
        <v>27</v>
      </c>
      <c r="P72" s="2">
        <f t="shared" si="11"/>
        <v>0.49090909090909096</v>
      </c>
    </row>
    <row r="73" spans="1:16" x14ac:dyDescent="0.2">
      <c r="A73" t="s">
        <v>149</v>
      </c>
      <c r="B73" t="s">
        <v>150</v>
      </c>
      <c r="C73" s="5">
        <v>1154</v>
      </c>
      <c r="D73" s="5">
        <v>1336</v>
      </c>
      <c r="E73" s="5">
        <f t="shared" si="6"/>
        <v>182</v>
      </c>
      <c r="F73" s="2">
        <f t="shared" si="7"/>
        <v>0.15771230502599654</v>
      </c>
      <c r="H73" s="5">
        <v>2493</v>
      </c>
      <c r="I73" s="5">
        <v>2739</v>
      </c>
      <c r="J73" s="5">
        <f t="shared" si="8"/>
        <v>246</v>
      </c>
      <c r="K73" s="2">
        <f t="shared" si="9"/>
        <v>9.867629362214192E-2</v>
      </c>
      <c r="M73" s="19">
        <v>192</v>
      </c>
      <c r="N73" s="20">
        <v>244</v>
      </c>
      <c r="O73" s="5">
        <f t="shared" si="10"/>
        <v>52</v>
      </c>
      <c r="P73" s="2">
        <f t="shared" si="11"/>
        <v>0.27083333333333326</v>
      </c>
    </row>
    <row r="74" spans="1:16" x14ac:dyDescent="0.2">
      <c r="A74" t="s">
        <v>151</v>
      </c>
      <c r="B74" t="s">
        <v>152</v>
      </c>
      <c r="C74">
        <v>113</v>
      </c>
      <c r="D74">
        <v>109</v>
      </c>
      <c r="E74" s="5">
        <f t="shared" si="6"/>
        <v>-4</v>
      </c>
      <c r="F74" s="2">
        <f t="shared" si="7"/>
        <v>-3.539823008849563E-2</v>
      </c>
      <c r="H74" s="5">
        <v>1196</v>
      </c>
      <c r="I74" s="5">
        <v>1125</v>
      </c>
      <c r="J74" s="5">
        <f t="shared" si="8"/>
        <v>-71</v>
      </c>
      <c r="K74" s="2">
        <f t="shared" si="9"/>
        <v>-5.9364548494983294E-2</v>
      </c>
      <c r="M74" s="19">
        <v>48</v>
      </c>
      <c r="N74" s="20">
        <v>32</v>
      </c>
      <c r="O74" s="5">
        <f t="shared" si="10"/>
        <v>-16</v>
      </c>
      <c r="P74" s="2">
        <f t="shared" si="11"/>
        <v>-0.33333333333333337</v>
      </c>
    </row>
    <row r="75" spans="1:16" x14ac:dyDescent="0.2">
      <c r="A75" t="s">
        <v>153</v>
      </c>
      <c r="B75" t="s">
        <v>154</v>
      </c>
      <c r="C75">
        <v>671</v>
      </c>
      <c r="D75">
        <v>749</v>
      </c>
      <c r="E75" s="5">
        <f t="shared" si="6"/>
        <v>78</v>
      </c>
      <c r="F75" s="2">
        <f t="shared" si="7"/>
        <v>0.11624441132637853</v>
      </c>
      <c r="H75" s="5">
        <v>1476</v>
      </c>
      <c r="I75" s="5">
        <v>1921</v>
      </c>
      <c r="J75" s="5">
        <f t="shared" si="8"/>
        <v>445</v>
      </c>
      <c r="K75" s="2">
        <f t="shared" si="9"/>
        <v>0.301490514905149</v>
      </c>
      <c r="M75" s="19">
        <v>80</v>
      </c>
      <c r="N75" s="20">
        <v>120</v>
      </c>
      <c r="O75" s="5">
        <f t="shared" si="10"/>
        <v>40</v>
      </c>
      <c r="P75" s="2">
        <f t="shared" si="11"/>
        <v>0.5</v>
      </c>
    </row>
    <row r="76" spans="1:16" x14ac:dyDescent="0.2">
      <c r="A76" t="s">
        <v>155</v>
      </c>
      <c r="B76" t="s">
        <v>156</v>
      </c>
      <c r="C76">
        <v>273</v>
      </c>
      <c r="D76">
        <v>261</v>
      </c>
      <c r="E76" s="5">
        <f t="shared" si="6"/>
        <v>-12</v>
      </c>
      <c r="F76" s="2">
        <f t="shared" si="7"/>
        <v>-4.3956043956043911E-2</v>
      </c>
      <c r="H76" s="5">
        <v>2782</v>
      </c>
      <c r="I76" s="5">
        <v>2584</v>
      </c>
      <c r="J76" s="5">
        <f t="shared" si="8"/>
        <v>-198</v>
      </c>
      <c r="K76" s="2">
        <f t="shared" si="9"/>
        <v>-7.1171818835370271E-2</v>
      </c>
      <c r="M76" s="19">
        <v>211</v>
      </c>
      <c r="N76" s="20">
        <v>241</v>
      </c>
      <c r="O76" s="5">
        <f t="shared" si="10"/>
        <v>30</v>
      </c>
      <c r="P76" s="2">
        <f t="shared" si="11"/>
        <v>0.14218009478672977</v>
      </c>
    </row>
    <row r="77" spans="1:16" x14ac:dyDescent="0.2">
      <c r="A77" t="s">
        <v>157</v>
      </c>
      <c r="B77" t="s">
        <v>158</v>
      </c>
      <c r="C77" s="5">
        <v>1201</v>
      </c>
      <c r="D77" s="5">
        <v>1445</v>
      </c>
      <c r="E77" s="5">
        <f t="shared" si="6"/>
        <v>244</v>
      </c>
      <c r="F77" s="2">
        <f t="shared" si="7"/>
        <v>0.20316402997502081</v>
      </c>
      <c r="H77" s="5">
        <v>2849</v>
      </c>
      <c r="I77" s="5">
        <v>3143</v>
      </c>
      <c r="J77" s="5">
        <f t="shared" si="8"/>
        <v>294</v>
      </c>
      <c r="K77" s="2">
        <f t="shared" si="9"/>
        <v>0.10319410319410327</v>
      </c>
      <c r="M77" s="19">
        <v>295</v>
      </c>
      <c r="N77" s="20">
        <v>367</v>
      </c>
      <c r="O77" s="5">
        <f t="shared" si="10"/>
        <v>72</v>
      </c>
      <c r="P77" s="2">
        <f t="shared" si="11"/>
        <v>0.24406779661016942</v>
      </c>
    </row>
    <row r="78" spans="1:16" x14ac:dyDescent="0.2">
      <c r="A78" t="s">
        <v>159</v>
      </c>
      <c r="B78" t="s">
        <v>160</v>
      </c>
      <c r="C78" s="5">
        <v>1432</v>
      </c>
      <c r="D78" s="5">
        <v>1568</v>
      </c>
      <c r="E78" s="5">
        <f t="shared" si="6"/>
        <v>136</v>
      </c>
      <c r="F78" s="2">
        <f t="shared" si="7"/>
        <v>9.4972067039106101E-2</v>
      </c>
      <c r="H78" s="5">
        <v>4088</v>
      </c>
      <c r="I78" s="5">
        <v>4051</v>
      </c>
      <c r="J78" s="5">
        <f t="shared" si="8"/>
        <v>-37</v>
      </c>
      <c r="K78" s="2">
        <f t="shared" si="9"/>
        <v>-9.0508806262230568E-3</v>
      </c>
      <c r="M78" s="19">
        <v>187</v>
      </c>
      <c r="N78" s="20">
        <v>232</v>
      </c>
      <c r="O78" s="5">
        <f t="shared" si="10"/>
        <v>45</v>
      </c>
      <c r="P78" s="2">
        <f t="shared" si="11"/>
        <v>0.2406417112299466</v>
      </c>
    </row>
    <row r="79" spans="1:16" x14ac:dyDescent="0.2">
      <c r="A79" t="s">
        <v>161</v>
      </c>
      <c r="B79" t="s">
        <v>162</v>
      </c>
      <c r="C79">
        <v>806</v>
      </c>
      <c r="D79">
        <v>943</v>
      </c>
      <c r="E79" s="5">
        <f t="shared" si="6"/>
        <v>137</v>
      </c>
      <c r="F79" s="2">
        <f t="shared" si="7"/>
        <v>0.16997518610421847</v>
      </c>
      <c r="H79" s="5">
        <v>1861</v>
      </c>
      <c r="I79" s="5">
        <v>2064</v>
      </c>
      <c r="J79" s="5">
        <f t="shared" si="8"/>
        <v>203</v>
      </c>
      <c r="K79" s="2">
        <f t="shared" si="9"/>
        <v>0.10908113917248796</v>
      </c>
      <c r="M79" s="19">
        <v>137</v>
      </c>
      <c r="N79" s="20">
        <v>175</v>
      </c>
      <c r="O79" s="5">
        <f t="shared" si="10"/>
        <v>38</v>
      </c>
      <c r="P79" s="2">
        <f t="shared" si="11"/>
        <v>0.27737226277372273</v>
      </c>
    </row>
    <row r="80" spans="1:16" x14ac:dyDescent="0.2">
      <c r="A80" t="s">
        <v>163</v>
      </c>
      <c r="B80" t="s">
        <v>164</v>
      </c>
      <c r="C80">
        <v>609</v>
      </c>
      <c r="D80">
        <v>713</v>
      </c>
      <c r="E80" s="5">
        <f t="shared" si="6"/>
        <v>104</v>
      </c>
      <c r="F80" s="2">
        <f t="shared" si="7"/>
        <v>0.17077175697865354</v>
      </c>
      <c r="H80" s="5">
        <v>1497</v>
      </c>
      <c r="I80" s="5">
        <v>1424</v>
      </c>
      <c r="J80" s="5">
        <f t="shared" si="8"/>
        <v>-73</v>
      </c>
      <c r="K80" s="2">
        <f t="shared" si="9"/>
        <v>-4.8764195056780202E-2</v>
      </c>
      <c r="M80" s="19">
        <v>129</v>
      </c>
      <c r="N80" s="20">
        <v>134</v>
      </c>
      <c r="O80" s="5">
        <f t="shared" si="10"/>
        <v>5</v>
      </c>
      <c r="P80" s="2">
        <f t="shared" si="11"/>
        <v>3.8759689922480689E-2</v>
      </c>
    </row>
    <row r="81" spans="1:16" x14ac:dyDescent="0.2">
      <c r="A81" t="s">
        <v>165</v>
      </c>
      <c r="B81" t="s">
        <v>166</v>
      </c>
      <c r="C81" s="5">
        <v>1695</v>
      </c>
      <c r="D81" s="5">
        <v>2130</v>
      </c>
      <c r="E81" s="5">
        <f t="shared" si="6"/>
        <v>435</v>
      </c>
      <c r="F81" s="2">
        <f t="shared" si="7"/>
        <v>0.25663716814159288</v>
      </c>
      <c r="H81" s="5">
        <v>3714</v>
      </c>
      <c r="I81" s="5">
        <v>4315</v>
      </c>
      <c r="J81" s="5">
        <f t="shared" si="8"/>
        <v>601</v>
      </c>
      <c r="K81" s="2">
        <f t="shared" si="9"/>
        <v>0.16182014001077016</v>
      </c>
      <c r="M81" s="19">
        <v>291</v>
      </c>
      <c r="N81" s="20">
        <v>430</v>
      </c>
      <c r="O81" s="5">
        <f t="shared" si="10"/>
        <v>139</v>
      </c>
      <c r="P81" s="2">
        <f t="shared" si="11"/>
        <v>0.47766323024054991</v>
      </c>
    </row>
    <row r="82" spans="1:16" x14ac:dyDescent="0.2">
      <c r="A82" t="s">
        <v>167</v>
      </c>
      <c r="B82" t="s">
        <v>168</v>
      </c>
      <c r="C82">
        <v>817</v>
      </c>
      <c r="D82">
        <v>849</v>
      </c>
      <c r="E82" s="5">
        <f t="shared" si="6"/>
        <v>32</v>
      </c>
      <c r="F82" s="2">
        <f t="shared" si="7"/>
        <v>3.9167686658506673E-2</v>
      </c>
      <c r="H82" s="5">
        <v>1754</v>
      </c>
      <c r="I82" s="5">
        <v>1767</v>
      </c>
      <c r="J82" s="5">
        <f t="shared" si="8"/>
        <v>13</v>
      </c>
      <c r="K82" s="2">
        <f t="shared" si="9"/>
        <v>7.4116305587228481E-3</v>
      </c>
      <c r="M82" s="19">
        <v>94</v>
      </c>
      <c r="N82" s="20">
        <v>128</v>
      </c>
      <c r="O82" s="5">
        <f t="shared" si="10"/>
        <v>34</v>
      </c>
      <c r="P82" s="2">
        <f t="shared" si="11"/>
        <v>0.36170212765957444</v>
      </c>
    </row>
    <row r="83" spans="1:16" x14ac:dyDescent="0.2">
      <c r="A83" t="s">
        <v>169</v>
      </c>
      <c r="B83" t="s">
        <v>170</v>
      </c>
      <c r="C83">
        <v>487</v>
      </c>
      <c r="D83">
        <v>493</v>
      </c>
      <c r="E83" s="5">
        <f t="shared" si="6"/>
        <v>6</v>
      </c>
      <c r="F83" s="2">
        <f t="shared" si="7"/>
        <v>1.2320328542094527E-2</v>
      </c>
      <c r="H83" s="16">
        <v>955</v>
      </c>
      <c r="I83" s="5">
        <v>1013</v>
      </c>
      <c r="J83" s="5">
        <f t="shared" si="8"/>
        <v>58</v>
      </c>
      <c r="K83" s="2">
        <f t="shared" si="9"/>
        <v>6.0732984293193626E-2</v>
      </c>
      <c r="M83" s="19">
        <v>38</v>
      </c>
      <c r="N83" s="20">
        <v>55</v>
      </c>
      <c r="O83" s="5">
        <f t="shared" si="10"/>
        <v>17</v>
      </c>
      <c r="P83" s="2">
        <f t="shared" si="11"/>
        <v>0.44736842105263164</v>
      </c>
    </row>
    <row r="84" spans="1:16" x14ac:dyDescent="0.2">
      <c r="A84" t="s">
        <v>171</v>
      </c>
      <c r="B84" t="s">
        <v>172</v>
      </c>
      <c r="C84" s="5">
        <v>1111</v>
      </c>
      <c r="D84" s="5">
        <v>1283</v>
      </c>
      <c r="E84" s="5">
        <f t="shared" si="6"/>
        <v>172</v>
      </c>
      <c r="F84" s="2">
        <f t="shared" si="7"/>
        <v>0.15481548154815483</v>
      </c>
      <c r="H84" s="5">
        <v>2341</v>
      </c>
      <c r="I84" s="5">
        <v>2518</v>
      </c>
      <c r="J84" s="5">
        <f t="shared" si="8"/>
        <v>177</v>
      </c>
      <c r="K84" s="2">
        <f t="shared" si="9"/>
        <v>7.5608714224690399E-2</v>
      </c>
      <c r="M84" s="19">
        <v>108</v>
      </c>
      <c r="N84" s="20">
        <v>107</v>
      </c>
      <c r="O84" s="5">
        <f t="shared" si="10"/>
        <v>-1</v>
      </c>
      <c r="P84" s="2">
        <f t="shared" si="11"/>
        <v>-9.2592592592593004E-3</v>
      </c>
    </row>
    <row r="85" spans="1:16" x14ac:dyDescent="0.2">
      <c r="A85" t="s">
        <v>173</v>
      </c>
      <c r="B85" t="s">
        <v>174</v>
      </c>
      <c r="C85">
        <v>62</v>
      </c>
      <c r="D85">
        <v>101</v>
      </c>
      <c r="E85" s="5">
        <f t="shared" si="6"/>
        <v>39</v>
      </c>
      <c r="F85" s="2">
        <f t="shared" si="7"/>
        <v>0.62903225806451624</v>
      </c>
      <c r="H85" s="16">
        <v>616</v>
      </c>
      <c r="I85" s="5">
        <v>1312</v>
      </c>
      <c r="J85" s="5">
        <f t="shared" si="8"/>
        <v>696</v>
      </c>
      <c r="K85" s="2">
        <f t="shared" si="9"/>
        <v>1.1298701298701297</v>
      </c>
      <c r="M85" s="19">
        <v>62</v>
      </c>
      <c r="N85" s="20">
        <v>105</v>
      </c>
      <c r="O85" s="5">
        <f t="shared" si="10"/>
        <v>43</v>
      </c>
      <c r="P85" s="2">
        <f t="shared" si="11"/>
        <v>0.69354838709677424</v>
      </c>
    </row>
    <row r="86" spans="1:16" x14ac:dyDescent="0.2">
      <c r="A86" t="s">
        <v>175</v>
      </c>
      <c r="B86" t="s">
        <v>176</v>
      </c>
      <c r="C86">
        <v>312</v>
      </c>
      <c r="D86">
        <v>334</v>
      </c>
      <c r="E86" s="5">
        <f t="shared" si="6"/>
        <v>22</v>
      </c>
      <c r="F86" s="2">
        <f t="shared" si="7"/>
        <v>7.0512820512820484E-2</v>
      </c>
      <c r="H86" s="5">
        <v>1306</v>
      </c>
      <c r="I86" s="5">
        <v>1338</v>
      </c>
      <c r="J86" s="5">
        <f t="shared" si="8"/>
        <v>32</v>
      </c>
      <c r="K86" s="2">
        <f t="shared" si="9"/>
        <v>2.4502297090352121E-2</v>
      </c>
      <c r="M86" s="19">
        <v>77</v>
      </c>
      <c r="N86" s="20">
        <v>94</v>
      </c>
      <c r="O86" s="5">
        <f t="shared" si="10"/>
        <v>17</v>
      </c>
      <c r="P86" s="2">
        <f t="shared" si="11"/>
        <v>0.22077922077922074</v>
      </c>
    </row>
    <row r="87" spans="1:16" x14ac:dyDescent="0.2">
      <c r="A87" s="8" t="s">
        <v>177</v>
      </c>
      <c r="B87" s="8" t="s">
        <v>178</v>
      </c>
      <c r="C87">
        <v>278</v>
      </c>
      <c r="D87" s="11"/>
      <c r="E87" s="5">
        <f t="shared" si="6"/>
        <v>-278</v>
      </c>
      <c r="F87" s="2">
        <f t="shared" si="7"/>
        <v>-1</v>
      </c>
      <c r="H87" s="16">
        <v>676</v>
      </c>
      <c r="I87" s="5"/>
      <c r="J87" s="5">
        <f t="shared" si="8"/>
        <v>-676</v>
      </c>
      <c r="K87" s="2">
        <f t="shared" si="9"/>
        <v>-1</v>
      </c>
      <c r="M87" s="19">
        <v>68</v>
      </c>
      <c r="N87" s="20"/>
      <c r="O87" s="5">
        <f t="shared" si="10"/>
        <v>-68</v>
      </c>
      <c r="P87" s="2">
        <f t="shared" si="11"/>
        <v>-1</v>
      </c>
    </row>
    <row r="88" spans="1:16" x14ac:dyDescent="0.2">
      <c r="A88" t="s">
        <v>179</v>
      </c>
      <c r="B88" t="s">
        <v>180</v>
      </c>
      <c r="C88">
        <v>821</v>
      </c>
      <c r="D88" s="5">
        <v>1125</v>
      </c>
      <c r="E88" s="5">
        <f t="shared" si="6"/>
        <v>304</v>
      </c>
      <c r="F88" s="2">
        <f t="shared" si="7"/>
        <v>0.3702801461632157</v>
      </c>
      <c r="H88" s="5">
        <v>2084</v>
      </c>
      <c r="I88" s="5">
        <v>2937</v>
      </c>
      <c r="J88" s="5">
        <f t="shared" si="8"/>
        <v>853</v>
      </c>
      <c r="K88" s="2">
        <f t="shared" si="9"/>
        <v>0.40930902111324374</v>
      </c>
      <c r="M88" s="19">
        <v>155</v>
      </c>
      <c r="N88" s="20">
        <v>200</v>
      </c>
      <c r="O88" s="5">
        <f t="shared" si="10"/>
        <v>45</v>
      </c>
      <c r="P88" s="2">
        <f t="shared" si="11"/>
        <v>0.29032258064516125</v>
      </c>
    </row>
    <row r="89" spans="1:16" x14ac:dyDescent="0.2">
      <c r="A89" t="s">
        <v>181</v>
      </c>
      <c r="B89" t="s">
        <v>182</v>
      </c>
      <c r="C89">
        <v>310</v>
      </c>
      <c r="D89">
        <v>312</v>
      </c>
      <c r="E89" s="5">
        <f t="shared" si="6"/>
        <v>2</v>
      </c>
      <c r="F89" s="2">
        <f t="shared" si="7"/>
        <v>6.4516129032257119E-3</v>
      </c>
      <c r="H89" s="16">
        <v>855</v>
      </c>
      <c r="I89" s="18">
        <v>807</v>
      </c>
      <c r="J89" s="5">
        <f t="shared" si="8"/>
        <v>-48</v>
      </c>
      <c r="K89" s="2">
        <f t="shared" si="9"/>
        <v>-5.6140350877192935E-2</v>
      </c>
      <c r="M89" s="19">
        <v>69</v>
      </c>
      <c r="N89" s="20">
        <v>61</v>
      </c>
      <c r="O89" s="5">
        <f t="shared" si="10"/>
        <v>-8</v>
      </c>
      <c r="P89" s="2">
        <f t="shared" si="11"/>
        <v>-0.11594202898550721</v>
      </c>
    </row>
    <row r="90" spans="1:16" x14ac:dyDescent="0.2">
      <c r="A90" t="s">
        <v>183</v>
      </c>
      <c r="B90" t="s">
        <v>184</v>
      </c>
      <c r="C90">
        <v>529</v>
      </c>
      <c r="D90">
        <v>489</v>
      </c>
      <c r="E90" s="5">
        <f t="shared" si="6"/>
        <v>-40</v>
      </c>
      <c r="F90" s="2">
        <f t="shared" si="7"/>
        <v>-7.5614366729678584E-2</v>
      </c>
      <c r="H90" s="5">
        <v>1520</v>
      </c>
      <c r="I90" s="5">
        <v>1483</v>
      </c>
      <c r="J90" s="5">
        <f t="shared" si="8"/>
        <v>-37</v>
      </c>
      <c r="K90" s="2">
        <f t="shared" si="9"/>
        <v>-2.4342105263157943E-2</v>
      </c>
      <c r="M90" s="19">
        <v>95</v>
      </c>
      <c r="N90" s="20">
        <v>137</v>
      </c>
      <c r="O90" s="5">
        <f t="shared" si="10"/>
        <v>42</v>
      </c>
      <c r="P90" s="2">
        <f t="shared" si="11"/>
        <v>0.44210526315789478</v>
      </c>
    </row>
    <row r="91" spans="1:16" x14ac:dyDescent="0.2">
      <c r="A91" t="s">
        <v>185</v>
      </c>
      <c r="B91" t="s">
        <v>186</v>
      </c>
      <c r="C91">
        <v>290</v>
      </c>
      <c r="D91">
        <v>259</v>
      </c>
      <c r="E91" s="5">
        <f t="shared" si="6"/>
        <v>-31</v>
      </c>
      <c r="F91" s="2">
        <f t="shared" si="7"/>
        <v>-0.10689655172413792</v>
      </c>
      <c r="H91" s="5">
        <v>1085</v>
      </c>
      <c r="I91" s="18">
        <v>708</v>
      </c>
      <c r="J91" s="5">
        <f t="shared" si="8"/>
        <v>-377</v>
      </c>
      <c r="K91" s="2">
        <f t="shared" si="9"/>
        <v>-0.34746543778801842</v>
      </c>
      <c r="M91" s="19">
        <v>58</v>
      </c>
      <c r="N91" s="20">
        <v>54</v>
      </c>
      <c r="O91" s="5">
        <f t="shared" si="10"/>
        <v>-4</v>
      </c>
      <c r="P91" s="2">
        <f t="shared" si="11"/>
        <v>-6.8965517241379337E-2</v>
      </c>
    </row>
    <row r="92" spans="1:16" x14ac:dyDescent="0.2">
      <c r="A92" t="s">
        <v>187</v>
      </c>
      <c r="B92" t="s">
        <v>188</v>
      </c>
      <c r="C92">
        <v>409</v>
      </c>
      <c r="D92">
        <v>459</v>
      </c>
      <c r="E92" s="5">
        <f t="shared" si="6"/>
        <v>50</v>
      </c>
      <c r="F92" s="2">
        <f t="shared" si="7"/>
        <v>0.12224938875305624</v>
      </c>
      <c r="H92" s="16">
        <v>871</v>
      </c>
      <c r="I92" s="18">
        <v>902</v>
      </c>
      <c r="J92" s="5">
        <f t="shared" si="8"/>
        <v>31</v>
      </c>
      <c r="K92" s="2">
        <f t="shared" si="9"/>
        <v>3.5591274397244632E-2</v>
      </c>
      <c r="M92" s="19">
        <v>67</v>
      </c>
      <c r="N92" s="20">
        <v>39</v>
      </c>
      <c r="O92" s="5">
        <f t="shared" si="10"/>
        <v>-28</v>
      </c>
      <c r="P92" s="2">
        <f t="shared" si="11"/>
        <v>-0.41791044776119401</v>
      </c>
    </row>
    <row r="93" spans="1:16" x14ac:dyDescent="0.2">
      <c r="A93" s="8" t="s">
        <v>189</v>
      </c>
      <c r="B93" s="8" t="s">
        <v>190</v>
      </c>
      <c r="C93">
        <v>16</v>
      </c>
      <c r="D93" s="11"/>
      <c r="E93" s="5">
        <f t="shared" si="6"/>
        <v>-16</v>
      </c>
      <c r="F93" s="2">
        <f t="shared" si="7"/>
        <v>-1</v>
      </c>
      <c r="H93" s="16">
        <v>226</v>
      </c>
      <c r="I93" s="18"/>
      <c r="J93" s="5">
        <f t="shared" si="8"/>
        <v>-226</v>
      </c>
      <c r="K93" s="2">
        <f t="shared" si="9"/>
        <v>-1</v>
      </c>
      <c r="M93" s="19">
        <v>24</v>
      </c>
      <c r="N93" s="20"/>
      <c r="O93" s="5">
        <f t="shared" si="10"/>
        <v>-24</v>
      </c>
      <c r="P93" s="2">
        <f t="shared" si="11"/>
        <v>-1</v>
      </c>
    </row>
    <row r="94" spans="1:16" x14ac:dyDescent="0.2">
      <c r="A94" t="s">
        <v>191</v>
      </c>
      <c r="B94" t="s">
        <v>192</v>
      </c>
      <c r="C94" s="5">
        <v>1936</v>
      </c>
      <c r="D94" s="5">
        <v>2104</v>
      </c>
      <c r="E94" s="5">
        <f t="shared" si="6"/>
        <v>168</v>
      </c>
      <c r="F94" s="2">
        <f t="shared" si="7"/>
        <v>8.6776859504132275E-2</v>
      </c>
      <c r="H94" s="5">
        <v>3196</v>
      </c>
      <c r="I94" s="5">
        <v>3709</v>
      </c>
      <c r="J94" s="5">
        <f t="shared" si="8"/>
        <v>513</v>
      </c>
      <c r="K94" s="2">
        <f t="shared" si="9"/>
        <v>0.16051314142678352</v>
      </c>
      <c r="M94" s="19">
        <v>154</v>
      </c>
      <c r="N94" s="20">
        <v>179</v>
      </c>
      <c r="O94" s="5">
        <f t="shared" si="10"/>
        <v>25</v>
      </c>
      <c r="P94" s="2">
        <f t="shared" si="11"/>
        <v>0.16233766233766245</v>
      </c>
    </row>
    <row r="95" spans="1:16" x14ac:dyDescent="0.2">
      <c r="A95" t="s">
        <v>193</v>
      </c>
      <c r="B95" t="s">
        <v>194</v>
      </c>
      <c r="C95">
        <v>430</v>
      </c>
      <c r="D95">
        <v>463</v>
      </c>
      <c r="E95" s="5">
        <f t="shared" si="6"/>
        <v>33</v>
      </c>
      <c r="F95" s="2">
        <f t="shared" si="7"/>
        <v>7.6744186046511675E-2</v>
      </c>
      <c r="H95" s="5">
        <v>1083</v>
      </c>
      <c r="I95" s="5">
        <v>1163</v>
      </c>
      <c r="J95" s="5">
        <f t="shared" si="8"/>
        <v>80</v>
      </c>
      <c r="K95" s="2">
        <f t="shared" si="9"/>
        <v>7.3868882733148622E-2</v>
      </c>
      <c r="M95" s="19">
        <v>94</v>
      </c>
      <c r="N95" s="20">
        <v>127</v>
      </c>
      <c r="O95" s="5">
        <f t="shared" si="10"/>
        <v>33</v>
      </c>
      <c r="P95" s="2">
        <f t="shared" si="11"/>
        <v>0.35106382978723394</v>
      </c>
    </row>
    <row r="96" spans="1:16" x14ac:dyDescent="0.2">
      <c r="A96" t="s">
        <v>195</v>
      </c>
      <c r="B96" t="s">
        <v>196</v>
      </c>
      <c r="C96">
        <v>868</v>
      </c>
      <c r="D96">
        <v>985</v>
      </c>
      <c r="E96" s="5">
        <f t="shared" si="6"/>
        <v>117</v>
      </c>
      <c r="F96" s="2">
        <f t="shared" si="7"/>
        <v>0.13479262672811054</v>
      </c>
      <c r="H96" s="5">
        <v>1658</v>
      </c>
      <c r="I96" s="5">
        <v>1791</v>
      </c>
      <c r="J96" s="5">
        <f t="shared" si="8"/>
        <v>133</v>
      </c>
      <c r="K96" s="2">
        <f t="shared" si="9"/>
        <v>8.0217129071170179E-2</v>
      </c>
      <c r="M96" s="19">
        <v>118</v>
      </c>
      <c r="N96" s="20">
        <v>132</v>
      </c>
      <c r="O96" s="5">
        <f t="shared" si="10"/>
        <v>14</v>
      </c>
      <c r="P96" s="2">
        <f t="shared" si="11"/>
        <v>0.11864406779661008</v>
      </c>
    </row>
    <row r="97" spans="1:16" x14ac:dyDescent="0.2">
      <c r="A97" t="s">
        <v>197</v>
      </c>
      <c r="B97" t="s">
        <v>198</v>
      </c>
      <c r="C97">
        <v>880</v>
      </c>
      <c r="D97">
        <v>982</v>
      </c>
      <c r="E97" s="5">
        <f t="shared" si="6"/>
        <v>102</v>
      </c>
      <c r="F97" s="2">
        <f t="shared" si="7"/>
        <v>0.11590909090909096</v>
      </c>
      <c r="H97" s="5">
        <v>1917</v>
      </c>
      <c r="I97" s="5">
        <v>2232</v>
      </c>
      <c r="J97" s="5">
        <f t="shared" si="8"/>
        <v>315</v>
      </c>
      <c r="K97" s="2">
        <f t="shared" si="9"/>
        <v>0.16431924882629101</v>
      </c>
      <c r="M97" s="19">
        <v>198</v>
      </c>
      <c r="N97" s="20">
        <v>253</v>
      </c>
      <c r="O97" s="5">
        <f t="shared" si="10"/>
        <v>55</v>
      </c>
      <c r="P97" s="2">
        <f t="shared" si="11"/>
        <v>0.27777777777777768</v>
      </c>
    </row>
    <row r="98" spans="1:16" x14ac:dyDescent="0.2">
      <c r="A98" t="s">
        <v>199</v>
      </c>
      <c r="B98" t="s">
        <v>200</v>
      </c>
      <c r="C98">
        <v>475</v>
      </c>
      <c r="D98">
        <v>471</v>
      </c>
      <c r="E98" s="5">
        <f t="shared" si="6"/>
        <v>-4</v>
      </c>
      <c r="F98" s="2">
        <f t="shared" si="7"/>
        <v>-8.4210526315789958E-3</v>
      </c>
      <c r="H98" s="5">
        <v>1081</v>
      </c>
      <c r="I98" s="5">
        <v>1015</v>
      </c>
      <c r="J98" s="5">
        <f t="shared" si="8"/>
        <v>-66</v>
      </c>
      <c r="K98" s="2">
        <f t="shared" si="9"/>
        <v>-6.1054579093432038E-2</v>
      </c>
      <c r="M98" s="19">
        <v>118</v>
      </c>
      <c r="N98" s="20">
        <v>126</v>
      </c>
      <c r="O98" s="5">
        <f t="shared" si="10"/>
        <v>8</v>
      </c>
      <c r="P98" s="2">
        <f t="shared" si="11"/>
        <v>6.7796610169491567E-2</v>
      </c>
    </row>
    <row r="99" spans="1:16" x14ac:dyDescent="0.2">
      <c r="A99" t="s">
        <v>201</v>
      </c>
      <c r="B99" t="s">
        <v>202</v>
      </c>
      <c r="C99">
        <v>249</v>
      </c>
      <c r="D99">
        <v>210</v>
      </c>
      <c r="E99" s="5">
        <f t="shared" si="6"/>
        <v>-39</v>
      </c>
      <c r="F99" s="2">
        <f t="shared" si="7"/>
        <v>-0.15662650602409633</v>
      </c>
      <c r="H99" s="16">
        <v>977</v>
      </c>
      <c r="I99" s="18">
        <v>875</v>
      </c>
      <c r="J99" s="5">
        <f t="shared" si="8"/>
        <v>-102</v>
      </c>
      <c r="K99" s="2">
        <f t="shared" si="9"/>
        <v>-0.10440122824974407</v>
      </c>
      <c r="M99" s="19">
        <v>97</v>
      </c>
      <c r="N99" s="20">
        <v>102</v>
      </c>
      <c r="O99" s="5">
        <f t="shared" si="10"/>
        <v>5</v>
      </c>
      <c r="P99" s="2">
        <f t="shared" si="11"/>
        <v>5.1546391752577359E-2</v>
      </c>
    </row>
    <row r="100" spans="1:16" x14ac:dyDescent="0.2">
      <c r="A100" t="s">
        <v>203</v>
      </c>
      <c r="B100" t="s">
        <v>204</v>
      </c>
      <c r="C100">
        <v>120</v>
      </c>
      <c r="D100">
        <v>117</v>
      </c>
      <c r="E100" s="5">
        <f t="shared" si="6"/>
        <v>-3</v>
      </c>
      <c r="F100" s="2">
        <f t="shared" si="7"/>
        <v>-2.5000000000000022E-2</v>
      </c>
      <c r="H100" s="16">
        <v>306</v>
      </c>
      <c r="I100" s="18">
        <v>318</v>
      </c>
      <c r="J100" s="5">
        <f t="shared" si="8"/>
        <v>12</v>
      </c>
      <c r="K100" s="2">
        <f t="shared" si="9"/>
        <v>3.9215686274509887E-2</v>
      </c>
      <c r="M100" s="19">
        <v>40</v>
      </c>
      <c r="N100" s="20">
        <v>50</v>
      </c>
      <c r="O100" s="5">
        <f t="shared" si="10"/>
        <v>10</v>
      </c>
      <c r="P100" s="2">
        <f t="shared" si="11"/>
        <v>0.25</v>
      </c>
    </row>
    <row r="101" spans="1:16" x14ac:dyDescent="0.2">
      <c r="A101" t="s">
        <v>205</v>
      </c>
      <c r="B101" t="s">
        <v>206</v>
      </c>
      <c r="C101">
        <v>650</v>
      </c>
      <c r="D101">
        <v>843</v>
      </c>
      <c r="E101" s="5">
        <f t="shared" si="6"/>
        <v>193</v>
      </c>
      <c r="F101" s="2">
        <f t="shared" si="7"/>
        <v>0.29692307692307685</v>
      </c>
      <c r="H101" s="5">
        <v>1824</v>
      </c>
      <c r="I101" s="5">
        <v>2109</v>
      </c>
      <c r="J101" s="5">
        <f t="shared" si="8"/>
        <v>285</v>
      </c>
      <c r="K101" s="2">
        <f t="shared" si="9"/>
        <v>0.15625</v>
      </c>
      <c r="M101" s="19">
        <v>88</v>
      </c>
      <c r="N101" s="20">
        <v>98</v>
      </c>
      <c r="O101" s="5">
        <f t="shared" si="10"/>
        <v>10</v>
      </c>
      <c r="P101" s="2">
        <f t="shared" si="11"/>
        <v>0.11363636363636354</v>
      </c>
    </row>
    <row r="102" spans="1:16" x14ac:dyDescent="0.2">
      <c r="A102" t="s">
        <v>207</v>
      </c>
      <c r="B102" t="s">
        <v>208</v>
      </c>
      <c r="C102">
        <v>546</v>
      </c>
      <c r="D102">
        <v>586</v>
      </c>
      <c r="E102" s="5">
        <f t="shared" si="6"/>
        <v>40</v>
      </c>
      <c r="F102" s="2">
        <f t="shared" si="7"/>
        <v>7.3260073260073222E-2</v>
      </c>
      <c r="H102" s="5">
        <v>1430</v>
      </c>
      <c r="I102" s="5">
        <v>1464</v>
      </c>
      <c r="J102" s="5">
        <f t="shared" si="8"/>
        <v>34</v>
      </c>
      <c r="K102" s="2">
        <f t="shared" si="9"/>
        <v>2.3776223776223793E-2</v>
      </c>
      <c r="M102" s="19">
        <v>102</v>
      </c>
      <c r="N102" s="20">
        <v>96</v>
      </c>
      <c r="O102" s="5">
        <f t="shared" si="10"/>
        <v>-6</v>
      </c>
      <c r="P102" s="2">
        <f t="shared" si="11"/>
        <v>-5.8823529411764719E-2</v>
      </c>
    </row>
    <row r="103" spans="1:16" x14ac:dyDescent="0.2">
      <c r="A103" t="s">
        <v>209</v>
      </c>
      <c r="B103" t="s">
        <v>210</v>
      </c>
      <c r="C103">
        <v>275</v>
      </c>
      <c r="D103">
        <v>306</v>
      </c>
      <c r="E103" s="5">
        <f t="shared" si="6"/>
        <v>31</v>
      </c>
      <c r="F103" s="2">
        <f t="shared" si="7"/>
        <v>0.11272727272727279</v>
      </c>
      <c r="H103" s="16">
        <v>858</v>
      </c>
      <c r="I103" s="18">
        <v>803</v>
      </c>
      <c r="J103" s="5">
        <f t="shared" si="8"/>
        <v>-55</v>
      </c>
      <c r="K103" s="2">
        <f t="shared" si="9"/>
        <v>-6.4102564102564097E-2</v>
      </c>
      <c r="M103" s="19">
        <v>47</v>
      </c>
      <c r="N103" s="20">
        <v>67</v>
      </c>
      <c r="O103" s="5">
        <f t="shared" si="10"/>
        <v>20</v>
      </c>
      <c r="P103" s="2">
        <f t="shared" si="11"/>
        <v>0.42553191489361697</v>
      </c>
    </row>
    <row r="104" spans="1:16" x14ac:dyDescent="0.2">
      <c r="A104" t="s">
        <v>211</v>
      </c>
      <c r="B104" t="s">
        <v>212</v>
      </c>
      <c r="C104">
        <v>252</v>
      </c>
      <c r="D104">
        <v>227</v>
      </c>
      <c r="E104" s="5">
        <f t="shared" si="6"/>
        <v>-25</v>
      </c>
      <c r="F104" s="2">
        <f t="shared" si="7"/>
        <v>-9.9206349206349187E-2</v>
      </c>
      <c r="H104" s="16">
        <v>535</v>
      </c>
      <c r="I104" s="18">
        <v>589</v>
      </c>
      <c r="J104" s="5">
        <f t="shared" si="8"/>
        <v>54</v>
      </c>
      <c r="K104" s="2">
        <f t="shared" si="9"/>
        <v>0.10093457943925244</v>
      </c>
      <c r="M104" s="19">
        <v>37</v>
      </c>
      <c r="N104" s="20">
        <v>46</v>
      </c>
      <c r="O104" s="5">
        <f t="shared" si="10"/>
        <v>9</v>
      </c>
      <c r="P104" s="2">
        <f t="shared" si="11"/>
        <v>0.2432432432432432</v>
      </c>
    </row>
    <row r="105" spans="1:16" x14ac:dyDescent="0.2">
      <c r="A105" s="8" t="s">
        <v>213</v>
      </c>
      <c r="B105" s="8" t="s">
        <v>214</v>
      </c>
      <c r="C105">
        <v>122</v>
      </c>
      <c r="D105" s="11"/>
      <c r="E105" s="5">
        <f t="shared" si="6"/>
        <v>-122</v>
      </c>
      <c r="F105" s="2">
        <f t="shared" si="7"/>
        <v>-1</v>
      </c>
      <c r="H105" s="16">
        <v>252</v>
      </c>
      <c r="I105" s="18"/>
      <c r="J105" s="5">
        <f t="shared" si="8"/>
        <v>-252</v>
      </c>
      <c r="K105" s="2">
        <f t="shared" si="9"/>
        <v>-1</v>
      </c>
      <c r="M105" s="19">
        <v>67</v>
      </c>
      <c r="N105" s="20"/>
      <c r="O105" s="5">
        <f t="shared" si="10"/>
        <v>-67</v>
      </c>
      <c r="P105" s="2">
        <f t="shared" si="11"/>
        <v>-1</v>
      </c>
    </row>
    <row r="106" spans="1:16" x14ac:dyDescent="0.2">
      <c r="A106" t="s">
        <v>215</v>
      </c>
      <c r="B106" t="s">
        <v>216</v>
      </c>
      <c r="C106">
        <v>60</v>
      </c>
      <c r="D106">
        <v>64</v>
      </c>
      <c r="E106" s="5">
        <f t="shared" si="6"/>
        <v>4</v>
      </c>
      <c r="F106" s="2">
        <f t="shared" si="7"/>
        <v>6.6666666666666652E-2</v>
      </c>
      <c r="H106" s="16">
        <v>425</v>
      </c>
      <c r="I106" s="18">
        <v>453</v>
      </c>
      <c r="J106" s="5">
        <f t="shared" si="8"/>
        <v>28</v>
      </c>
      <c r="K106" s="2">
        <f t="shared" si="9"/>
        <v>6.5882352941176503E-2</v>
      </c>
      <c r="M106" s="19">
        <v>38</v>
      </c>
      <c r="N106" s="20">
        <v>44</v>
      </c>
      <c r="O106" s="5">
        <f t="shared" si="10"/>
        <v>6</v>
      </c>
      <c r="P106" s="2">
        <f t="shared" si="11"/>
        <v>0.15789473684210531</v>
      </c>
    </row>
    <row r="107" spans="1:16" x14ac:dyDescent="0.2">
      <c r="A107" t="s">
        <v>217</v>
      </c>
      <c r="B107" t="s">
        <v>218</v>
      </c>
      <c r="C107">
        <v>910</v>
      </c>
      <c r="D107" s="5">
        <v>1023</v>
      </c>
      <c r="E107" s="5">
        <f t="shared" si="6"/>
        <v>113</v>
      </c>
      <c r="F107" s="2">
        <f t="shared" si="7"/>
        <v>0.12417582417582418</v>
      </c>
      <c r="H107" s="5">
        <v>1919</v>
      </c>
      <c r="I107" s="5">
        <v>2056</v>
      </c>
      <c r="J107" s="5">
        <f t="shared" si="8"/>
        <v>137</v>
      </c>
      <c r="K107" s="2">
        <f t="shared" si="9"/>
        <v>7.1391349661281911E-2</v>
      </c>
      <c r="M107" s="19">
        <v>59</v>
      </c>
      <c r="N107" s="20">
        <v>100</v>
      </c>
      <c r="O107" s="5">
        <f t="shared" si="10"/>
        <v>41</v>
      </c>
      <c r="P107" s="2">
        <f t="shared" si="11"/>
        <v>0.69491525423728806</v>
      </c>
    </row>
    <row r="108" spans="1:16" x14ac:dyDescent="0.2">
      <c r="A108" s="8" t="s">
        <v>219</v>
      </c>
      <c r="B108" s="8" t="s">
        <v>220</v>
      </c>
      <c r="C108">
        <v>688</v>
      </c>
      <c r="D108" s="5"/>
      <c r="E108" s="5">
        <f t="shared" si="6"/>
        <v>-688</v>
      </c>
      <c r="F108" s="2">
        <f t="shared" si="7"/>
        <v>-1</v>
      </c>
      <c r="H108" s="5">
        <v>1880</v>
      </c>
      <c r="I108" s="5"/>
      <c r="J108" s="5">
        <f t="shared" si="8"/>
        <v>-1880</v>
      </c>
      <c r="K108" s="2">
        <f t="shared" si="9"/>
        <v>-1</v>
      </c>
      <c r="M108" s="19">
        <v>81</v>
      </c>
      <c r="N108" s="20"/>
      <c r="O108" s="5">
        <f t="shared" si="10"/>
        <v>-81</v>
      </c>
      <c r="P108" s="2">
        <f t="shared" si="11"/>
        <v>-1</v>
      </c>
    </row>
    <row r="109" spans="1:16" x14ac:dyDescent="0.2">
      <c r="A109" t="s">
        <v>221</v>
      </c>
      <c r="B109" t="s">
        <v>222</v>
      </c>
      <c r="C109">
        <v>713</v>
      </c>
      <c r="D109">
        <v>831</v>
      </c>
      <c r="E109" s="5">
        <f t="shared" si="6"/>
        <v>118</v>
      </c>
      <c r="F109" s="2">
        <f t="shared" si="7"/>
        <v>0.16549789621318367</v>
      </c>
      <c r="H109" s="5">
        <v>1973</v>
      </c>
      <c r="I109" s="5">
        <v>1962</v>
      </c>
      <c r="J109" s="5">
        <f t="shared" si="8"/>
        <v>-11</v>
      </c>
      <c r="K109" s="2">
        <f t="shared" si="9"/>
        <v>-5.5752660922453456E-3</v>
      </c>
      <c r="M109" s="19">
        <v>97</v>
      </c>
      <c r="N109" s="20">
        <v>183</v>
      </c>
      <c r="O109" s="5">
        <f t="shared" si="10"/>
        <v>86</v>
      </c>
      <c r="P109" s="2">
        <f t="shared" si="11"/>
        <v>0.88659793814432986</v>
      </c>
    </row>
    <row r="110" spans="1:16" x14ac:dyDescent="0.2">
      <c r="A110" t="s">
        <v>223</v>
      </c>
      <c r="B110" t="s">
        <v>224</v>
      </c>
      <c r="C110">
        <v>488</v>
      </c>
      <c r="D110">
        <v>507</v>
      </c>
      <c r="E110" s="5">
        <f t="shared" si="6"/>
        <v>19</v>
      </c>
      <c r="F110" s="2">
        <f t="shared" si="7"/>
        <v>3.8934426229508157E-2</v>
      </c>
      <c r="H110" s="5">
        <v>1613</v>
      </c>
      <c r="I110" s="5">
        <v>1671</v>
      </c>
      <c r="J110" s="5">
        <f t="shared" si="8"/>
        <v>58</v>
      </c>
      <c r="K110" s="2">
        <f t="shared" si="9"/>
        <v>3.5957842529448225E-2</v>
      </c>
      <c r="M110" s="19">
        <v>48</v>
      </c>
      <c r="N110" s="20">
        <v>53</v>
      </c>
      <c r="O110" s="5">
        <f t="shared" si="10"/>
        <v>5</v>
      </c>
      <c r="P110" s="2">
        <f t="shared" si="11"/>
        <v>0.10416666666666674</v>
      </c>
    </row>
    <row r="111" spans="1:16" x14ac:dyDescent="0.2">
      <c r="A111" t="s">
        <v>225</v>
      </c>
      <c r="B111" t="s">
        <v>226</v>
      </c>
      <c r="C111">
        <v>277</v>
      </c>
      <c r="D111">
        <v>304</v>
      </c>
      <c r="E111" s="5">
        <f t="shared" si="6"/>
        <v>27</v>
      </c>
      <c r="F111" s="2">
        <f t="shared" si="7"/>
        <v>9.7472924187725685E-2</v>
      </c>
      <c r="H111" s="16">
        <v>685</v>
      </c>
      <c r="I111" s="5">
        <v>1004</v>
      </c>
      <c r="J111" s="5">
        <f t="shared" si="8"/>
        <v>319</v>
      </c>
      <c r="K111" s="2">
        <f t="shared" si="9"/>
        <v>0.46569343065693425</v>
      </c>
      <c r="M111" s="19">
        <v>49</v>
      </c>
      <c r="N111" s="20">
        <v>86</v>
      </c>
      <c r="O111" s="5">
        <f t="shared" si="10"/>
        <v>37</v>
      </c>
      <c r="P111" s="2">
        <f t="shared" si="11"/>
        <v>0.75510204081632648</v>
      </c>
    </row>
    <row r="112" spans="1:16" x14ac:dyDescent="0.2">
      <c r="A112" t="s">
        <v>227</v>
      </c>
      <c r="B112" t="s">
        <v>228</v>
      </c>
      <c r="C112">
        <v>190</v>
      </c>
      <c r="D112">
        <v>184</v>
      </c>
      <c r="E112" s="5">
        <f t="shared" si="6"/>
        <v>-6</v>
      </c>
      <c r="F112" s="2">
        <f t="shared" si="7"/>
        <v>-3.157894736842104E-2</v>
      </c>
      <c r="H112" s="5">
        <v>1310</v>
      </c>
      <c r="I112" s="5">
        <v>1161</v>
      </c>
      <c r="J112" s="5">
        <f t="shared" si="8"/>
        <v>-149</v>
      </c>
      <c r="K112" s="2">
        <f t="shared" si="9"/>
        <v>-0.11374045801526722</v>
      </c>
      <c r="M112" s="19">
        <v>97</v>
      </c>
      <c r="N112" s="20">
        <v>131</v>
      </c>
      <c r="O112" s="5">
        <f t="shared" si="10"/>
        <v>34</v>
      </c>
      <c r="P112" s="2">
        <f t="shared" si="11"/>
        <v>0.35051546391752586</v>
      </c>
    </row>
    <row r="113" spans="1:16" x14ac:dyDescent="0.2">
      <c r="A113" t="s">
        <v>229</v>
      </c>
      <c r="B113" t="s">
        <v>230</v>
      </c>
      <c r="C113">
        <v>478</v>
      </c>
      <c r="D113">
        <v>541</v>
      </c>
      <c r="E113" s="5">
        <f t="shared" si="6"/>
        <v>63</v>
      </c>
      <c r="F113" s="2">
        <f t="shared" si="7"/>
        <v>0.13179916317991625</v>
      </c>
      <c r="H113" s="5">
        <v>1486</v>
      </c>
      <c r="I113" s="5">
        <v>1517</v>
      </c>
      <c r="J113" s="5">
        <f t="shared" si="8"/>
        <v>31</v>
      </c>
      <c r="K113" s="2">
        <f t="shared" si="9"/>
        <v>2.0861372812920553E-2</v>
      </c>
      <c r="M113" s="19">
        <v>90</v>
      </c>
      <c r="N113" s="20">
        <v>87</v>
      </c>
      <c r="O113" s="5">
        <f t="shared" si="10"/>
        <v>-3</v>
      </c>
      <c r="P113" s="2">
        <f t="shared" si="11"/>
        <v>-3.3333333333333326E-2</v>
      </c>
    </row>
    <row r="114" spans="1:16" x14ac:dyDescent="0.2">
      <c r="A114" t="s">
        <v>231</v>
      </c>
      <c r="B114" t="s">
        <v>232</v>
      </c>
      <c r="C114">
        <v>662</v>
      </c>
      <c r="D114">
        <v>761</v>
      </c>
      <c r="E114" s="5">
        <f t="shared" si="6"/>
        <v>99</v>
      </c>
      <c r="F114" s="2">
        <f t="shared" si="7"/>
        <v>0.14954682779456197</v>
      </c>
      <c r="H114" s="5">
        <v>1469</v>
      </c>
      <c r="I114" s="5">
        <v>1492</v>
      </c>
      <c r="J114" s="5">
        <f t="shared" si="8"/>
        <v>23</v>
      </c>
      <c r="K114" s="2">
        <f t="shared" si="9"/>
        <v>1.5656909462219204E-2</v>
      </c>
      <c r="M114" s="19">
        <v>103</v>
      </c>
      <c r="N114" s="20">
        <v>84</v>
      </c>
      <c r="O114" s="5">
        <f t="shared" si="10"/>
        <v>-19</v>
      </c>
      <c r="P114" s="2">
        <f t="shared" si="11"/>
        <v>-0.18446601941747576</v>
      </c>
    </row>
    <row r="115" spans="1:16" x14ac:dyDescent="0.2">
      <c r="A115" t="s">
        <v>233</v>
      </c>
      <c r="B115" t="s">
        <v>234</v>
      </c>
      <c r="C115">
        <v>343</v>
      </c>
      <c r="D115">
        <v>373</v>
      </c>
      <c r="E115" s="5">
        <f t="shared" si="6"/>
        <v>30</v>
      </c>
      <c r="F115" s="2">
        <f t="shared" si="7"/>
        <v>8.7463556851312019E-2</v>
      </c>
      <c r="H115" s="16">
        <v>855</v>
      </c>
      <c r="I115" s="18">
        <v>907</v>
      </c>
      <c r="J115" s="5">
        <f t="shared" si="8"/>
        <v>52</v>
      </c>
      <c r="K115" s="2">
        <f t="shared" si="9"/>
        <v>6.0818713450292439E-2</v>
      </c>
      <c r="M115" s="19">
        <v>61</v>
      </c>
      <c r="N115" s="20">
        <v>75</v>
      </c>
      <c r="O115" s="5">
        <f t="shared" si="10"/>
        <v>14</v>
      </c>
      <c r="P115" s="2">
        <f t="shared" si="11"/>
        <v>0.22950819672131151</v>
      </c>
    </row>
    <row r="116" spans="1:16" x14ac:dyDescent="0.2">
      <c r="A116" t="s">
        <v>235</v>
      </c>
      <c r="B116" t="s">
        <v>236</v>
      </c>
      <c r="C116">
        <v>500</v>
      </c>
      <c r="D116">
        <v>513</v>
      </c>
      <c r="E116" s="5">
        <f t="shared" si="6"/>
        <v>13</v>
      </c>
      <c r="F116" s="2">
        <f t="shared" si="7"/>
        <v>2.6000000000000023E-2</v>
      </c>
      <c r="H116" s="5">
        <v>1417</v>
      </c>
      <c r="I116" s="5">
        <v>1380</v>
      </c>
      <c r="J116" s="5">
        <f t="shared" si="8"/>
        <v>-37</v>
      </c>
      <c r="K116" s="2">
        <f t="shared" si="9"/>
        <v>-2.6111503175723305E-2</v>
      </c>
      <c r="M116" s="19">
        <v>75</v>
      </c>
      <c r="N116" s="20">
        <v>95</v>
      </c>
      <c r="O116" s="5">
        <f t="shared" si="10"/>
        <v>20</v>
      </c>
      <c r="P116" s="2">
        <f t="shared" si="11"/>
        <v>0.26666666666666661</v>
      </c>
    </row>
    <row r="117" spans="1:16" x14ac:dyDescent="0.2">
      <c r="A117" t="s">
        <v>237</v>
      </c>
      <c r="B117" t="s">
        <v>238</v>
      </c>
      <c r="C117">
        <v>54</v>
      </c>
      <c r="D117">
        <v>57</v>
      </c>
      <c r="E117" s="5">
        <f t="shared" si="6"/>
        <v>3</v>
      </c>
      <c r="F117" s="2">
        <f t="shared" si="7"/>
        <v>5.555555555555558E-2</v>
      </c>
      <c r="H117" s="16">
        <v>21</v>
      </c>
      <c r="I117" s="18">
        <v>24</v>
      </c>
      <c r="J117" s="5">
        <f t="shared" si="8"/>
        <v>3</v>
      </c>
      <c r="K117" s="2">
        <f t="shared" si="9"/>
        <v>0.14285714285714279</v>
      </c>
      <c r="M117" s="19">
        <v>23</v>
      </c>
      <c r="N117" s="20">
        <v>42</v>
      </c>
      <c r="O117" s="5">
        <f t="shared" si="10"/>
        <v>19</v>
      </c>
      <c r="P117" s="2">
        <f t="shared" si="11"/>
        <v>0.82608695652173902</v>
      </c>
    </row>
    <row r="118" spans="1:16" x14ac:dyDescent="0.2">
      <c r="A118" t="s">
        <v>239</v>
      </c>
      <c r="B118" t="s">
        <v>240</v>
      </c>
      <c r="C118">
        <v>399</v>
      </c>
      <c r="D118">
        <v>392</v>
      </c>
      <c r="E118" s="5">
        <f t="shared" si="6"/>
        <v>-7</v>
      </c>
      <c r="F118" s="2">
        <f t="shared" si="7"/>
        <v>-1.7543859649122862E-2</v>
      </c>
      <c r="H118" s="5">
        <v>1179</v>
      </c>
      <c r="I118" s="5">
        <v>1145</v>
      </c>
      <c r="J118" s="5">
        <f t="shared" si="8"/>
        <v>-34</v>
      </c>
      <c r="K118" s="2">
        <f t="shared" si="9"/>
        <v>-2.8837998303647194E-2</v>
      </c>
      <c r="M118" s="19">
        <v>83</v>
      </c>
      <c r="N118" s="20">
        <v>95</v>
      </c>
      <c r="O118" s="5">
        <f t="shared" si="10"/>
        <v>12</v>
      </c>
      <c r="P118" s="2">
        <f t="shared" si="11"/>
        <v>0.14457831325301207</v>
      </c>
    </row>
    <row r="119" spans="1:16" x14ac:dyDescent="0.2">
      <c r="A119" t="s">
        <v>241</v>
      </c>
      <c r="B119" t="s">
        <v>242</v>
      </c>
      <c r="C119">
        <v>115</v>
      </c>
      <c r="D119">
        <v>115</v>
      </c>
      <c r="E119" s="5">
        <f t="shared" si="6"/>
        <v>0</v>
      </c>
      <c r="F119" s="2">
        <f t="shared" si="7"/>
        <v>0</v>
      </c>
      <c r="H119" s="5">
        <v>1271</v>
      </c>
      <c r="I119" s="5">
        <v>1221</v>
      </c>
      <c r="J119" s="5">
        <f t="shared" si="8"/>
        <v>-50</v>
      </c>
      <c r="K119" s="2">
        <f t="shared" si="9"/>
        <v>-3.933910306845001E-2</v>
      </c>
      <c r="M119" s="19">
        <v>104</v>
      </c>
      <c r="N119" s="20">
        <v>136</v>
      </c>
      <c r="O119" s="5">
        <f t="shared" si="10"/>
        <v>32</v>
      </c>
      <c r="P119" s="2">
        <f t="shared" si="11"/>
        <v>0.30769230769230771</v>
      </c>
    </row>
    <row r="120" spans="1:16" x14ac:dyDescent="0.2">
      <c r="A120" t="s">
        <v>243</v>
      </c>
      <c r="B120" t="s">
        <v>244</v>
      </c>
      <c r="C120">
        <v>386</v>
      </c>
      <c r="D120">
        <v>434</v>
      </c>
      <c r="E120" s="5">
        <f t="shared" si="6"/>
        <v>48</v>
      </c>
      <c r="F120" s="2">
        <f t="shared" si="7"/>
        <v>0.12435233160621761</v>
      </c>
      <c r="H120" s="16">
        <v>896</v>
      </c>
      <c r="I120" s="5">
        <v>1016</v>
      </c>
      <c r="J120" s="5">
        <f t="shared" si="8"/>
        <v>120</v>
      </c>
      <c r="K120" s="2">
        <f t="shared" si="9"/>
        <v>0.1339285714285714</v>
      </c>
      <c r="M120" s="19">
        <v>77</v>
      </c>
      <c r="N120" s="20">
        <v>105</v>
      </c>
      <c r="O120" s="5">
        <f t="shared" si="10"/>
        <v>28</v>
      </c>
      <c r="P120" s="2">
        <f t="shared" si="11"/>
        <v>0.36363636363636354</v>
      </c>
    </row>
    <row r="121" spans="1:16" x14ac:dyDescent="0.2">
      <c r="A121" t="s">
        <v>245</v>
      </c>
      <c r="B121" t="s">
        <v>246</v>
      </c>
      <c r="C121">
        <v>497</v>
      </c>
      <c r="D121">
        <v>532</v>
      </c>
      <c r="E121" s="5">
        <f t="shared" si="6"/>
        <v>35</v>
      </c>
      <c r="F121" s="2">
        <f t="shared" si="7"/>
        <v>7.0422535211267512E-2</v>
      </c>
      <c r="H121" s="5">
        <v>1233</v>
      </c>
      <c r="I121" s="5">
        <v>1271</v>
      </c>
      <c r="J121" s="5">
        <f t="shared" si="8"/>
        <v>38</v>
      </c>
      <c r="K121" s="2">
        <f t="shared" si="9"/>
        <v>3.0819140308191439E-2</v>
      </c>
      <c r="M121" s="19">
        <v>142</v>
      </c>
      <c r="N121" s="20">
        <v>147</v>
      </c>
      <c r="O121" s="5">
        <f t="shared" si="10"/>
        <v>5</v>
      </c>
      <c r="P121" s="2">
        <f t="shared" si="11"/>
        <v>3.5211267605633756E-2</v>
      </c>
    </row>
    <row r="122" spans="1:16" x14ac:dyDescent="0.2">
      <c r="A122" t="s">
        <v>247</v>
      </c>
      <c r="B122" t="s">
        <v>248</v>
      </c>
      <c r="C122">
        <v>256</v>
      </c>
      <c r="D122">
        <v>261</v>
      </c>
      <c r="E122" s="5">
        <f t="shared" si="6"/>
        <v>5</v>
      </c>
      <c r="F122" s="2">
        <f t="shared" si="7"/>
        <v>1.953125E-2</v>
      </c>
      <c r="H122" s="5">
        <v>1680</v>
      </c>
      <c r="I122" s="5">
        <v>1429</v>
      </c>
      <c r="J122" s="5">
        <f t="shared" si="8"/>
        <v>-251</v>
      </c>
      <c r="K122" s="2">
        <f t="shared" si="9"/>
        <v>-0.14940476190476193</v>
      </c>
      <c r="M122" s="19">
        <v>151</v>
      </c>
      <c r="N122" s="20">
        <v>156</v>
      </c>
      <c r="O122" s="5">
        <f t="shared" si="10"/>
        <v>5</v>
      </c>
      <c r="P122" s="2">
        <f t="shared" si="11"/>
        <v>3.3112582781456901E-2</v>
      </c>
    </row>
    <row r="123" spans="1:16" x14ac:dyDescent="0.2">
      <c r="A123" t="s">
        <v>249</v>
      </c>
      <c r="B123" t="s">
        <v>250</v>
      </c>
      <c r="C123">
        <v>331</v>
      </c>
      <c r="D123">
        <v>379</v>
      </c>
      <c r="E123" s="5">
        <f t="shared" si="6"/>
        <v>48</v>
      </c>
      <c r="F123" s="2">
        <f t="shared" si="7"/>
        <v>0.14501510574018117</v>
      </c>
      <c r="H123" s="16">
        <v>755</v>
      </c>
      <c r="I123" s="18">
        <v>757</v>
      </c>
      <c r="J123" s="5">
        <f t="shared" si="8"/>
        <v>2</v>
      </c>
      <c r="K123" s="2">
        <f t="shared" si="9"/>
        <v>2.6490066225166586E-3</v>
      </c>
      <c r="M123" s="19">
        <v>53</v>
      </c>
      <c r="N123" s="20">
        <v>92</v>
      </c>
      <c r="O123" s="5">
        <f t="shared" si="10"/>
        <v>39</v>
      </c>
      <c r="P123" s="2">
        <f t="shared" si="11"/>
        <v>0.73584905660377364</v>
      </c>
    </row>
    <row r="124" spans="1:16" x14ac:dyDescent="0.2">
      <c r="A124" t="s">
        <v>251</v>
      </c>
      <c r="B124" t="s">
        <v>252</v>
      </c>
      <c r="C124">
        <v>126</v>
      </c>
      <c r="D124">
        <v>122</v>
      </c>
      <c r="E124" s="5">
        <f t="shared" si="6"/>
        <v>-4</v>
      </c>
      <c r="F124" s="2">
        <f t="shared" si="7"/>
        <v>-3.1746031746031744E-2</v>
      </c>
      <c r="H124" s="5">
        <v>1132</v>
      </c>
      <c r="I124" s="5">
        <v>1234</v>
      </c>
      <c r="J124" s="5">
        <f t="shared" si="8"/>
        <v>102</v>
      </c>
      <c r="K124" s="2">
        <f t="shared" si="9"/>
        <v>9.0106007067137783E-2</v>
      </c>
      <c r="M124" s="19">
        <v>65</v>
      </c>
      <c r="N124" s="20">
        <v>73</v>
      </c>
      <c r="O124" s="5">
        <f t="shared" si="10"/>
        <v>8</v>
      </c>
      <c r="P124" s="2">
        <f t="shared" si="11"/>
        <v>0.12307692307692308</v>
      </c>
    </row>
    <row r="125" spans="1:16" x14ac:dyDescent="0.2">
      <c r="A125" t="s">
        <v>253</v>
      </c>
      <c r="B125" t="s">
        <v>254</v>
      </c>
      <c r="C125">
        <v>543</v>
      </c>
      <c r="D125">
        <v>655</v>
      </c>
      <c r="E125" s="5">
        <f t="shared" si="6"/>
        <v>112</v>
      </c>
      <c r="F125" s="2">
        <f t="shared" si="7"/>
        <v>0.20626151012891336</v>
      </c>
      <c r="H125" s="5">
        <v>1194</v>
      </c>
      <c r="I125" s="5">
        <v>1518</v>
      </c>
      <c r="J125" s="5">
        <f t="shared" si="8"/>
        <v>324</v>
      </c>
      <c r="K125" s="2">
        <f t="shared" si="9"/>
        <v>0.27135678391959805</v>
      </c>
      <c r="M125" s="19">
        <v>65</v>
      </c>
      <c r="N125" s="20">
        <v>87</v>
      </c>
      <c r="O125" s="5">
        <f t="shared" si="10"/>
        <v>22</v>
      </c>
      <c r="P125" s="2">
        <f t="shared" si="11"/>
        <v>0.33846153846153837</v>
      </c>
    </row>
    <row r="126" spans="1:16" x14ac:dyDescent="0.2">
      <c r="A126" t="s">
        <v>255</v>
      </c>
      <c r="B126" t="s">
        <v>256</v>
      </c>
      <c r="C126">
        <v>577</v>
      </c>
      <c r="D126">
        <v>572</v>
      </c>
      <c r="E126" s="5">
        <f t="shared" si="6"/>
        <v>-5</v>
      </c>
      <c r="F126" s="2">
        <f t="shared" si="7"/>
        <v>-8.6655112651646826E-3</v>
      </c>
      <c r="H126" s="5">
        <v>1531</v>
      </c>
      <c r="I126" s="5">
        <v>1599</v>
      </c>
      <c r="J126" s="5">
        <f t="shared" si="8"/>
        <v>68</v>
      </c>
      <c r="K126" s="2">
        <f t="shared" si="9"/>
        <v>4.441541476159383E-2</v>
      </c>
      <c r="M126" s="19">
        <v>146</v>
      </c>
      <c r="N126" s="20">
        <v>153</v>
      </c>
      <c r="O126" s="5">
        <f t="shared" si="10"/>
        <v>7</v>
      </c>
      <c r="P126" s="2">
        <f t="shared" si="11"/>
        <v>4.7945205479452024E-2</v>
      </c>
    </row>
    <row r="127" spans="1:16" x14ac:dyDescent="0.2">
      <c r="A127" t="s">
        <v>257</v>
      </c>
      <c r="B127" t="s">
        <v>258</v>
      </c>
      <c r="C127">
        <v>349</v>
      </c>
      <c r="D127">
        <v>342</v>
      </c>
      <c r="E127" s="5">
        <f t="shared" si="6"/>
        <v>-7</v>
      </c>
      <c r="F127" s="2">
        <f t="shared" si="7"/>
        <v>-2.005730659025784E-2</v>
      </c>
      <c r="H127" s="16">
        <v>376</v>
      </c>
      <c r="I127" s="18">
        <v>440</v>
      </c>
      <c r="J127" s="5">
        <f t="shared" si="8"/>
        <v>64</v>
      </c>
      <c r="K127" s="2">
        <f t="shared" si="9"/>
        <v>0.17021276595744683</v>
      </c>
      <c r="M127" s="19">
        <v>65</v>
      </c>
      <c r="N127" s="20">
        <v>116</v>
      </c>
      <c r="O127" s="5">
        <f t="shared" si="10"/>
        <v>51</v>
      </c>
      <c r="P127" s="2">
        <f t="shared" si="11"/>
        <v>0.78461538461538471</v>
      </c>
    </row>
    <row r="128" spans="1:16" x14ac:dyDescent="0.2">
      <c r="A128" t="s">
        <v>259</v>
      </c>
      <c r="B128" t="s">
        <v>260</v>
      </c>
      <c r="C128">
        <v>88</v>
      </c>
      <c r="D128">
        <v>77</v>
      </c>
      <c r="E128" s="5">
        <f t="shared" si="6"/>
        <v>-11</v>
      </c>
      <c r="F128" s="2">
        <f t="shared" si="7"/>
        <v>-0.125</v>
      </c>
      <c r="H128" s="16">
        <v>561</v>
      </c>
      <c r="I128" s="18">
        <v>529</v>
      </c>
      <c r="J128" s="5">
        <f t="shared" si="8"/>
        <v>-32</v>
      </c>
      <c r="K128" s="2">
        <f t="shared" si="9"/>
        <v>-5.7040998217468775E-2</v>
      </c>
      <c r="M128" s="19">
        <v>62</v>
      </c>
      <c r="N128" s="20">
        <v>136</v>
      </c>
      <c r="O128" s="5">
        <f t="shared" si="10"/>
        <v>74</v>
      </c>
      <c r="P128" s="2">
        <f t="shared" si="11"/>
        <v>1.193548387096774</v>
      </c>
    </row>
    <row r="129" spans="1:16" x14ac:dyDescent="0.2">
      <c r="A129" t="s">
        <v>261</v>
      </c>
      <c r="B129" t="s">
        <v>262</v>
      </c>
      <c r="C129">
        <v>478</v>
      </c>
      <c r="D129">
        <v>551</v>
      </c>
      <c r="E129" s="5">
        <f t="shared" si="6"/>
        <v>73</v>
      </c>
      <c r="F129" s="2">
        <f t="shared" si="7"/>
        <v>0.15271966527196645</v>
      </c>
      <c r="H129" s="5">
        <v>1044</v>
      </c>
      <c r="I129" s="18">
        <v>989</v>
      </c>
      <c r="J129" s="5">
        <f t="shared" si="8"/>
        <v>-55</v>
      </c>
      <c r="K129" s="2">
        <f t="shared" si="9"/>
        <v>-5.2681992337164751E-2</v>
      </c>
      <c r="M129" s="19">
        <v>66</v>
      </c>
      <c r="N129" s="20">
        <v>69</v>
      </c>
      <c r="O129" s="5">
        <f t="shared" si="10"/>
        <v>3</v>
      </c>
      <c r="P129" s="2">
        <f t="shared" si="11"/>
        <v>4.5454545454545414E-2</v>
      </c>
    </row>
    <row r="130" spans="1:16" x14ac:dyDescent="0.2">
      <c r="A130" t="s">
        <v>263</v>
      </c>
      <c r="B130" t="s">
        <v>264</v>
      </c>
      <c r="C130">
        <v>139</v>
      </c>
      <c r="D130">
        <v>153</v>
      </c>
      <c r="E130" s="5">
        <f t="shared" si="6"/>
        <v>14</v>
      </c>
      <c r="F130" s="2">
        <f t="shared" si="7"/>
        <v>0.10071942446043169</v>
      </c>
      <c r="H130" s="16">
        <v>206</v>
      </c>
      <c r="I130" s="18">
        <v>189</v>
      </c>
      <c r="J130" s="5">
        <f t="shared" si="8"/>
        <v>-17</v>
      </c>
      <c r="K130" s="2">
        <f t="shared" si="9"/>
        <v>-8.2524271844660158E-2</v>
      </c>
      <c r="M130" s="19">
        <v>18</v>
      </c>
      <c r="N130" s="20">
        <v>26</v>
      </c>
      <c r="O130" s="5">
        <f t="shared" si="10"/>
        <v>8</v>
      </c>
      <c r="P130" s="2">
        <f t="shared" si="11"/>
        <v>0.44444444444444442</v>
      </c>
    </row>
    <row r="131" spans="1:16" x14ac:dyDescent="0.2">
      <c r="A131" t="s">
        <v>265</v>
      </c>
      <c r="B131" t="s">
        <v>266</v>
      </c>
      <c r="C131">
        <v>169</v>
      </c>
      <c r="D131">
        <v>175</v>
      </c>
      <c r="E131" s="5">
        <f t="shared" si="6"/>
        <v>6</v>
      </c>
      <c r="F131" s="2">
        <f t="shared" si="7"/>
        <v>3.5502958579881616E-2</v>
      </c>
      <c r="H131" s="5">
        <v>1087</v>
      </c>
      <c r="I131" s="5">
        <v>1080</v>
      </c>
      <c r="J131" s="5">
        <f t="shared" si="8"/>
        <v>-7</v>
      </c>
      <c r="K131" s="2">
        <f t="shared" si="9"/>
        <v>-6.4397424103035394E-3</v>
      </c>
      <c r="M131" s="19">
        <v>72</v>
      </c>
      <c r="N131" s="20">
        <v>68</v>
      </c>
      <c r="O131" s="5">
        <f t="shared" si="10"/>
        <v>-4</v>
      </c>
      <c r="P131" s="2">
        <f t="shared" si="11"/>
        <v>-5.555555555555558E-2</v>
      </c>
    </row>
    <row r="132" spans="1:16" x14ac:dyDescent="0.2">
      <c r="A132" t="s">
        <v>267</v>
      </c>
      <c r="B132" t="s">
        <v>268</v>
      </c>
      <c r="C132">
        <v>344</v>
      </c>
      <c r="D132">
        <v>406</v>
      </c>
      <c r="E132" s="5">
        <f t="shared" ref="E132:E195" si="12">D132-C132</f>
        <v>62</v>
      </c>
      <c r="F132" s="2">
        <f t="shared" ref="F132:F195" si="13">(D132/C132)-1</f>
        <v>0.18023255813953498</v>
      </c>
      <c r="H132" s="5">
        <v>1124</v>
      </c>
      <c r="I132" s="5">
        <v>1103</v>
      </c>
      <c r="J132" s="5">
        <f t="shared" ref="J132:J195" si="14">I132-H132</f>
        <v>-21</v>
      </c>
      <c r="K132" s="2">
        <f t="shared" ref="K132:K195" si="15">(I132/H132)-1</f>
        <v>-1.8683274021352281E-2</v>
      </c>
      <c r="M132" s="19">
        <v>121</v>
      </c>
      <c r="N132" s="20">
        <v>142</v>
      </c>
      <c r="O132" s="5">
        <f t="shared" ref="O132:O195" si="16">N132-M132</f>
        <v>21</v>
      </c>
      <c r="P132" s="2">
        <f t="shared" ref="P132:P195" si="17">(N132/M132)-1</f>
        <v>0.17355371900826455</v>
      </c>
    </row>
    <row r="133" spans="1:16" x14ac:dyDescent="0.2">
      <c r="A133" t="s">
        <v>269</v>
      </c>
      <c r="B133" t="s">
        <v>270</v>
      </c>
      <c r="C133">
        <v>422</v>
      </c>
      <c r="D133">
        <v>571</v>
      </c>
      <c r="E133" s="5">
        <f t="shared" si="12"/>
        <v>149</v>
      </c>
      <c r="F133" s="2">
        <f t="shared" si="13"/>
        <v>0.35308056872037907</v>
      </c>
      <c r="H133" s="5">
        <v>1175</v>
      </c>
      <c r="I133" s="5">
        <v>1496</v>
      </c>
      <c r="J133" s="5">
        <f t="shared" si="14"/>
        <v>321</v>
      </c>
      <c r="K133" s="2">
        <f t="shared" si="15"/>
        <v>0.27319148936170223</v>
      </c>
      <c r="M133" s="19">
        <v>109</v>
      </c>
      <c r="N133" s="20">
        <v>212</v>
      </c>
      <c r="O133" s="5">
        <f t="shared" si="16"/>
        <v>103</v>
      </c>
      <c r="P133" s="2">
        <f t="shared" si="17"/>
        <v>0.94495412844036708</v>
      </c>
    </row>
    <row r="134" spans="1:16" x14ac:dyDescent="0.2">
      <c r="A134" t="s">
        <v>271</v>
      </c>
      <c r="B134" t="s">
        <v>272</v>
      </c>
      <c r="C134">
        <v>827</v>
      </c>
      <c r="D134">
        <v>900</v>
      </c>
      <c r="E134" s="5">
        <f t="shared" si="12"/>
        <v>73</v>
      </c>
      <c r="F134" s="2">
        <f t="shared" si="13"/>
        <v>8.8270858524788443E-2</v>
      </c>
      <c r="H134" s="5">
        <v>1699</v>
      </c>
      <c r="I134" s="5">
        <v>1797</v>
      </c>
      <c r="J134" s="5">
        <f t="shared" si="14"/>
        <v>98</v>
      </c>
      <c r="K134" s="2">
        <f t="shared" si="15"/>
        <v>5.7680988816951162E-2</v>
      </c>
      <c r="M134" s="19">
        <v>195</v>
      </c>
      <c r="N134" s="20">
        <v>295</v>
      </c>
      <c r="O134" s="5">
        <f t="shared" si="16"/>
        <v>100</v>
      </c>
      <c r="P134" s="2">
        <f t="shared" si="17"/>
        <v>0.51282051282051277</v>
      </c>
    </row>
    <row r="135" spans="1:16" x14ac:dyDescent="0.2">
      <c r="A135" t="s">
        <v>273</v>
      </c>
      <c r="B135" t="s">
        <v>274</v>
      </c>
      <c r="C135">
        <v>510</v>
      </c>
      <c r="D135">
        <v>579</v>
      </c>
      <c r="E135" s="5">
        <f t="shared" si="12"/>
        <v>69</v>
      </c>
      <c r="F135" s="2">
        <f t="shared" si="13"/>
        <v>0.13529411764705879</v>
      </c>
      <c r="H135" s="5">
        <v>1133</v>
      </c>
      <c r="I135" s="5">
        <v>1202</v>
      </c>
      <c r="J135" s="5">
        <f t="shared" si="14"/>
        <v>69</v>
      </c>
      <c r="K135" s="2">
        <f t="shared" si="15"/>
        <v>6.0900264783759983E-2</v>
      </c>
      <c r="M135" s="19">
        <v>69</v>
      </c>
      <c r="N135" s="20">
        <v>93</v>
      </c>
      <c r="O135" s="5">
        <f t="shared" si="16"/>
        <v>24</v>
      </c>
      <c r="P135" s="2">
        <f t="shared" si="17"/>
        <v>0.34782608695652173</v>
      </c>
    </row>
    <row r="136" spans="1:16" x14ac:dyDescent="0.2">
      <c r="A136" t="s">
        <v>275</v>
      </c>
      <c r="B136" t="s">
        <v>276</v>
      </c>
      <c r="C136">
        <v>653</v>
      </c>
      <c r="D136" s="5">
        <v>1128</v>
      </c>
      <c r="E136" s="5">
        <f t="shared" si="12"/>
        <v>475</v>
      </c>
      <c r="F136" s="2">
        <f t="shared" si="13"/>
        <v>0.72741194486983152</v>
      </c>
      <c r="H136" s="16">
        <v>927</v>
      </c>
      <c r="I136" s="5">
        <v>1656</v>
      </c>
      <c r="J136" s="5">
        <f t="shared" si="14"/>
        <v>729</v>
      </c>
      <c r="K136" s="2">
        <f t="shared" si="15"/>
        <v>0.78640776699029136</v>
      </c>
      <c r="M136" s="19">
        <v>124</v>
      </c>
      <c r="N136" s="20">
        <v>211</v>
      </c>
      <c r="O136" s="5">
        <f t="shared" si="16"/>
        <v>87</v>
      </c>
      <c r="P136" s="2">
        <f t="shared" si="17"/>
        <v>0.70161290322580649</v>
      </c>
    </row>
    <row r="137" spans="1:16" x14ac:dyDescent="0.2">
      <c r="A137" s="8" t="s">
        <v>277</v>
      </c>
      <c r="B137" s="8" t="s">
        <v>278</v>
      </c>
      <c r="C137">
        <v>183</v>
      </c>
      <c r="D137" s="5"/>
      <c r="E137" s="5">
        <f t="shared" si="12"/>
        <v>-183</v>
      </c>
      <c r="F137" s="2">
        <f t="shared" si="13"/>
        <v>-1</v>
      </c>
      <c r="H137" s="16">
        <v>395</v>
      </c>
      <c r="I137" s="5"/>
      <c r="J137" s="5">
        <f t="shared" si="14"/>
        <v>-395</v>
      </c>
      <c r="K137" s="2">
        <f t="shared" si="15"/>
        <v>-1</v>
      </c>
      <c r="M137" s="19">
        <v>48</v>
      </c>
      <c r="N137" s="20"/>
      <c r="O137" s="5">
        <f t="shared" si="16"/>
        <v>-48</v>
      </c>
      <c r="P137" s="2">
        <f t="shared" si="17"/>
        <v>-1</v>
      </c>
    </row>
    <row r="138" spans="1:16" x14ac:dyDescent="0.2">
      <c r="A138" t="s">
        <v>279</v>
      </c>
      <c r="B138" t="s">
        <v>280</v>
      </c>
      <c r="C138">
        <v>400</v>
      </c>
      <c r="D138">
        <v>464</v>
      </c>
      <c r="E138" s="5">
        <f t="shared" si="12"/>
        <v>64</v>
      </c>
      <c r="F138" s="2">
        <f t="shared" si="13"/>
        <v>0.15999999999999992</v>
      </c>
      <c r="H138" s="16">
        <v>693</v>
      </c>
      <c r="I138" s="18">
        <v>706</v>
      </c>
      <c r="J138" s="5">
        <f t="shared" si="14"/>
        <v>13</v>
      </c>
      <c r="K138" s="2">
        <f t="shared" si="15"/>
        <v>1.8759018759018753E-2</v>
      </c>
      <c r="M138" s="19">
        <v>79</v>
      </c>
      <c r="N138" s="20">
        <v>108</v>
      </c>
      <c r="O138" s="5">
        <f t="shared" si="16"/>
        <v>29</v>
      </c>
      <c r="P138" s="2">
        <f t="shared" si="17"/>
        <v>0.36708860759493667</v>
      </c>
    </row>
    <row r="139" spans="1:16" x14ac:dyDescent="0.2">
      <c r="A139" t="s">
        <v>281</v>
      </c>
      <c r="B139" t="s">
        <v>282</v>
      </c>
      <c r="C139">
        <v>431</v>
      </c>
      <c r="D139">
        <v>489</v>
      </c>
      <c r="E139" s="5">
        <f t="shared" si="12"/>
        <v>58</v>
      </c>
      <c r="F139" s="2">
        <f t="shared" si="13"/>
        <v>0.13457076566125292</v>
      </c>
      <c r="H139" s="16">
        <v>950</v>
      </c>
      <c r="I139" s="18">
        <v>984</v>
      </c>
      <c r="J139" s="5">
        <f t="shared" si="14"/>
        <v>34</v>
      </c>
      <c r="K139" s="2">
        <f t="shared" si="15"/>
        <v>3.5789473684210593E-2</v>
      </c>
      <c r="M139" s="19">
        <v>82</v>
      </c>
      <c r="N139" s="20">
        <v>55</v>
      </c>
      <c r="O139" s="5">
        <f t="shared" si="16"/>
        <v>-27</v>
      </c>
      <c r="P139" s="2">
        <f t="shared" si="17"/>
        <v>-0.32926829268292679</v>
      </c>
    </row>
    <row r="140" spans="1:16" x14ac:dyDescent="0.2">
      <c r="A140" t="s">
        <v>283</v>
      </c>
      <c r="B140" t="s">
        <v>284</v>
      </c>
      <c r="C140">
        <v>231</v>
      </c>
      <c r="D140">
        <v>215</v>
      </c>
      <c r="E140" s="5">
        <f t="shared" si="12"/>
        <v>-16</v>
      </c>
      <c r="F140" s="2">
        <f t="shared" si="13"/>
        <v>-6.926406926406925E-2</v>
      </c>
      <c r="H140" s="16">
        <v>578</v>
      </c>
      <c r="I140" s="18">
        <v>626</v>
      </c>
      <c r="J140" s="5">
        <f t="shared" si="14"/>
        <v>48</v>
      </c>
      <c r="K140" s="2">
        <f t="shared" si="15"/>
        <v>8.3044982698961878E-2</v>
      </c>
      <c r="M140" s="19">
        <v>102</v>
      </c>
      <c r="N140" s="20">
        <v>83</v>
      </c>
      <c r="O140" s="5">
        <f t="shared" si="16"/>
        <v>-19</v>
      </c>
      <c r="P140" s="2">
        <f t="shared" si="17"/>
        <v>-0.18627450980392157</v>
      </c>
    </row>
    <row r="141" spans="1:16" x14ac:dyDescent="0.2">
      <c r="A141" t="s">
        <v>285</v>
      </c>
      <c r="B141" t="s">
        <v>286</v>
      </c>
      <c r="C141" s="5">
        <v>1096</v>
      </c>
      <c r="D141" s="5">
        <v>1165</v>
      </c>
      <c r="E141" s="5">
        <f t="shared" si="12"/>
        <v>69</v>
      </c>
      <c r="F141" s="2">
        <f t="shared" si="13"/>
        <v>6.2956204379561953E-2</v>
      </c>
      <c r="H141" s="5">
        <v>2838</v>
      </c>
      <c r="I141" s="5">
        <v>2799</v>
      </c>
      <c r="J141" s="5">
        <f t="shared" si="14"/>
        <v>-39</v>
      </c>
      <c r="K141" s="2">
        <f t="shared" si="15"/>
        <v>-1.374207188160681E-2</v>
      </c>
      <c r="M141" s="19">
        <v>149</v>
      </c>
      <c r="N141" s="20">
        <v>124</v>
      </c>
      <c r="O141" s="5">
        <f t="shared" si="16"/>
        <v>-25</v>
      </c>
      <c r="P141" s="2">
        <f t="shared" si="17"/>
        <v>-0.16778523489932884</v>
      </c>
    </row>
    <row r="142" spans="1:16" x14ac:dyDescent="0.2">
      <c r="A142" t="s">
        <v>287</v>
      </c>
      <c r="B142" t="s">
        <v>288</v>
      </c>
      <c r="C142">
        <v>338</v>
      </c>
      <c r="D142">
        <v>388</v>
      </c>
      <c r="E142" s="5">
        <f t="shared" si="12"/>
        <v>50</v>
      </c>
      <c r="F142" s="2">
        <f t="shared" si="13"/>
        <v>0.14792899408284033</v>
      </c>
      <c r="H142" s="16">
        <v>845</v>
      </c>
      <c r="I142" s="5">
        <v>1149</v>
      </c>
      <c r="J142" s="5">
        <f t="shared" si="14"/>
        <v>304</v>
      </c>
      <c r="K142" s="2">
        <f t="shared" si="15"/>
        <v>0.35976331360946756</v>
      </c>
      <c r="M142" s="19">
        <v>65</v>
      </c>
      <c r="N142" s="20">
        <v>112</v>
      </c>
      <c r="O142" s="5">
        <f t="shared" si="16"/>
        <v>47</v>
      </c>
      <c r="P142" s="2">
        <f t="shared" si="17"/>
        <v>0.72307692307692317</v>
      </c>
    </row>
    <row r="143" spans="1:16" x14ac:dyDescent="0.2">
      <c r="A143" t="s">
        <v>289</v>
      </c>
      <c r="B143" t="s">
        <v>290</v>
      </c>
      <c r="C143" s="5">
        <v>1888</v>
      </c>
      <c r="D143" s="5">
        <v>2090</v>
      </c>
      <c r="E143" s="5">
        <f t="shared" si="12"/>
        <v>202</v>
      </c>
      <c r="F143" s="2">
        <f t="shared" si="13"/>
        <v>0.10699152542372881</v>
      </c>
      <c r="H143" s="5">
        <v>3567</v>
      </c>
      <c r="I143" s="5">
        <v>3774</v>
      </c>
      <c r="J143" s="5">
        <f t="shared" si="14"/>
        <v>207</v>
      </c>
      <c r="K143" s="2">
        <f t="shared" si="15"/>
        <v>5.8031959629941232E-2</v>
      </c>
      <c r="M143" s="19">
        <v>152</v>
      </c>
      <c r="N143" s="20">
        <v>123</v>
      </c>
      <c r="O143" s="5">
        <f t="shared" si="16"/>
        <v>-29</v>
      </c>
      <c r="P143" s="2">
        <f t="shared" si="17"/>
        <v>-0.19078947368421051</v>
      </c>
    </row>
    <row r="144" spans="1:16" x14ac:dyDescent="0.2">
      <c r="A144" s="8" t="s">
        <v>291</v>
      </c>
      <c r="B144" s="8" t="s">
        <v>292</v>
      </c>
      <c r="C144">
        <v>129</v>
      </c>
      <c r="D144" s="5"/>
      <c r="E144" s="5">
        <f t="shared" si="12"/>
        <v>-129</v>
      </c>
      <c r="F144" s="2">
        <f t="shared" si="13"/>
        <v>-1</v>
      </c>
      <c r="H144" s="16">
        <v>656</v>
      </c>
      <c r="I144" s="5"/>
      <c r="J144" s="5">
        <f t="shared" si="14"/>
        <v>-656</v>
      </c>
      <c r="K144" s="2">
        <f t="shared" si="15"/>
        <v>-1</v>
      </c>
      <c r="M144" s="19">
        <v>52</v>
      </c>
      <c r="N144" s="20"/>
      <c r="O144" s="5">
        <f t="shared" si="16"/>
        <v>-52</v>
      </c>
      <c r="P144" s="2">
        <f t="shared" si="17"/>
        <v>-1</v>
      </c>
    </row>
    <row r="145" spans="1:16" x14ac:dyDescent="0.2">
      <c r="A145" t="s">
        <v>293</v>
      </c>
      <c r="B145" t="s">
        <v>294</v>
      </c>
      <c r="C145">
        <v>142</v>
      </c>
      <c r="D145">
        <v>160</v>
      </c>
      <c r="E145" s="5">
        <f t="shared" si="12"/>
        <v>18</v>
      </c>
      <c r="F145" s="2">
        <f t="shared" si="13"/>
        <v>0.12676056338028174</v>
      </c>
      <c r="H145" s="16">
        <v>915</v>
      </c>
      <c r="I145" s="18">
        <v>946</v>
      </c>
      <c r="J145" s="5">
        <f t="shared" si="14"/>
        <v>31</v>
      </c>
      <c r="K145" s="2">
        <f t="shared" si="15"/>
        <v>3.3879781420764976E-2</v>
      </c>
      <c r="M145" s="19">
        <v>45</v>
      </c>
      <c r="N145" s="20">
        <v>63</v>
      </c>
      <c r="O145" s="5">
        <f t="shared" si="16"/>
        <v>18</v>
      </c>
      <c r="P145" s="2">
        <f t="shared" si="17"/>
        <v>0.39999999999999991</v>
      </c>
    </row>
    <row r="146" spans="1:16" x14ac:dyDescent="0.2">
      <c r="A146" t="s">
        <v>295</v>
      </c>
      <c r="B146" t="s">
        <v>296</v>
      </c>
      <c r="C146">
        <v>476</v>
      </c>
      <c r="D146">
        <v>554</v>
      </c>
      <c r="E146" s="5">
        <f t="shared" si="12"/>
        <v>78</v>
      </c>
      <c r="F146" s="2">
        <f t="shared" si="13"/>
        <v>0.16386554621848748</v>
      </c>
      <c r="H146" s="5">
        <v>1069</v>
      </c>
      <c r="I146" s="5">
        <v>1135</v>
      </c>
      <c r="J146" s="5">
        <f t="shared" si="14"/>
        <v>66</v>
      </c>
      <c r="K146" s="2">
        <f t="shared" si="15"/>
        <v>6.1739943872778369E-2</v>
      </c>
      <c r="M146" s="19">
        <v>58</v>
      </c>
      <c r="N146" s="20">
        <v>94</v>
      </c>
      <c r="O146" s="5">
        <f t="shared" si="16"/>
        <v>36</v>
      </c>
      <c r="P146" s="2">
        <f t="shared" si="17"/>
        <v>0.6206896551724137</v>
      </c>
    </row>
    <row r="147" spans="1:16" x14ac:dyDescent="0.2">
      <c r="A147" t="s">
        <v>297</v>
      </c>
      <c r="B147" t="s">
        <v>298</v>
      </c>
      <c r="C147">
        <v>106</v>
      </c>
      <c r="D147">
        <v>110</v>
      </c>
      <c r="E147" s="5">
        <f t="shared" si="12"/>
        <v>4</v>
      </c>
      <c r="F147" s="2">
        <f t="shared" si="13"/>
        <v>3.7735849056603765E-2</v>
      </c>
      <c r="H147" s="16">
        <v>223</v>
      </c>
      <c r="I147" s="18">
        <v>244</v>
      </c>
      <c r="J147" s="5">
        <f t="shared" si="14"/>
        <v>21</v>
      </c>
      <c r="K147" s="2">
        <f t="shared" si="15"/>
        <v>9.4170403587443996E-2</v>
      </c>
      <c r="M147" s="19">
        <v>31</v>
      </c>
      <c r="N147" s="20">
        <v>49</v>
      </c>
      <c r="O147" s="5">
        <f t="shared" si="16"/>
        <v>18</v>
      </c>
      <c r="P147" s="2">
        <f t="shared" si="17"/>
        <v>0.58064516129032251</v>
      </c>
    </row>
    <row r="148" spans="1:16" x14ac:dyDescent="0.2">
      <c r="A148" t="s">
        <v>299</v>
      </c>
      <c r="B148" t="s">
        <v>300</v>
      </c>
      <c r="C148" s="5">
        <v>1034</v>
      </c>
      <c r="D148" s="5">
        <v>1208</v>
      </c>
      <c r="E148" s="5">
        <f t="shared" si="12"/>
        <v>174</v>
      </c>
      <c r="F148" s="2">
        <f t="shared" si="13"/>
        <v>0.16827852998065773</v>
      </c>
      <c r="H148" s="5">
        <v>2379</v>
      </c>
      <c r="I148" s="5">
        <v>2582</v>
      </c>
      <c r="J148" s="5">
        <f t="shared" si="14"/>
        <v>203</v>
      </c>
      <c r="K148" s="2">
        <f t="shared" si="15"/>
        <v>8.5329970575872105E-2</v>
      </c>
      <c r="M148" s="19">
        <v>117</v>
      </c>
      <c r="N148" s="20">
        <v>86</v>
      </c>
      <c r="O148" s="5">
        <f t="shared" si="16"/>
        <v>-31</v>
      </c>
      <c r="P148" s="2">
        <f t="shared" si="17"/>
        <v>-0.2649572649572649</v>
      </c>
    </row>
    <row r="149" spans="1:16" x14ac:dyDescent="0.2">
      <c r="A149" t="s">
        <v>301</v>
      </c>
      <c r="B149" t="s">
        <v>302</v>
      </c>
      <c r="C149">
        <v>219</v>
      </c>
      <c r="D149">
        <v>205</v>
      </c>
      <c r="E149" s="5">
        <f t="shared" si="12"/>
        <v>-14</v>
      </c>
      <c r="F149" s="2">
        <f t="shared" si="13"/>
        <v>-6.3926940639269403E-2</v>
      </c>
      <c r="H149" s="16">
        <v>811</v>
      </c>
      <c r="I149" s="18">
        <v>901</v>
      </c>
      <c r="J149" s="5">
        <f t="shared" si="14"/>
        <v>90</v>
      </c>
      <c r="K149" s="2">
        <f t="shared" si="15"/>
        <v>0.11097410604192359</v>
      </c>
      <c r="M149" s="19">
        <v>93</v>
      </c>
      <c r="N149" s="20">
        <v>135</v>
      </c>
      <c r="O149" s="5">
        <f t="shared" si="16"/>
        <v>42</v>
      </c>
      <c r="P149" s="2">
        <f t="shared" si="17"/>
        <v>0.45161290322580649</v>
      </c>
    </row>
    <row r="150" spans="1:16" x14ac:dyDescent="0.2">
      <c r="A150" t="s">
        <v>303</v>
      </c>
      <c r="B150" t="s">
        <v>304</v>
      </c>
      <c r="C150">
        <v>0</v>
      </c>
      <c r="D150">
        <v>0</v>
      </c>
      <c r="E150" s="5">
        <f t="shared" si="12"/>
        <v>0</v>
      </c>
      <c r="F150" s="2" t="e">
        <f t="shared" si="13"/>
        <v>#DIV/0!</v>
      </c>
      <c r="H150" s="16">
        <v>26</v>
      </c>
      <c r="I150" s="18">
        <v>22</v>
      </c>
      <c r="J150" s="5">
        <f t="shared" si="14"/>
        <v>-4</v>
      </c>
      <c r="K150" s="2">
        <f t="shared" si="15"/>
        <v>-0.15384615384615385</v>
      </c>
      <c r="M150" s="19">
        <v>136</v>
      </c>
      <c r="N150" s="20">
        <v>351</v>
      </c>
      <c r="O150" s="5">
        <f t="shared" si="16"/>
        <v>215</v>
      </c>
      <c r="P150" s="2">
        <f t="shared" si="17"/>
        <v>1.5808823529411766</v>
      </c>
    </row>
    <row r="151" spans="1:16" x14ac:dyDescent="0.2">
      <c r="A151" t="s">
        <v>305</v>
      </c>
      <c r="B151" t="s">
        <v>306</v>
      </c>
      <c r="C151" s="5">
        <v>1296</v>
      </c>
      <c r="D151" s="5">
        <v>1467</v>
      </c>
      <c r="E151" s="5">
        <f t="shared" si="12"/>
        <v>171</v>
      </c>
      <c r="F151" s="2">
        <f t="shared" si="13"/>
        <v>0.13194444444444442</v>
      </c>
      <c r="H151" s="5">
        <v>2310</v>
      </c>
      <c r="I151" s="5">
        <v>2387</v>
      </c>
      <c r="J151" s="5">
        <f t="shared" si="14"/>
        <v>77</v>
      </c>
      <c r="K151" s="2">
        <f t="shared" si="15"/>
        <v>3.3333333333333437E-2</v>
      </c>
      <c r="M151" s="19">
        <v>421</v>
      </c>
      <c r="N151" s="20">
        <v>436</v>
      </c>
      <c r="O151" s="5">
        <f t="shared" si="16"/>
        <v>15</v>
      </c>
      <c r="P151" s="2">
        <f t="shared" si="17"/>
        <v>3.562945368171011E-2</v>
      </c>
    </row>
    <row r="152" spans="1:16" x14ac:dyDescent="0.2">
      <c r="A152" t="s">
        <v>307</v>
      </c>
      <c r="B152" t="s">
        <v>308</v>
      </c>
      <c r="C152">
        <v>153</v>
      </c>
      <c r="D152">
        <v>169</v>
      </c>
      <c r="E152" s="5">
        <f t="shared" si="12"/>
        <v>16</v>
      </c>
      <c r="F152" s="2">
        <f t="shared" si="13"/>
        <v>0.10457516339869288</v>
      </c>
      <c r="H152" s="16">
        <v>689</v>
      </c>
      <c r="I152" s="5">
        <v>1155</v>
      </c>
      <c r="J152" s="5">
        <f t="shared" si="14"/>
        <v>466</v>
      </c>
      <c r="K152" s="2">
        <f t="shared" si="15"/>
        <v>0.67634252539912909</v>
      </c>
      <c r="M152" s="19">
        <v>60</v>
      </c>
      <c r="N152" s="20">
        <v>153</v>
      </c>
      <c r="O152" s="5">
        <f t="shared" si="16"/>
        <v>93</v>
      </c>
      <c r="P152" s="2">
        <f t="shared" si="17"/>
        <v>1.5499999999999998</v>
      </c>
    </row>
    <row r="153" spans="1:16" x14ac:dyDescent="0.2">
      <c r="A153" t="s">
        <v>309</v>
      </c>
      <c r="B153" t="s">
        <v>310</v>
      </c>
      <c r="C153">
        <v>196</v>
      </c>
      <c r="D153">
        <v>214</v>
      </c>
      <c r="E153" s="5">
        <f t="shared" si="12"/>
        <v>18</v>
      </c>
      <c r="F153" s="2">
        <f t="shared" si="13"/>
        <v>9.1836734693877542E-2</v>
      </c>
      <c r="H153" s="5">
        <v>2138</v>
      </c>
      <c r="I153" s="5">
        <v>1789</v>
      </c>
      <c r="J153" s="5">
        <f t="shared" si="14"/>
        <v>-349</v>
      </c>
      <c r="K153" s="2">
        <f t="shared" si="15"/>
        <v>-0.16323666978484563</v>
      </c>
      <c r="M153" s="19">
        <v>98</v>
      </c>
      <c r="N153" s="20">
        <v>109</v>
      </c>
      <c r="O153" s="5">
        <f t="shared" si="16"/>
        <v>11</v>
      </c>
      <c r="P153" s="2">
        <f t="shared" si="17"/>
        <v>0.11224489795918369</v>
      </c>
    </row>
    <row r="154" spans="1:16" x14ac:dyDescent="0.2">
      <c r="A154" t="s">
        <v>311</v>
      </c>
      <c r="B154" t="s">
        <v>312</v>
      </c>
      <c r="C154">
        <v>432</v>
      </c>
      <c r="D154">
        <v>476</v>
      </c>
      <c r="E154" s="5">
        <f t="shared" si="12"/>
        <v>44</v>
      </c>
      <c r="F154" s="2">
        <f t="shared" si="13"/>
        <v>0.10185185185185186</v>
      </c>
      <c r="H154" s="5">
        <v>1177</v>
      </c>
      <c r="I154" s="5">
        <v>1305</v>
      </c>
      <c r="J154" s="5">
        <f t="shared" si="14"/>
        <v>128</v>
      </c>
      <c r="K154" s="2">
        <f t="shared" si="15"/>
        <v>0.10875106202208995</v>
      </c>
      <c r="M154" s="19">
        <v>78</v>
      </c>
      <c r="N154" s="20">
        <v>87</v>
      </c>
      <c r="O154" s="5">
        <f t="shared" si="16"/>
        <v>9</v>
      </c>
      <c r="P154" s="2">
        <f t="shared" si="17"/>
        <v>0.11538461538461542</v>
      </c>
    </row>
    <row r="155" spans="1:16" x14ac:dyDescent="0.2">
      <c r="A155" t="s">
        <v>313</v>
      </c>
      <c r="B155" t="s">
        <v>314</v>
      </c>
      <c r="C155">
        <v>212</v>
      </c>
      <c r="D155">
        <v>221</v>
      </c>
      <c r="E155" s="5">
        <f t="shared" si="12"/>
        <v>9</v>
      </c>
      <c r="F155" s="2">
        <f t="shared" si="13"/>
        <v>4.2452830188679291E-2</v>
      </c>
      <c r="H155" s="5">
        <v>1931</v>
      </c>
      <c r="I155" s="5">
        <v>1755</v>
      </c>
      <c r="J155" s="5">
        <f t="shared" si="14"/>
        <v>-176</v>
      </c>
      <c r="K155" s="2">
        <f t="shared" si="15"/>
        <v>-9.1144484722941455E-2</v>
      </c>
      <c r="M155" s="19">
        <v>218</v>
      </c>
      <c r="N155" s="20">
        <v>240</v>
      </c>
      <c r="O155" s="5">
        <f t="shared" si="16"/>
        <v>22</v>
      </c>
      <c r="P155" s="2">
        <f t="shared" si="17"/>
        <v>0.10091743119266061</v>
      </c>
    </row>
    <row r="156" spans="1:16" x14ac:dyDescent="0.2">
      <c r="A156" t="s">
        <v>315</v>
      </c>
      <c r="B156" t="s">
        <v>316</v>
      </c>
      <c r="C156" s="5">
        <v>1636</v>
      </c>
      <c r="D156" s="5">
        <v>1758</v>
      </c>
      <c r="E156" s="5">
        <f t="shared" si="12"/>
        <v>122</v>
      </c>
      <c r="F156" s="2">
        <f t="shared" si="13"/>
        <v>7.457212713936423E-2</v>
      </c>
      <c r="H156" s="5">
        <v>3932</v>
      </c>
      <c r="I156" s="5">
        <v>4209</v>
      </c>
      <c r="J156" s="5">
        <f t="shared" si="14"/>
        <v>277</v>
      </c>
      <c r="K156" s="2">
        <f t="shared" si="15"/>
        <v>7.0447609359104879E-2</v>
      </c>
      <c r="M156" s="19">
        <v>173</v>
      </c>
      <c r="N156" s="20">
        <v>206</v>
      </c>
      <c r="O156" s="5">
        <f t="shared" si="16"/>
        <v>33</v>
      </c>
      <c r="P156" s="2">
        <f t="shared" si="17"/>
        <v>0.19075144508670516</v>
      </c>
    </row>
    <row r="157" spans="1:16" x14ac:dyDescent="0.2">
      <c r="A157" t="s">
        <v>317</v>
      </c>
      <c r="B157" t="s">
        <v>318</v>
      </c>
      <c r="C157">
        <v>985</v>
      </c>
      <c r="D157">
        <v>861</v>
      </c>
      <c r="E157" s="5">
        <f t="shared" si="12"/>
        <v>-124</v>
      </c>
      <c r="F157" s="2">
        <f t="shared" si="13"/>
        <v>-0.12588832487309642</v>
      </c>
      <c r="H157" s="5">
        <v>1849</v>
      </c>
      <c r="I157" s="5">
        <v>1985</v>
      </c>
      <c r="J157" s="5">
        <f t="shared" si="14"/>
        <v>136</v>
      </c>
      <c r="K157" s="2">
        <f t="shared" si="15"/>
        <v>7.3553272038940021E-2</v>
      </c>
      <c r="M157" s="19">
        <v>93</v>
      </c>
      <c r="N157" s="20">
        <v>120</v>
      </c>
      <c r="O157" s="5">
        <f t="shared" si="16"/>
        <v>27</v>
      </c>
      <c r="P157" s="2">
        <f t="shared" si="17"/>
        <v>0.29032258064516125</v>
      </c>
    </row>
    <row r="158" spans="1:16" x14ac:dyDescent="0.2">
      <c r="A158" t="s">
        <v>319</v>
      </c>
      <c r="B158" t="s">
        <v>320</v>
      </c>
      <c r="C158">
        <v>581</v>
      </c>
      <c r="D158">
        <v>648</v>
      </c>
      <c r="E158" s="5">
        <f t="shared" si="12"/>
        <v>67</v>
      </c>
      <c r="F158" s="2">
        <f t="shared" si="13"/>
        <v>0.11531841652323571</v>
      </c>
      <c r="H158" s="5">
        <v>2344</v>
      </c>
      <c r="I158" s="5">
        <v>2270</v>
      </c>
      <c r="J158" s="5">
        <f t="shared" si="14"/>
        <v>-74</v>
      </c>
      <c r="K158" s="2">
        <f t="shared" si="15"/>
        <v>-3.1569965870307137E-2</v>
      </c>
      <c r="M158" s="19">
        <v>233</v>
      </c>
      <c r="N158" s="20">
        <v>235</v>
      </c>
      <c r="O158" s="5">
        <f t="shared" si="16"/>
        <v>2</v>
      </c>
      <c r="P158" s="2">
        <f t="shared" si="17"/>
        <v>8.5836909871244149E-3</v>
      </c>
    </row>
    <row r="159" spans="1:16" x14ac:dyDescent="0.2">
      <c r="A159" t="s">
        <v>321</v>
      </c>
      <c r="B159" t="s">
        <v>322</v>
      </c>
      <c r="C159">
        <v>797</v>
      </c>
      <c r="D159">
        <v>950</v>
      </c>
      <c r="E159" s="5">
        <f t="shared" si="12"/>
        <v>153</v>
      </c>
      <c r="F159" s="2">
        <f t="shared" si="13"/>
        <v>0.19196988707653695</v>
      </c>
      <c r="H159" s="5">
        <v>2224</v>
      </c>
      <c r="I159" s="5">
        <v>2299</v>
      </c>
      <c r="J159" s="5">
        <f t="shared" si="14"/>
        <v>75</v>
      </c>
      <c r="K159" s="2">
        <f t="shared" si="15"/>
        <v>3.372302158273377E-2</v>
      </c>
      <c r="M159" s="19">
        <v>111</v>
      </c>
      <c r="N159" s="20">
        <v>133</v>
      </c>
      <c r="O159" s="5">
        <f t="shared" si="16"/>
        <v>22</v>
      </c>
      <c r="P159" s="2">
        <f t="shared" si="17"/>
        <v>0.19819819819819817</v>
      </c>
    </row>
    <row r="160" spans="1:16" x14ac:dyDescent="0.2">
      <c r="A160" t="s">
        <v>323</v>
      </c>
      <c r="B160" t="s">
        <v>324</v>
      </c>
      <c r="C160" s="5">
        <v>1565</v>
      </c>
      <c r="D160" s="5">
        <v>1753</v>
      </c>
      <c r="E160" s="5">
        <f t="shared" si="12"/>
        <v>188</v>
      </c>
      <c r="F160" s="2">
        <f t="shared" si="13"/>
        <v>0.12012779552715647</v>
      </c>
      <c r="H160" s="5">
        <v>3016</v>
      </c>
      <c r="I160" s="5">
        <v>3287</v>
      </c>
      <c r="J160" s="5">
        <f t="shared" si="14"/>
        <v>271</v>
      </c>
      <c r="K160" s="2">
        <f t="shared" si="15"/>
        <v>8.9854111405835546E-2</v>
      </c>
      <c r="M160" s="19">
        <v>152</v>
      </c>
      <c r="N160" s="20">
        <v>228</v>
      </c>
      <c r="O160" s="5">
        <f t="shared" si="16"/>
        <v>76</v>
      </c>
      <c r="P160" s="2">
        <f t="shared" si="17"/>
        <v>0.5</v>
      </c>
    </row>
    <row r="161" spans="1:16" x14ac:dyDescent="0.2">
      <c r="A161" t="s">
        <v>325</v>
      </c>
      <c r="B161" t="s">
        <v>326</v>
      </c>
      <c r="C161">
        <v>486</v>
      </c>
      <c r="D161">
        <v>556</v>
      </c>
      <c r="E161" s="5">
        <f t="shared" si="12"/>
        <v>70</v>
      </c>
      <c r="F161" s="2">
        <f t="shared" si="13"/>
        <v>0.14403292181069949</v>
      </c>
      <c r="H161" s="16">
        <v>915</v>
      </c>
      <c r="I161" s="18">
        <v>894</v>
      </c>
      <c r="J161" s="5">
        <f t="shared" si="14"/>
        <v>-21</v>
      </c>
      <c r="K161" s="2">
        <f t="shared" si="15"/>
        <v>-2.2950819672131195E-2</v>
      </c>
      <c r="M161" s="19">
        <v>49</v>
      </c>
      <c r="N161" s="20">
        <v>62</v>
      </c>
      <c r="O161" s="5">
        <f t="shared" si="16"/>
        <v>13</v>
      </c>
      <c r="P161" s="2">
        <f t="shared" si="17"/>
        <v>0.26530612244897966</v>
      </c>
    </row>
    <row r="162" spans="1:16" x14ac:dyDescent="0.2">
      <c r="A162" t="s">
        <v>327</v>
      </c>
      <c r="B162" t="s">
        <v>328</v>
      </c>
      <c r="C162">
        <v>488</v>
      </c>
      <c r="D162">
        <v>617</v>
      </c>
      <c r="E162" s="5">
        <f t="shared" si="12"/>
        <v>129</v>
      </c>
      <c r="F162" s="2">
        <f t="shared" si="13"/>
        <v>0.26434426229508201</v>
      </c>
      <c r="H162" s="16">
        <v>897</v>
      </c>
      <c r="I162" s="18">
        <v>960</v>
      </c>
      <c r="J162" s="5">
        <f t="shared" si="14"/>
        <v>63</v>
      </c>
      <c r="K162" s="2">
        <f t="shared" si="15"/>
        <v>7.0234113712374535E-2</v>
      </c>
      <c r="M162" s="19">
        <v>89</v>
      </c>
      <c r="N162" s="20">
        <v>102</v>
      </c>
      <c r="O162" s="5">
        <f t="shared" si="16"/>
        <v>13</v>
      </c>
      <c r="P162" s="2">
        <f t="shared" si="17"/>
        <v>0.14606741573033699</v>
      </c>
    </row>
    <row r="163" spans="1:16" x14ac:dyDescent="0.2">
      <c r="A163" t="s">
        <v>329</v>
      </c>
      <c r="B163" t="s">
        <v>330</v>
      </c>
      <c r="C163">
        <v>112</v>
      </c>
      <c r="D163">
        <v>106</v>
      </c>
      <c r="E163" s="5">
        <f t="shared" si="12"/>
        <v>-6</v>
      </c>
      <c r="F163" s="2">
        <f t="shared" si="13"/>
        <v>-5.3571428571428603E-2</v>
      </c>
      <c r="H163" s="16">
        <v>612</v>
      </c>
      <c r="I163" s="18">
        <v>619</v>
      </c>
      <c r="J163" s="5">
        <f t="shared" si="14"/>
        <v>7</v>
      </c>
      <c r="K163" s="2">
        <f t="shared" si="15"/>
        <v>1.1437908496731986E-2</v>
      </c>
      <c r="M163" s="19">
        <v>74</v>
      </c>
      <c r="N163" s="20">
        <v>99</v>
      </c>
      <c r="O163" s="5">
        <f t="shared" si="16"/>
        <v>25</v>
      </c>
      <c r="P163" s="2">
        <f t="shared" si="17"/>
        <v>0.33783783783783794</v>
      </c>
    </row>
    <row r="164" spans="1:16" x14ac:dyDescent="0.2">
      <c r="A164" t="s">
        <v>331</v>
      </c>
      <c r="B164" t="s">
        <v>332</v>
      </c>
      <c r="C164">
        <v>906</v>
      </c>
      <c r="D164">
        <v>955</v>
      </c>
      <c r="E164" s="5">
        <f t="shared" si="12"/>
        <v>49</v>
      </c>
      <c r="F164" s="2">
        <f t="shared" si="13"/>
        <v>5.4083885209712967E-2</v>
      </c>
      <c r="H164" s="5">
        <v>2729</v>
      </c>
      <c r="I164" s="5">
        <v>2526</v>
      </c>
      <c r="J164" s="5">
        <f t="shared" si="14"/>
        <v>-203</v>
      </c>
      <c r="K164" s="2">
        <f t="shared" si="15"/>
        <v>-7.4386222059362406E-2</v>
      </c>
      <c r="M164" s="19">
        <v>104</v>
      </c>
      <c r="N164" s="20">
        <v>106</v>
      </c>
      <c r="O164" s="5">
        <f t="shared" si="16"/>
        <v>2</v>
      </c>
      <c r="P164" s="2">
        <f t="shared" si="17"/>
        <v>1.9230769230769162E-2</v>
      </c>
    </row>
    <row r="165" spans="1:16" x14ac:dyDescent="0.2">
      <c r="A165" t="s">
        <v>333</v>
      </c>
      <c r="B165" t="s">
        <v>334</v>
      </c>
      <c r="C165">
        <v>121</v>
      </c>
      <c r="D165">
        <v>120</v>
      </c>
      <c r="E165" s="5">
        <f t="shared" si="12"/>
        <v>-1</v>
      </c>
      <c r="F165" s="2">
        <f t="shared" si="13"/>
        <v>-8.2644628099173278E-3</v>
      </c>
      <c r="H165" s="5">
        <v>1009</v>
      </c>
      <c r="I165" s="5">
        <v>1335</v>
      </c>
      <c r="J165" s="5">
        <f t="shared" si="14"/>
        <v>326</v>
      </c>
      <c r="K165" s="2">
        <f t="shared" si="15"/>
        <v>0.32309217046580763</v>
      </c>
      <c r="M165" s="19">
        <v>96</v>
      </c>
      <c r="N165" s="20">
        <v>92</v>
      </c>
      <c r="O165" s="5">
        <f t="shared" si="16"/>
        <v>-4</v>
      </c>
      <c r="P165" s="2">
        <f t="shared" si="17"/>
        <v>-4.166666666666663E-2</v>
      </c>
    </row>
    <row r="166" spans="1:16" x14ac:dyDescent="0.2">
      <c r="A166" t="s">
        <v>335</v>
      </c>
      <c r="B166" t="s">
        <v>336</v>
      </c>
      <c r="C166">
        <v>462</v>
      </c>
      <c r="D166">
        <v>485</v>
      </c>
      <c r="E166" s="5">
        <f t="shared" si="12"/>
        <v>23</v>
      </c>
      <c r="F166" s="2">
        <f t="shared" si="13"/>
        <v>4.9783549783549708E-2</v>
      </c>
      <c r="H166" s="5">
        <v>1320</v>
      </c>
      <c r="I166" s="5">
        <v>1432</v>
      </c>
      <c r="J166" s="5">
        <f t="shared" si="14"/>
        <v>112</v>
      </c>
      <c r="K166" s="2">
        <f t="shared" si="15"/>
        <v>8.4848484848484951E-2</v>
      </c>
      <c r="M166" s="19">
        <v>117</v>
      </c>
      <c r="N166" s="20">
        <v>163</v>
      </c>
      <c r="O166" s="5">
        <f t="shared" si="16"/>
        <v>46</v>
      </c>
      <c r="P166" s="2">
        <f t="shared" si="17"/>
        <v>0.3931623931623931</v>
      </c>
    </row>
    <row r="167" spans="1:16" x14ac:dyDescent="0.2">
      <c r="A167" t="s">
        <v>337</v>
      </c>
      <c r="B167" t="s">
        <v>338</v>
      </c>
      <c r="C167">
        <v>507</v>
      </c>
      <c r="D167">
        <v>496</v>
      </c>
      <c r="E167" s="5">
        <f t="shared" si="12"/>
        <v>-11</v>
      </c>
      <c r="F167" s="2">
        <f t="shared" si="13"/>
        <v>-2.1696252465483234E-2</v>
      </c>
      <c r="H167" s="5">
        <v>2040</v>
      </c>
      <c r="I167" s="5">
        <v>2106</v>
      </c>
      <c r="J167" s="5">
        <f t="shared" si="14"/>
        <v>66</v>
      </c>
      <c r="K167" s="2">
        <f t="shared" si="15"/>
        <v>3.2352941176470695E-2</v>
      </c>
      <c r="M167" s="19">
        <v>95</v>
      </c>
      <c r="N167" s="20">
        <v>253</v>
      </c>
      <c r="O167" s="5">
        <f t="shared" si="16"/>
        <v>158</v>
      </c>
      <c r="P167" s="2">
        <f t="shared" si="17"/>
        <v>1.6631578947368419</v>
      </c>
    </row>
    <row r="168" spans="1:16" x14ac:dyDescent="0.2">
      <c r="A168" t="s">
        <v>339</v>
      </c>
      <c r="B168" t="s">
        <v>340</v>
      </c>
      <c r="C168">
        <v>477</v>
      </c>
      <c r="D168">
        <v>469</v>
      </c>
      <c r="E168" s="5">
        <f t="shared" si="12"/>
        <v>-8</v>
      </c>
      <c r="F168" s="2">
        <f t="shared" si="13"/>
        <v>-1.6771488469601636E-2</v>
      </c>
      <c r="H168" s="5">
        <v>1355</v>
      </c>
      <c r="I168" s="5">
        <v>1359</v>
      </c>
      <c r="J168" s="5">
        <f t="shared" si="14"/>
        <v>4</v>
      </c>
      <c r="K168" s="2">
        <f t="shared" si="15"/>
        <v>2.952029520295163E-3</v>
      </c>
      <c r="M168" s="19">
        <v>173</v>
      </c>
      <c r="N168" s="20">
        <v>207</v>
      </c>
      <c r="O168" s="5">
        <f t="shared" si="16"/>
        <v>34</v>
      </c>
      <c r="P168" s="2">
        <f t="shared" si="17"/>
        <v>0.19653179190751446</v>
      </c>
    </row>
    <row r="169" spans="1:16" x14ac:dyDescent="0.2">
      <c r="A169" s="8" t="s">
        <v>341</v>
      </c>
      <c r="B169" s="8" t="s">
        <v>342</v>
      </c>
      <c r="C169">
        <v>820</v>
      </c>
      <c r="D169" s="11"/>
      <c r="E169" s="5">
        <f t="shared" si="12"/>
        <v>-820</v>
      </c>
      <c r="F169" s="2">
        <f t="shared" si="13"/>
        <v>-1</v>
      </c>
      <c r="H169" s="5">
        <v>1544</v>
      </c>
      <c r="I169" s="5"/>
      <c r="J169" s="5">
        <f t="shared" si="14"/>
        <v>-1544</v>
      </c>
      <c r="K169" s="2">
        <f t="shared" si="15"/>
        <v>-1</v>
      </c>
      <c r="M169" s="19">
        <v>83</v>
      </c>
      <c r="N169" s="20"/>
      <c r="O169" s="5">
        <f t="shared" si="16"/>
        <v>-83</v>
      </c>
      <c r="P169" s="2">
        <f t="shared" si="17"/>
        <v>-1</v>
      </c>
    </row>
    <row r="170" spans="1:16" x14ac:dyDescent="0.2">
      <c r="A170" t="s">
        <v>343</v>
      </c>
      <c r="B170" t="s">
        <v>344</v>
      </c>
      <c r="C170">
        <v>67</v>
      </c>
      <c r="D170">
        <v>75</v>
      </c>
      <c r="E170" s="5">
        <f t="shared" si="12"/>
        <v>8</v>
      </c>
      <c r="F170" s="2">
        <f t="shared" si="13"/>
        <v>0.11940298507462677</v>
      </c>
      <c r="H170" s="5">
        <v>1002</v>
      </c>
      <c r="I170" s="18">
        <v>728</v>
      </c>
      <c r="J170" s="5">
        <f t="shared" si="14"/>
        <v>-274</v>
      </c>
      <c r="K170" s="2">
        <f t="shared" si="15"/>
        <v>-0.27345309381237526</v>
      </c>
      <c r="M170" s="19">
        <v>42</v>
      </c>
      <c r="N170" s="20">
        <v>58</v>
      </c>
      <c r="O170" s="5">
        <f t="shared" si="16"/>
        <v>16</v>
      </c>
      <c r="P170" s="2">
        <f t="shared" si="17"/>
        <v>0.38095238095238093</v>
      </c>
    </row>
    <row r="171" spans="1:16" x14ac:dyDescent="0.2">
      <c r="A171" t="s">
        <v>345</v>
      </c>
      <c r="B171" t="s">
        <v>346</v>
      </c>
      <c r="C171">
        <v>898</v>
      </c>
      <c r="D171">
        <v>939</v>
      </c>
      <c r="E171" s="5">
        <f t="shared" si="12"/>
        <v>41</v>
      </c>
      <c r="F171" s="2">
        <f t="shared" si="13"/>
        <v>4.5657015590200523E-2</v>
      </c>
      <c r="H171" s="5">
        <v>2345</v>
      </c>
      <c r="I171" s="5">
        <v>1968</v>
      </c>
      <c r="J171" s="5">
        <f t="shared" si="14"/>
        <v>-377</v>
      </c>
      <c r="K171" s="2">
        <f t="shared" si="15"/>
        <v>-0.1607675906183369</v>
      </c>
      <c r="M171" s="19">
        <v>294</v>
      </c>
      <c r="N171" s="20">
        <v>272</v>
      </c>
      <c r="O171" s="5">
        <f t="shared" si="16"/>
        <v>-22</v>
      </c>
      <c r="P171" s="2">
        <f t="shared" si="17"/>
        <v>-7.4829931972789088E-2</v>
      </c>
    </row>
    <row r="172" spans="1:16" x14ac:dyDescent="0.2">
      <c r="A172" s="8" t="s">
        <v>347</v>
      </c>
      <c r="B172" s="8" t="s">
        <v>348</v>
      </c>
      <c r="C172">
        <v>636</v>
      </c>
      <c r="D172" s="11"/>
      <c r="E172" s="5">
        <f t="shared" si="12"/>
        <v>-636</v>
      </c>
      <c r="F172" s="2">
        <f t="shared" si="13"/>
        <v>-1</v>
      </c>
      <c r="H172" s="5">
        <v>1245</v>
      </c>
      <c r="I172" s="5"/>
      <c r="J172" s="5">
        <f t="shared" si="14"/>
        <v>-1245</v>
      </c>
      <c r="K172" s="2">
        <f t="shared" si="15"/>
        <v>-1</v>
      </c>
      <c r="M172" s="19">
        <v>87</v>
      </c>
      <c r="N172" s="20"/>
      <c r="O172" s="5">
        <f t="shared" si="16"/>
        <v>-87</v>
      </c>
      <c r="P172" s="2">
        <f t="shared" si="17"/>
        <v>-1</v>
      </c>
    </row>
    <row r="173" spans="1:16" x14ac:dyDescent="0.2">
      <c r="A173" t="s">
        <v>349</v>
      </c>
      <c r="B173" t="s">
        <v>350</v>
      </c>
      <c r="C173">
        <v>244</v>
      </c>
      <c r="D173">
        <v>242</v>
      </c>
      <c r="E173" s="5">
        <f t="shared" si="12"/>
        <v>-2</v>
      </c>
      <c r="F173" s="2">
        <f t="shared" si="13"/>
        <v>-8.1967213114754189E-3</v>
      </c>
      <c r="H173" s="5">
        <v>1136</v>
      </c>
      <c r="I173" s="5">
        <v>1219</v>
      </c>
      <c r="J173" s="5">
        <f t="shared" si="14"/>
        <v>83</v>
      </c>
      <c r="K173" s="2">
        <f t="shared" si="15"/>
        <v>7.3063380281690238E-2</v>
      </c>
      <c r="M173" s="19">
        <v>135</v>
      </c>
      <c r="N173" s="20">
        <v>124</v>
      </c>
      <c r="O173" s="5">
        <f t="shared" si="16"/>
        <v>-11</v>
      </c>
      <c r="P173" s="2">
        <f t="shared" si="17"/>
        <v>-8.1481481481481488E-2</v>
      </c>
    </row>
    <row r="174" spans="1:16" x14ac:dyDescent="0.2">
      <c r="A174" t="s">
        <v>351</v>
      </c>
      <c r="B174" t="s">
        <v>352</v>
      </c>
      <c r="C174">
        <v>658</v>
      </c>
      <c r="D174">
        <v>726</v>
      </c>
      <c r="E174" s="5">
        <f t="shared" si="12"/>
        <v>68</v>
      </c>
      <c r="F174" s="2">
        <f t="shared" si="13"/>
        <v>0.10334346504559266</v>
      </c>
      <c r="H174" s="5">
        <v>1294</v>
      </c>
      <c r="I174" s="5">
        <v>1328</v>
      </c>
      <c r="J174" s="5">
        <f t="shared" si="14"/>
        <v>34</v>
      </c>
      <c r="K174" s="2">
        <f t="shared" si="15"/>
        <v>2.6275115919629055E-2</v>
      </c>
      <c r="M174" s="19">
        <v>96</v>
      </c>
      <c r="N174" s="20">
        <v>164</v>
      </c>
      <c r="O174" s="5">
        <f t="shared" si="16"/>
        <v>68</v>
      </c>
      <c r="P174" s="2">
        <f t="shared" si="17"/>
        <v>0.70833333333333326</v>
      </c>
    </row>
    <row r="175" spans="1:16" x14ac:dyDescent="0.2">
      <c r="A175" t="s">
        <v>353</v>
      </c>
      <c r="B175" t="s">
        <v>354</v>
      </c>
      <c r="C175">
        <v>971</v>
      </c>
      <c r="D175">
        <v>980</v>
      </c>
      <c r="E175" s="5">
        <f t="shared" si="12"/>
        <v>9</v>
      </c>
      <c r="F175" s="2">
        <f t="shared" si="13"/>
        <v>9.2687950566425759E-3</v>
      </c>
      <c r="H175" s="5">
        <v>1926</v>
      </c>
      <c r="I175" s="5">
        <v>1938</v>
      </c>
      <c r="J175" s="5">
        <f t="shared" si="14"/>
        <v>12</v>
      </c>
      <c r="K175" s="2">
        <f t="shared" si="15"/>
        <v>6.230529595015577E-3</v>
      </c>
      <c r="M175" s="19">
        <v>95</v>
      </c>
      <c r="N175" s="20">
        <v>118</v>
      </c>
      <c r="O175" s="5">
        <f t="shared" si="16"/>
        <v>23</v>
      </c>
      <c r="P175" s="2">
        <f t="shared" si="17"/>
        <v>0.24210526315789482</v>
      </c>
    </row>
    <row r="176" spans="1:16" x14ac:dyDescent="0.2">
      <c r="A176" t="s">
        <v>355</v>
      </c>
      <c r="B176" t="s">
        <v>356</v>
      </c>
      <c r="C176">
        <v>464</v>
      </c>
      <c r="D176">
        <v>489</v>
      </c>
      <c r="E176" s="5">
        <f t="shared" si="12"/>
        <v>25</v>
      </c>
      <c r="F176" s="2">
        <f t="shared" si="13"/>
        <v>5.3879310344827624E-2</v>
      </c>
      <c r="H176" s="5">
        <v>1365</v>
      </c>
      <c r="I176" s="5">
        <v>1421</v>
      </c>
      <c r="J176" s="5">
        <f t="shared" si="14"/>
        <v>56</v>
      </c>
      <c r="K176" s="2">
        <f t="shared" si="15"/>
        <v>4.1025641025641102E-2</v>
      </c>
      <c r="M176" s="19">
        <v>81</v>
      </c>
      <c r="N176" s="20">
        <v>100</v>
      </c>
      <c r="O176" s="5">
        <f t="shared" si="16"/>
        <v>19</v>
      </c>
      <c r="P176" s="2">
        <f t="shared" si="17"/>
        <v>0.23456790123456783</v>
      </c>
    </row>
    <row r="177" spans="1:16" x14ac:dyDescent="0.2">
      <c r="A177" t="s">
        <v>357</v>
      </c>
      <c r="B177" t="s">
        <v>358</v>
      </c>
      <c r="C177">
        <v>297</v>
      </c>
      <c r="D177">
        <v>279</v>
      </c>
      <c r="E177" s="5">
        <f t="shared" si="12"/>
        <v>-18</v>
      </c>
      <c r="F177" s="2">
        <f t="shared" si="13"/>
        <v>-6.0606060606060552E-2</v>
      </c>
      <c r="H177" s="16">
        <v>984</v>
      </c>
      <c r="I177" s="18">
        <v>747</v>
      </c>
      <c r="J177" s="5">
        <f t="shared" si="14"/>
        <v>-237</v>
      </c>
      <c r="K177" s="2">
        <f t="shared" si="15"/>
        <v>-0.24085365853658536</v>
      </c>
      <c r="M177" s="19">
        <v>33</v>
      </c>
      <c r="N177" s="20">
        <v>18</v>
      </c>
      <c r="O177" s="5">
        <f t="shared" si="16"/>
        <v>-15</v>
      </c>
      <c r="P177" s="2">
        <f t="shared" si="17"/>
        <v>-0.45454545454545459</v>
      </c>
    </row>
    <row r="178" spans="1:16" x14ac:dyDescent="0.2">
      <c r="A178" t="s">
        <v>359</v>
      </c>
      <c r="B178" t="s">
        <v>360</v>
      </c>
      <c r="C178">
        <v>265</v>
      </c>
      <c r="D178">
        <v>249</v>
      </c>
      <c r="E178" s="5">
        <f t="shared" si="12"/>
        <v>-16</v>
      </c>
      <c r="F178" s="2">
        <f t="shared" si="13"/>
        <v>-6.0377358490566024E-2</v>
      </c>
      <c r="H178" s="5">
        <v>2015</v>
      </c>
      <c r="I178" s="5">
        <v>1822</v>
      </c>
      <c r="J178" s="5">
        <f t="shared" si="14"/>
        <v>-193</v>
      </c>
      <c r="K178" s="2">
        <f t="shared" si="15"/>
        <v>-9.5781637717121559E-2</v>
      </c>
      <c r="M178" s="19">
        <v>161</v>
      </c>
      <c r="N178" s="20">
        <v>127</v>
      </c>
      <c r="O178" s="5">
        <f t="shared" si="16"/>
        <v>-34</v>
      </c>
      <c r="P178" s="2">
        <f t="shared" si="17"/>
        <v>-0.21118012422360244</v>
      </c>
    </row>
    <row r="179" spans="1:16" x14ac:dyDescent="0.2">
      <c r="A179" s="8" t="s">
        <v>361</v>
      </c>
      <c r="B179" s="8" t="s">
        <v>362</v>
      </c>
      <c r="C179" s="5">
        <v>1393</v>
      </c>
      <c r="D179" s="11"/>
      <c r="E179" s="5">
        <f t="shared" si="12"/>
        <v>-1393</v>
      </c>
      <c r="F179" s="2">
        <f t="shared" si="13"/>
        <v>-1</v>
      </c>
      <c r="H179" s="5">
        <v>3675</v>
      </c>
      <c r="I179" s="5"/>
      <c r="J179" s="5">
        <f t="shared" si="14"/>
        <v>-3675</v>
      </c>
      <c r="K179" s="2">
        <f t="shared" si="15"/>
        <v>-1</v>
      </c>
      <c r="M179" s="19">
        <v>425</v>
      </c>
      <c r="N179" s="20"/>
      <c r="O179" s="5">
        <f t="shared" si="16"/>
        <v>-425</v>
      </c>
      <c r="P179" s="2">
        <f t="shared" si="17"/>
        <v>-1</v>
      </c>
    </row>
    <row r="180" spans="1:16" x14ac:dyDescent="0.2">
      <c r="A180" t="s">
        <v>363</v>
      </c>
      <c r="B180" t="s">
        <v>364</v>
      </c>
      <c r="C180">
        <v>147</v>
      </c>
      <c r="D180">
        <v>156</v>
      </c>
      <c r="E180" s="5">
        <f t="shared" si="12"/>
        <v>9</v>
      </c>
      <c r="F180" s="2">
        <f t="shared" si="13"/>
        <v>6.1224489795918435E-2</v>
      </c>
      <c r="H180" s="5">
        <v>1003</v>
      </c>
      <c r="I180" s="5">
        <v>1209</v>
      </c>
      <c r="J180" s="5">
        <f t="shared" si="14"/>
        <v>206</v>
      </c>
      <c r="K180" s="2">
        <f t="shared" si="15"/>
        <v>0.2053838484546362</v>
      </c>
      <c r="M180" s="19">
        <v>46</v>
      </c>
      <c r="N180" s="20">
        <v>97</v>
      </c>
      <c r="O180" s="5">
        <f t="shared" si="16"/>
        <v>51</v>
      </c>
      <c r="P180" s="2">
        <f t="shared" si="17"/>
        <v>1.1086956521739131</v>
      </c>
    </row>
    <row r="181" spans="1:16" x14ac:dyDescent="0.2">
      <c r="A181" t="s">
        <v>365</v>
      </c>
      <c r="B181" t="s">
        <v>366</v>
      </c>
      <c r="C181">
        <v>210</v>
      </c>
      <c r="D181">
        <v>205</v>
      </c>
      <c r="E181" s="5">
        <f t="shared" si="12"/>
        <v>-5</v>
      </c>
      <c r="F181" s="2">
        <f t="shared" si="13"/>
        <v>-2.3809523809523836E-2</v>
      </c>
      <c r="H181" s="5">
        <v>2302</v>
      </c>
      <c r="I181" s="5">
        <v>2216</v>
      </c>
      <c r="J181" s="5">
        <f t="shared" si="14"/>
        <v>-86</v>
      </c>
      <c r="K181" s="2">
        <f t="shared" si="15"/>
        <v>-3.7358818418766315E-2</v>
      </c>
      <c r="M181" s="19">
        <v>358</v>
      </c>
      <c r="N181" s="20">
        <v>267</v>
      </c>
      <c r="O181" s="5">
        <f t="shared" si="16"/>
        <v>-91</v>
      </c>
      <c r="P181" s="2">
        <f t="shared" si="17"/>
        <v>-0.25418994413407825</v>
      </c>
    </row>
    <row r="182" spans="1:16" x14ac:dyDescent="0.2">
      <c r="A182" t="s">
        <v>367</v>
      </c>
      <c r="B182" t="s">
        <v>368</v>
      </c>
      <c r="C182" s="5">
        <v>1003</v>
      </c>
      <c r="D182" s="5">
        <v>1132</v>
      </c>
      <c r="E182" s="5">
        <f t="shared" si="12"/>
        <v>129</v>
      </c>
      <c r="F182" s="2">
        <f t="shared" si="13"/>
        <v>0.12861415752741778</v>
      </c>
      <c r="H182" s="5">
        <v>2482</v>
      </c>
      <c r="I182" s="5">
        <v>2683</v>
      </c>
      <c r="J182" s="5">
        <f t="shared" si="14"/>
        <v>201</v>
      </c>
      <c r="K182" s="2">
        <f t="shared" si="15"/>
        <v>8.098307816277206E-2</v>
      </c>
      <c r="M182" s="19">
        <v>116</v>
      </c>
      <c r="N182" s="20">
        <v>163</v>
      </c>
      <c r="O182" s="5">
        <f t="shared" si="16"/>
        <v>47</v>
      </c>
      <c r="P182" s="2">
        <f t="shared" si="17"/>
        <v>0.40517241379310343</v>
      </c>
    </row>
    <row r="183" spans="1:16" x14ac:dyDescent="0.2">
      <c r="A183" t="s">
        <v>369</v>
      </c>
      <c r="B183" t="s">
        <v>370</v>
      </c>
      <c r="C183">
        <v>951</v>
      </c>
      <c r="D183">
        <v>976</v>
      </c>
      <c r="E183" s="5">
        <f t="shared" si="12"/>
        <v>25</v>
      </c>
      <c r="F183" s="2">
        <f t="shared" si="13"/>
        <v>2.6288117770767672E-2</v>
      </c>
      <c r="H183" s="5">
        <v>2144</v>
      </c>
      <c r="I183" s="5">
        <v>2207</v>
      </c>
      <c r="J183" s="5">
        <f t="shared" si="14"/>
        <v>63</v>
      </c>
      <c r="K183" s="2">
        <f t="shared" si="15"/>
        <v>2.9384328358208922E-2</v>
      </c>
      <c r="M183" s="19">
        <v>184</v>
      </c>
      <c r="N183" s="20">
        <v>217</v>
      </c>
      <c r="O183" s="5">
        <f t="shared" si="16"/>
        <v>33</v>
      </c>
      <c r="P183" s="2">
        <f t="shared" si="17"/>
        <v>0.17934782608695654</v>
      </c>
    </row>
    <row r="184" spans="1:16" x14ac:dyDescent="0.2">
      <c r="A184" t="s">
        <v>371</v>
      </c>
      <c r="B184" t="s">
        <v>372</v>
      </c>
      <c r="C184">
        <v>842</v>
      </c>
      <c r="D184">
        <v>828</v>
      </c>
      <c r="E184" s="5">
        <f t="shared" si="12"/>
        <v>-14</v>
      </c>
      <c r="F184" s="2">
        <f t="shared" si="13"/>
        <v>-1.6627078384798155E-2</v>
      </c>
      <c r="H184" s="5">
        <v>1948</v>
      </c>
      <c r="I184" s="5">
        <v>1938</v>
      </c>
      <c r="J184" s="5">
        <f t="shared" si="14"/>
        <v>-10</v>
      </c>
      <c r="K184" s="2">
        <f t="shared" si="15"/>
        <v>-5.1334702258727383E-3</v>
      </c>
      <c r="M184" s="19">
        <v>94</v>
      </c>
      <c r="N184" s="20">
        <v>99</v>
      </c>
      <c r="O184" s="5">
        <f t="shared" si="16"/>
        <v>5</v>
      </c>
      <c r="P184" s="2">
        <f t="shared" si="17"/>
        <v>5.3191489361702038E-2</v>
      </c>
    </row>
    <row r="185" spans="1:16" x14ac:dyDescent="0.2">
      <c r="A185" t="s">
        <v>373</v>
      </c>
      <c r="B185" t="s">
        <v>374</v>
      </c>
      <c r="C185" s="5">
        <v>1592</v>
      </c>
      <c r="D185" s="5">
        <v>1847</v>
      </c>
      <c r="E185" s="5">
        <f t="shared" si="12"/>
        <v>255</v>
      </c>
      <c r="F185" s="2">
        <f t="shared" si="13"/>
        <v>0.16017587939698497</v>
      </c>
      <c r="H185" s="5">
        <v>3231</v>
      </c>
      <c r="I185" s="5">
        <v>3514</v>
      </c>
      <c r="J185" s="5">
        <f t="shared" si="14"/>
        <v>283</v>
      </c>
      <c r="K185" s="2">
        <f t="shared" si="15"/>
        <v>8.7588981739399552E-2</v>
      </c>
      <c r="M185" s="19">
        <v>77</v>
      </c>
      <c r="N185" s="20">
        <v>122</v>
      </c>
      <c r="O185" s="5">
        <f t="shared" si="16"/>
        <v>45</v>
      </c>
      <c r="P185" s="2">
        <f t="shared" si="17"/>
        <v>0.5844155844155845</v>
      </c>
    </row>
    <row r="186" spans="1:16" x14ac:dyDescent="0.2">
      <c r="A186" t="s">
        <v>375</v>
      </c>
      <c r="B186" t="s">
        <v>376</v>
      </c>
      <c r="C186">
        <v>658</v>
      </c>
      <c r="D186">
        <v>699</v>
      </c>
      <c r="E186" s="5">
        <f t="shared" si="12"/>
        <v>41</v>
      </c>
      <c r="F186" s="2">
        <f t="shared" si="13"/>
        <v>6.2310030395136717E-2</v>
      </c>
      <c r="H186" s="5">
        <v>1388</v>
      </c>
      <c r="I186" s="5">
        <v>1305</v>
      </c>
      <c r="J186" s="5">
        <f t="shared" si="14"/>
        <v>-83</v>
      </c>
      <c r="K186" s="2">
        <f t="shared" si="15"/>
        <v>-5.9798270893371752E-2</v>
      </c>
      <c r="M186" s="19">
        <v>156</v>
      </c>
      <c r="N186" s="20">
        <v>110</v>
      </c>
      <c r="O186" s="5">
        <f t="shared" si="16"/>
        <v>-46</v>
      </c>
      <c r="P186" s="2">
        <f t="shared" si="17"/>
        <v>-0.29487179487179482</v>
      </c>
    </row>
    <row r="187" spans="1:16" x14ac:dyDescent="0.2">
      <c r="A187" t="s">
        <v>377</v>
      </c>
      <c r="B187" t="s">
        <v>378</v>
      </c>
      <c r="C187">
        <v>553</v>
      </c>
      <c r="D187">
        <v>629</v>
      </c>
      <c r="E187" s="5">
        <f t="shared" si="12"/>
        <v>76</v>
      </c>
      <c r="F187" s="2">
        <f t="shared" si="13"/>
        <v>0.13743218806509949</v>
      </c>
      <c r="H187" s="5">
        <v>1122</v>
      </c>
      <c r="I187" s="5">
        <v>1193</v>
      </c>
      <c r="J187" s="5">
        <f t="shared" si="14"/>
        <v>71</v>
      </c>
      <c r="K187" s="2">
        <f t="shared" si="15"/>
        <v>6.3279857397504413E-2</v>
      </c>
      <c r="M187" s="19">
        <v>115</v>
      </c>
      <c r="N187" s="20">
        <v>158</v>
      </c>
      <c r="O187" s="5">
        <f t="shared" si="16"/>
        <v>43</v>
      </c>
      <c r="P187" s="2">
        <f t="shared" si="17"/>
        <v>0.37391304347826093</v>
      </c>
    </row>
    <row r="188" spans="1:16" x14ac:dyDescent="0.2">
      <c r="A188" t="s">
        <v>379</v>
      </c>
      <c r="B188" t="s">
        <v>380</v>
      </c>
      <c r="C188">
        <v>712</v>
      </c>
      <c r="D188">
        <v>740</v>
      </c>
      <c r="E188" s="5">
        <f t="shared" si="12"/>
        <v>28</v>
      </c>
      <c r="F188" s="2">
        <f t="shared" si="13"/>
        <v>3.9325842696629199E-2</v>
      </c>
      <c r="H188" s="5">
        <v>1515</v>
      </c>
      <c r="I188" s="5">
        <v>1562</v>
      </c>
      <c r="J188" s="5">
        <f t="shared" si="14"/>
        <v>47</v>
      </c>
      <c r="K188" s="2">
        <f t="shared" si="15"/>
        <v>3.1023102310230977E-2</v>
      </c>
      <c r="M188" s="19">
        <v>62</v>
      </c>
      <c r="N188" s="20">
        <v>74</v>
      </c>
      <c r="O188" s="5">
        <f t="shared" si="16"/>
        <v>12</v>
      </c>
      <c r="P188" s="2">
        <f t="shared" si="17"/>
        <v>0.19354838709677424</v>
      </c>
    </row>
    <row r="189" spans="1:16" x14ac:dyDescent="0.2">
      <c r="A189" t="s">
        <v>381</v>
      </c>
      <c r="B189" t="s">
        <v>382</v>
      </c>
      <c r="C189">
        <v>432</v>
      </c>
      <c r="D189">
        <v>490</v>
      </c>
      <c r="E189" s="5">
        <f t="shared" si="12"/>
        <v>58</v>
      </c>
      <c r="F189" s="2">
        <f t="shared" si="13"/>
        <v>0.1342592592592593</v>
      </c>
      <c r="H189" s="5">
        <v>1717</v>
      </c>
      <c r="I189" s="5">
        <v>1454</v>
      </c>
      <c r="J189" s="5">
        <f t="shared" si="14"/>
        <v>-263</v>
      </c>
      <c r="K189" s="2">
        <f t="shared" si="15"/>
        <v>-0.15317414094350612</v>
      </c>
      <c r="M189" s="19">
        <v>93</v>
      </c>
      <c r="N189" s="20">
        <v>128</v>
      </c>
      <c r="O189" s="5">
        <f t="shared" si="16"/>
        <v>35</v>
      </c>
      <c r="P189" s="2">
        <f t="shared" si="17"/>
        <v>0.37634408602150549</v>
      </c>
    </row>
    <row r="190" spans="1:16" x14ac:dyDescent="0.2">
      <c r="A190" t="s">
        <v>383</v>
      </c>
      <c r="B190" t="s">
        <v>384</v>
      </c>
      <c r="C190">
        <v>323</v>
      </c>
      <c r="D190">
        <v>378</v>
      </c>
      <c r="E190" s="5">
        <f t="shared" si="12"/>
        <v>55</v>
      </c>
      <c r="F190" s="2">
        <f t="shared" si="13"/>
        <v>0.1702786377708978</v>
      </c>
      <c r="H190" s="5">
        <v>1108</v>
      </c>
      <c r="I190" s="5">
        <v>1411</v>
      </c>
      <c r="J190" s="5">
        <f t="shared" si="14"/>
        <v>303</v>
      </c>
      <c r="K190" s="2">
        <f t="shared" si="15"/>
        <v>0.27346570397111902</v>
      </c>
      <c r="M190" s="19">
        <v>193</v>
      </c>
      <c r="N190" s="20">
        <v>256</v>
      </c>
      <c r="O190" s="5">
        <f t="shared" si="16"/>
        <v>63</v>
      </c>
      <c r="P190" s="2">
        <f t="shared" si="17"/>
        <v>0.32642487046632129</v>
      </c>
    </row>
    <row r="191" spans="1:16" x14ac:dyDescent="0.2">
      <c r="A191" s="8" t="s">
        <v>385</v>
      </c>
      <c r="B191" s="8" t="s">
        <v>386</v>
      </c>
      <c r="C191">
        <v>240</v>
      </c>
      <c r="D191" s="11"/>
      <c r="E191" s="5">
        <f t="shared" si="12"/>
        <v>-240</v>
      </c>
      <c r="F191" s="2">
        <f t="shared" si="13"/>
        <v>-1</v>
      </c>
      <c r="H191" s="5">
        <v>1837</v>
      </c>
      <c r="I191" s="5"/>
      <c r="J191" s="5">
        <f t="shared" si="14"/>
        <v>-1837</v>
      </c>
      <c r="K191" s="2">
        <f t="shared" si="15"/>
        <v>-1</v>
      </c>
      <c r="M191" s="19">
        <v>160</v>
      </c>
      <c r="N191" s="20"/>
      <c r="O191" s="5">
        <f t="shared" si="16"/>
        <v>-160</v>
      </c>
      <c r="P191" s="2">
        <f t="shared" si="17"/>
        <v>-1</v>
      </c>
    </row>
    <row r="192" spans="1:16" x14ac:dyDescent="0.2">
      <c r="A192" t="s">
        <v>387</v>
      </c>
      <c r="B192" t="s">
        <v>388</v>
      </c>
      <c r="C192">
        <v>629</v>
      </c>
      <c r="D192">
        <v>649</v>
      </c>
      <c r="E192" s="5">
        <f t="shared" si="12"/>
        <v>20</v>
      </c>
      <c r="F192" s="2">
        <f t="shared" si="13"/>
        <v>3.1796502384737746E-2</v>
      </c>
      <c r="H192" s="5">
        <v>1701</v>
      </c>
      <c r="I192" s="5">
        <v>1641</v>
      </c>
      <c r="J192" s="5">
        <f t="shared" si="14"/>
        <v>-60</v>
      </c>
      <c r="K192" s="2">
        <f t="shared" si="15"/>
        <v>-3.5273368606701938E-2</v>
      </c>
      <c r="M192" s="19">
        <v>81</v>
      </c>
      <c r="N192" s="20">
        <v>117</v>
      </c>
      <c r="O192" s="5">
        <f t="shared" si="16"/>
        <v>36</v>
      </c>
      <c r="P192" s="2">
        <f t="shared" si="17"/>
        <v>0.44444444444444442</v>
      </c>
    </row>
    <row r="193" spans="1:16" x14ac:dyDescent="0.2">
      <c r="A193" t="s">
        <v>389</v>
      </c>
      <c r="B193" t="s">
        <v>390</v>
      </c>
      <c r="C193">
        <v>177</v>
      </c>
      <c r="D193">
        <v>208</v>
      </c>
      <c r="E193" s="5">
        <f t="shared" si="12"/>
        <v>31</v>
      </c>
      <c r="F193" s="2">
        <f t="shared" si="13"/>
        <v>0.17514124293785316</v>
      </c>
      <c r="H193" s="16">
        <v>770</v>
      </c>
      <c r="I193" s="18">
        <v>705</v>
      </c>
      <c r="J193" s="5">
        <f t="shared" si="14"/>
        <v>-65</v>
      </c>
      <c r="K193" s="2">
        <f t="shared" si="15"/>
        <v>-8.4415584415584388E-2</v>
      </c>
      <c r="M193" s="19">
        <v>107</v>
      </c>
      <c r="N193" s="20">
        <v>142</v>
      </c>
      <c r="O193" s="5">
        <f t="shared" si="16"/>
        <v>35</v>
      </c>
      <c r="P193" s="2">
        <f t="shared" si="17"/>
        <v>0.32710280373831768</v>
      </c>
    </row>
    <row r="194" spans="1:16" x14ac:dyDescent="0.2">
      <c r="A194" t="s">
        <v>391</v>
      </c>
      <c r="B194" t="s">
        <v>392</v>
      </c>
      <c r="C194">
        <v>140</v>
      </c>
      <c r="D194">
        <v>129</v>
      </c>
      <c r="E194" s="5">
        <f t="shared" si="12"/>
        <v>-11</v>
      </c>
      <c r="F194" s="2">
        <f t="shared" si="13"/>
        <v>-7.8571428571428625E-2</v>
      </c>
      <c r="H194" s="16">
        <v>657</v>
      </c>
      <c r="I194" s="18">
        <v>679</v>
      </c>
      <c r="J194" s="5">
        <f t="shared" si="14"/>
        <v>22</v>
      </c>
      <c r="K194" s="2">
        <f t="shared" si="15"/>
        <v>3.3485540334855513E-2</v>
      </c>
      <c r="M194" s="19">
        <v>69</v>
      </c>
      <c r="N194" s="20">
        <v>97</v>
      </c>
      <c r="O194" s="5">
        <f t="shared" si="16"/>
        <v>28</v>
      </c>
      <c r="P194" s="2">
        <f t="shared" si="17"/>
        <v>0.40579710144927539</v>
      </c>
    </row>
    <row r="195" spans="1:16" x14ac:dyDescent="0.2">
      <c r="A195" t="s">
        <v>393</v>
      </c>
      <c r="B195" t="s">
        <v>394</v>
      </c>
      <c r="C195">
        <v>393</v>
      </c>
      <c r="D195">
        <v>390</v>
      </c>
      <c r="E195" s="5">
        <f t="shared" si="12"/>
        <v>-3</v>
      </c>
      <c r="F195" s="2">
        <f t="shared" si="13"/>
        <v>-7.6335877862595547E-3</v>
      </c>
      <c r="H195" s="16">
        <v>929</v>
      </c>
      <c r="I195" s="18">
        <v>944</v>
      </c>
      <c r="J195" s="5">
        <f t="shared" si="14"/>
        <v>15</v>
      </c>
      <c r="K195" s="2">
        <f t="shared" si="15"/>
        <v>1.6146393972013007E-2</v>
      </c>
      <c r="M195" s="19">
        <v>59</v>
      </c>
      <c r="N195" s="20">
        <v>81</v>
      </c>
      <c r="O195" s="5">
        <f t="shared" si="16"/>
        <v>22</v>
      </c>
      <c r="P195" s="2">
        <f t="shared" si="17"/>
        <v>0.37288135593220328</v>
      </c>
    </row>
    <row r="196" spans="1:16" x14ac:dyDescent="0.2">
      <c r="A196" t="s">
        <v>395</v>
      </c>
      <c r="B196" t="s">
        <v>396</v>
      </c>
      <c r="C196">
        <v>185</v>
      </c>
      <c r="D196">
        <v>200</v>
      </c>
      <c r="E196" s="5">
        <f t="shared" ref="E196:E246" si="18">D196-C196</f>
        <v>15</v>
      </c>
      <c r="F196" s="2">
        <f t="shared" ref="F196:F246" si="19">(D196/C196)-1</f>
        <v>8.1081081081081141E-2</v>
      </c>
      <c r="H196" s="5">
        <v>1354</v>
      </c>
      <c r="I196" s="5">
        <v>1140</v>
      </c>
      <c r="J196" s="5">
        <f t="shared" ref="J196:J246" si="20">I196-H196</f>
        <v>-214</v>
      </c>
      <c r="K196" s="2">
        <f t="shared" ref="K196:K246" si="21">(I196/H196)-1</f>
        <v>-0.15805022156573112</v>
      </c>
      <c r="M196" s="19">
        <v>186</v>
      </c>
      <c r="N196" s="20">
        <v>217</v>
      </c>
      <c r="O196" s="5">
        <f t="shared" ref="O196:O246" si="22">N196-M196</f>
        <v>31</v>
      </c>
      <c r="P196" s="2">
        <f t="shared" ref="P196:P246" si="23">(N196/M196)-1</f>
        <v>0.16666666666666674</v>
      </c>
    </row>
    <row r="197" spans="1:16" x14ac:dyDescent="0.2">
      <c r="A197" t="s">
        <v>397</v>
      </c>
      <c r="B197" t="s">
        <v>398</v>
      </c>
      <c r="C197">
        <v>549</v>
      </c>
      <c r="D197">
        <v>541</v>
      </c>
      <c r="E197" s="5">
        <f t="shared" si="18"/>
        <v>-8</v>
      </c>
      <c r="F197" s="2">
        <f t="shared" si="19"/>
        <v>-1.4571948998178486E-2</v>
      </c>
      <c r="H197" s="5">
        <v>1649</v>
      </c>
      <c r="I197" s="5">
        <v>1598</v>
      </c>
      <c r="J197" s="5">
        <f t="shared" si="20"/>
        <v>-51</v>
      </c>
      <c r="K197" s="2">
        <f t="shared" si="21"/>
        <v>-3.0927835051546393E-2</v>
      </c>
      <c r="M197" s="19">
        <v>91</v>
      </c>
      <c r="N197" s="20">
        <v>161</v>
      </c>
      <c r="O197" s="5">
        <f t="shared" si="22"/>
        <v>70</v>
      </c>
      <c r="P197" s="2">
        <f t="shared" si="23"/>
        <v>0.76923076923076916</v>
      </c>
    </row>
    <row r="198" spans="1:16" x14ac:dyDescent="0.2">
      <c r="A198" t="s">
        <v>399</v>
      </c>
      <c r="B198" t="s">
        <v>400</v>
      </c>
      <c r="C198" s="5">
        <v>1512</v>
      </c>
      <c r="D198" s="5">
        <v>1754</v>
      </c>
      <c r="E198" s="5">
        <f t="shared" si="18"/>
        <v>242</v>
      </c>
      <c r="F198" s="2">
        <f t="shared" si="19"/>
        <v>0.16005291005291</v>
      </c>
      <c r="H198" s="5">
        <v>3731</v>
      </c>
      <c r="I198" s="5">
        <v>3965</v>
      </c>
      <c r="J198" s="5">
        <f t="shared" si="20"/>
        <v>234</v>
      </c>
      <c r="K198" s="2">
        <f t="shared" si="21"/>
        <v>6.2717770034843134E-2</v>
      </c>
      <c r="M198" s="19">
        <v>293</v>
      </c>
      <c r="N198" s="20">
        <v>492</v>
      </c>
      <c r="O198" s="5">
        <f t="shared" si="22"/>
        <v>199</v>
      </c>
      <c r="P198" s="2">
        <f t="shared" si="23"/>
        <v>0.67918088737201354</v>
      </c>
    </row>
    <row r="199" spans="1:16" x14ac:dyDescent="0.2">
      <c r="A199" t="s">
        <v>401</v>
      </c>
      <c r="B199" t="s">
        <v>402</v>
      </c>
      <c r="C199">
        <v>271</v>
      </c>
      <c r="D199">
        <v>241</v>
      </c>
      <c r="E199" s="5">
        <f t="shared" si="18"/>
        <v>-30</v>
      </c>
      <c r="F199" s="2">
        <f t="shared" si="19"/>
        <v>-0.11070110701107017</v>
      </c>
      <c r="H199" s="5">
        <v>1148</v>
      </c>
      <c r="I199" s="5">
        <v>1142</v>
      </c>
      <c r="J199" s="5">
        <f t="shared" si="20"/>
        <v>-6</v>
      </c>
      <c r="K199" s="2">
        <f t="shared" si="21"/>
        <v>-5.2264808362368909E-3</v>
      </c>
      <c r="M199" s="19">
        <v>87</v>
      </c>
      <c r="N199" s="20">
        <v>128</v>
      </c>
      <c r="O199" s="5">
        <f t="shared" si="22"/>
        <v>41</v>
      </c>
      <c r="P199" s="2">
        <f t="shared" si="23"/>
        <v>0.47126436781609193</v>
      </c>
    </row>
    <row r="200" spans="1:16" x14ac:dyDescent="0.2">
      <c r="A200" t="s">
        <v>403</v>
      </c>
      <c r="B200" t="s">
        <v>404</v>
      </c>
      <c r="C200">
        <v>295</v>
      </c>
      <c r="D200">
        <v>311</v>
      </c>
      <c r="E200" s="5">
        <f t="shared" si="18"/>
        <v>16</v>
      </c>
      <c r="F200" s="2">
        <f t="shared" si="19"/>
        <v>5.4237288135593253E-2</v>
      </c>
      <c r="H200" s="5">
        <v>1962</v>
      </c>
      <c r="I200" s="5">
        <v>2275</v>
      </c>
      <c r="J200" s="5">
        <f t="shared" si="20"/>
        <v>313</v>
      </c>
      <c r="K200" s="2">
        <f t="shared" si="21"/>
        <v>0.15953109072375127</v>
      </c>
      <c r="M200" s="19">
        <v>84</v>
      </c>
      <c r="N200" s="20">
        <v>170</v>
      </c>
      <c r="O200" s="5">
        <f t="shared" si="22"/>
        <v>86</v>
      </c>
      <c r="P200" s="2">
        <f t="shared" si="23"/>
        <v>1.0238095238095237</v>
      </c>
    </row>
    <row r="201" spans="1:16" x14ac:dyDescent="0.2">
      <c r="A201" t="s">
        <v>405</v>
      </c>
      <c r="B201" t="s">
        <v>406</v>
      </c>
      <c r="C201">
        <v>327</v>
      </c>
      <c r="D201">
        <v>323</v>
      </c>
      <c r="E201" s="5">
        <f t="shared" si="18"/>
        <v>-4</v>
      </c>
      <c r="F201" s="2">
        <f t="shared" si="19"/>
        <v>-1.2232415902140636E-2</v>
      </c>
      <c r="H201" s="5">
        <v>1734</v>
      </c>
      <c r="I201" s="5">
        <v>1873</v>
      </c>
      <c r="J201" s="5">
        <f t="shared" si="20"/>
        <v>139</v>
      </c>
      <c r="K201" s="2">
        <f t="shared" si="21"/>
        <v>8.0161476355248062E-2</v>
      </c>
      <c r="M201" s="19">
        <v>144</v>
      </c>
      <c r="N201" s="20">
        <v>115</v>
      </c>
      <c r="O201" s="5">
        <f t="shared" si="22"/>
        <v>-29</v>
      </c>
      <c r="P201" s="2">
        <f t="shared" si="23"/>
        <v>-0.20138888888888884</v>
      </c>
    </row>
    <row r="202" spans="1:16" x14ac:dyDescent="0.2">
      <c r="A202" t="s">
        <v>407</v>
      </c>
      <c r="B202" t="s">
        <v>408</v>
      </c>
      <c r="C202">
        <v>0</v>
      </c>
      <c r="D202">
        <v>1</v>
      </c>
      <c r="E202" s="5">
        <f t="shared" si="18"/>
        <v>1</v>
      </c>
      <c r="F202" s="2" t="e">
        <f t="shared" si="19"/>
        <v>#DIV/0!</v>
      </c>
      <c r="H202" s="16">
        <v>14</v>
      </c>
      <c r="I202" s="18">
        <v>29</v>
      </c>
      <c r="J202" s="5">
        <f t="shared" si="20"/>
        <v>15</v>
      </c>
      <c r="K202" s="2">
        <f t="shared" si="21"/>
        <v>1.0714285714285716</v>
      </c>
      <c r="M202" s="19">
        <v>104</v>
      </c>
      <c r="N202" s="20">
        <v>67</v>
      </c>
      <c r="O202" s="5">
        <f t="shared" si="22"/>
        <v>-37</v>
      </c>
      <c r="P202" s="2">
        <f t="shared" si="23"/>
        <v>-0.35576923076923073</v>
      </c>
    </row>
    <row r="203" spans="1:16" x14ac:dyDescent="0.2">
      <c r="A203" t="s">
        <v>409</v>
      </c>
      <c r="B203" t="s">
        <v>410</v>
      </c>
      <c r="C203">
        <v>0</v>
      </c>
      <c r="D203">
        <v>1</v>
      </c>
      <c r="E203" s="5">
        <f t="shared" si="18"/>
        <v>1</v>
      </c>
      <c r="F203" s="2" t="e">
        <f t="shared" si="19"/>
        <v>#DIV/0!</v>
      </c>
      <c r="H203" s="16">
        <v>45</v>
      </c>
      <c r="I203" s="18">
        <v>59</v>
      </c>
      <c r="J203" s="5">
        <f t="shared" si="20"/>
        <v>14</v>
      </c>
      <c r="K203" s="2">
        <f t="shared" si="21"/>
        <v>0.31111111111111112</v>
      </c>
      <c r="M203" s="19">
        <v>230</v>
      </c>
      <c r="N203" s="20">
        <v>84</v>
      </c>
      <c r="O203" s="5">
        <f t="shared" si="22"/>
        <v>-146</v>
      </c>
      <c r="P203" s="2">
        <f t="shared" si="23"/>
        <v>-0.63478260869565217</v>
      </c>
    </row>
    <row r="204" spans="1:16" x14ac:dyDescent="0.2">
      <c r="A204" t="s">
        <v>411</v>
      </c>
      <c r="B204" t="s">
        <v>412</v>
      </c>
      <c r="C204">
        <v>5</v>
      </c>
      <c r="D204">
        <v>4</v>
      </c>
      <c r="E204" s="5">
        <f t="shared" si="18"/>
        <v>-1</v>
      </c>
      <c r="F204" s="2">
        <f t="shared" si="19"/>
        <v>-0.19999999999999996</v>
      </c>
      <c r="H204" s="16">
        <v>67</v>
      </c>
      <c r="I204" s="18">
        <v>92</v>
      </c>
      <c r="J204" s="5">
        <f t="shared" si="20"/>
        <v>25</v>
      </c>
      <c r="K204" s="2">
        <f t="shared" si="21"/>
        <v>0.37313432835820892</v>
      </c>
      <c r="M204" s="19">
        <v>157</v>
      </c>
      <c r="N204" s="20">
        <v>156</v>
      </c>
      <c r="O204" s="5">
        <f t="shared" si="22"/>
        <v>-1</v>
      </c>
      <c r="P204" s="2">
        <f t="shared" si="23"/>
        <v>-6.3694267515923553E-3</v>
      </c>
    </row>
    <row r="205" spans="1:16" x14ac:dyDescent="0.2">
      <c r="A205" t="s">
        <v>413</v>
      </c>
      <c r="B205" t="s">
        <v>414</v>
      </c>
      <c r="C205">
        <v>0</v>
      </c>
      <c r="D205">
        <v>8</v>
      </c>
      <c r="E205" s="5">
        <f t="shared" si="18"/>
        <v>8</v>
      </c>
      <c r="F205" s="2" t="e">
        <f t="shared" si="19"/>
        <v>#DIV/0!</v>
      </c>
      <c r="H205" s="16">
        <v>6</v>
      </c>
      <c r="I205" s="18">
        <v>22</v>
      </c>
      <c r="J205" s="5">
        <f t="shared" si="20"/>
        <v>16</v>
      </c>
      <c r="K205" s="2">
        <f t="shared" si="21"/>
        <v>2.6666666666666665</v>
      </c>
      <c r="M205" s="19">
        <v>135</v>
      </c>
      <c r="N205" s="20">
        <v>136</v>
      </c>
      <c r="O205" s="5">
        <f t="shared" si="22"/>
        <v>1</v>
      </c>
      <c r="P205" s="2">
        <f t="shared" si="23"/>
        <v>7.4074074074073071E-3</v>
      </c>
    </row>
    <row r="206" spans="1:16" x14ac:dyDescent="0.2">
      <c r="A206" t="s">
        <v>415</v>
      </c>
      <c r="B206" t="s">
        <v>416</v>
      </c>
      <c r="C206">
        <v>145</v>
      </c>
      <c r="D206">
        <v>142</v>
      </c>
      <c r="E206" s="5">
        <f t="shared" si="18"/>
        <v>-3</v>
      </c>
      <c r="F206" s="2">
        <f t="shared" si="19"/>
        <v>-2.0689655172413834E-2</v>
      </c>
      <c r="H206" s="5">
        <v>1104</v>
      </c>
      <c r="I206" s="5">
        <v>1113</v>
      </c>
      <c r="J206" s="5">
        <f t="shared" si="20"/>
        <v>9</v>
      </c>
      <c r="K206" s="2">
        <f t="shared" si="21"/>
        <v>8.152173913043459E-3</v>
      </c>
      <c r="M206" s="19">
        <v>37</v>
      </c>
      <c r="N206" s="20">
        <v>67</v>
      </c>
      <c r="O206" s="5">
        <f t="shared" si="22"/>
        <v>30</v>
      </c>
      <c r="P206" s="2">
        <f t="shared" si="23"/>
        <v>0.81081081081081074</v>
      </c>
    </row>
    <row r="207" spans="1:16" x14ac:dyDescent="0.2">
      <c r="A207" t="s">
        <v>417</v>
      </c>
      <c r="B207" t="s">
        <v>418</v>
      </c>
      <c r="C207">
        <v>628</v>
      </c>
      <c r="D207">
        <v>594</v>
      </c>
      <c r="E207" s="5">
        <f t="shared" si="18"/>
        <v>-34</v>
      </c>
      <c r="F207" s="2">
        <f t="shared" si="19"/>
        <v>-5.414012738853502E-2</v>
      </c>
      <c r="H207" s="5">
        <v>2021</v>
      </c>
      <c r="I207" s="5">
        <v>1886</v>
      </c>
      <c r="J207" s="5">
        <f t="shared" si="20"/>
        <v>-135</v>
      </c>
      <c r="K207" s="2">
        <f t="shared" si="21"/>
        <v>-6.6798614547253887E-2</v>
      </c>
      <c r="M207" s="19">
        <v>95</v>
      </c>
      <c r="N207" s="20">
        <v>130</v>
      </c>
      <c r="O207" s="5">
        <f t="shared" si="22"/>
        <v>35</v>
      </c>
      <c r="P207" s="2">
        <f t="shared" si="23"/>
        <v>0.36842105263157898</v>
      </c>
    </row>
    <row r="208" spans="1:16" x14ac:dyDescent="0.2">
      <c r="A208" t="s">
        <v>419</v>
      </c>
      <c r="B208" t="s">
        <v>420</v>
      </c>
      <c r="C208">
        <v>79</v>
      </c>
      <c r="D208">
        <v>72</v>
      </c>
      <c r="E208" s="5">
        <f t="shared" si="18"/>
        <v>-7</v>
      </c>
      <c r="F208" s="2">
        <f t="shared" si="19"/>
        <v>-8.8607594936708889E-2</v>
      </c>
      <c r="H208" s="5">
        <v>1279</v>
      </c>
      <c r="I208" s="5">
        <v>1236</v>
      </c>
      <c r="J208" s="5">
        <f t="shared" si="20"/>
        <v>-43</v>
      </c>
      <c r="K208" s="2">
        <f t="shared" si="21"/>
        <v>-3.3620015637216616E-2</v>
      </c>
      <c r="M208" s="19">
        <v>59</v>
      </c>
      <c r="N208" s="20">
        <v>44</v>
      </c>
      <c r="O208" s="5">
        <f t="shared" si="22"/>
        <v>-15</v>
      </c>
      <c r="P208" s="2">
        <f t="shared" si="23"/>
        <v>-0.25423728813559321</v>
      </c>
    </row>
    <row r="209" spans="1:16" x14ac:dyDescent="0.2">
      <c r="A209" t="s">
        <v>421</v>
      </c>
      <c r="B209" t="s">
        <v>422</v>
      </c>
      <c r="C209">
        <v>761</v>
      </c>
      <c r="D209">
        <v>786</v>
      </c>
      <c r="E209" s="5">
        <f t="shared" si="18"/>
        <v>25</v>
      </c>
      <c r="F209" s="2">
        <f t="shared" si="19"/>
        <v>3.2851511169513792E-2</v>
      </c>
      <c r="H209" s="5">
        <v>2035</v>
      </c>
      <c r="I209" s="5">
        <v>1832</v>
      </c>
      <c r="J209" s="5">
        <f t="shared" si="20"/>
        <v>-203</v>
      </c>
      <c r="K209" s="2">
        <f t="shared" si="21"/>
        <v>-9.9754299754299725E-2</v>
      </c>
      <c r="M209" s="19">
        <v>95</v>
      </c>
      <c r="N209" s="20">
        <v>133</v>
      </c>
      <c r="O209" s="5">
        <f t="shared" si="22"/>
        <v>38</v>
      </c>
      <c r="P209" s="2">
        <f t="shared" si="23"/>
        <v>0.39999999999999991</v>
      </c>
    </row>
    <row r="210" spans="1:16" x14ac:dyDescent="0.2">
      <c r="A210" t="s">
        <v>423</v>
      </c>
      <c r="B210" t="s">
        <v>424</v>
      </c>
      <c r="C210">
        <v>187</v>
      </c>
      <c r="D210">
        <v>160</v>
      </c>
      <c r="E210" s="5">
        <f t="shared" si="18"/>
        <v>-27</v>
      </c>
      <c r="F210" s="2">
        <f t="shared" si="19"/>
        <v>-0.14438502673796794</v>
      </c>
      <c r="H210" s="5">
        <v>1511</v>
      </c>
      <c r="I210" s="5">
        <v>1289</v>
      </c>
      <c r="J210" s="5">
        <f t="shared" si="20"/>
        <v>-222</v>
      </c>
      <c r="K210" s="2">
        <f t="shared" si="21"/>
        <v>-0.14692256783587032</v>
      </c>
      <c r="M210" s="19">
        <v>45</v>
      </c>
      <c r="N210" s="20">
        <v>62</v>
      </c>
      <c r="O210" s="5">
        <f t="shared" si="22"/>
        <v>17</v>
      </c>
      <c r="P210" s="2">
        <f t="shared" si="23"/>
        <v>0.37777777777777777</v>
      </c>
    </row>
    <row r="211" spans="1:16" x14ac:dyDescent="0.2">
      <c r="A211" t="s">
        <v>425</v>
      </c>
      <c r="B211" t="s">
        <v>426</v>
      </c>
      <c r="C211" s="5">
        <v>1014</v>
      </c>
      <c r="D211" s="5">
        <v>1154</v>
      </c>
      <c r="E211" s="5">
        <f t="shared" si="18"/>
        <v>140</v>
      </c>
      <c r="F211" s="2">
        <f t="shared" si="19"/>
        <v>0.13806706114398426</v>
      </c>
      <c r="H211" s="5">
        <v>2114</v>
      </c>
      <c r="I211" s="5">
        <v>2273</v>
      </c>
      <c r="J211" s="5">
        <f t="shared" si="20"/>
        <v>159</v>
      </c>
      <c r="K211" s="2">
        <f t="shared" si="21"/>
        <v>7.5212866603595163E-2</v>
      </c>
      <c r="M211" s="19">
        <v>116</v>
      </c>
      <c r="N211" s="20">
        <v>138</v>
      </c>
      <c r="O211" s="5">
        <f t="shared" si="22"/>
        <v>22</v>
      </c>
      <c r="P211" s="2">
        <f t="shared" si="23"/>
        <v>0.18965517241379315</v>
      </c>
    </row>
    <row r="212" spans="1:16" x14ac:dyDescent="0.2">
      <c r="A212" t="s">
        <v>427</v>
      </c>
      <c r="B212" t="s">
        <v>428</v>
      </c>
      <c r="C212">
        <v>791</v>
      </c>
      <c r="D212">
        <v>765</v>
      </c>
      <c r="E212" s="5">
        <f t="shared" si="18"/>
        <v>-26</v>
      </c>
      <c r="F212" s="2">
        <f t="shared" si="19"/>
        <v>-3.2869785082174419E-2</v>
      </c>
      <c r="H212" s="5">
        <v>1902</v>
      </c>
      <c r="I212" s="5">
        <v>1837</v>
      </c>
      <c r="J212" s="5">
        <f t="shared" si="20"/>
        <v>-65</v>
      </c>
      <c r="K212" s="2">
        <f t="shared" si="21"/>
        <v>-3.4174553101997907E-2</v>
      </c>
      <c r="M212" s="19">
        <v>143</v>
      </c>
      <c r="N212" s="20">
        <v>157</v>
      </c>
      <c r="O212" s="5">
        <f t="shared" si="22"/>
        <v>14</v>
      </c>
      <c r="P212" s="2">
        <f t="shared" si="23"/>
        <v>9.7902097902097918E-2</v>
      </c>
    </row>
    <row r="213" spans="1:16" x14ac:dyDescent="0.2">
      <c r="A213" t="s">
        <v>429</v>
      </c>
      <c r="B213" t="s">
        <v>430</v>
      </c>
      <c r="C213">
        <v>502</v>
      </c>
      <c r="D213">
        <v>535</v>
      </c>
      <c r="E213" s="5">
        <f t="shared" si="18"/>
        <v>33</v>
      </c>
      <c r="F213" s="2">
        <f t="shared" si="19"/>
        <v>6.5737051792828627E-2</v>
      </c>
      <c r="H213" s="5">
        <v>2106</v>
      </c>
      <c r="I213" s="5">
        <v>2168</v>
      </c>
      <c r="J213" s="5">
        <f t="shared" si="20"/>
        <v>62</v>
      </c>
      <c r="K213" s="2">
        <f t="shared" si="21"/>
        <v>2.9439696106362767E-2</v>
      </c>
      <c r="M213" s="19">
        <v>88</v>
      </c>
      <c r="N213" s="20">
        <v>104</v>
      </c>
      <c r="O213" s="5">
        <f t="shared" si="22"/>
        <v>16</v>
      </c>
      <c r="P213" s="2">
        <f t="shared" si="23"/>
        <v>0.18181818181818188</v>
      </c>
    </row>
    <row r="214" spans="1:16" x14ac:dyDescent="0.2">
      <c r="A214" t="s">
        <v>431</v>
      </c>
      <c r="B214" t="s">
        <v>432</v>
      </c>
      <c r="C214">
        <v>141</v>
      </c>
      <c r="D214">
        <v>134</v>
      </c>
      <c r="E214" s="5">
        <f t="shared" si="18"/>
        <v>-7</v>
      </c>
      <c r="F214" s="2">
        <f t="shared" si="19"/>
        <v>-4.9645390070921946E-2</v>
      </c>
      <c r="H214" s="16">
        <v>881</v>
      </c>
      <c r="I214" s="18">
        <v>894</v>
      </c>
      <c r="J214" s="5">
        <f t="shared" si="20"/>
        <v>13</v>
      </c>
      <c r="K214" s="2">
        <f t="shared" si="21"/>
        <v>1.4755959137343844E-2</v>
      </c>
      <c r="M214" s="19">
        <v>85</v>
      </c>
      <c r="N214" s="20">
        <v>75</v>
      </c>
      <c r="O214" s="5">
        <f t="shared" si="22"/>
        <v>-10</v>
      </c>
      <c r="P214" s="2">
        <f t="shared" si="23"/>
        <v>-0.11764705882352944</v>
      </c>
    </row>
    <row r="215" spans="1:16" x14ac:dyDescent="0.2">
      <c r="A215" t="s">
        <v>433</v>
      </c>
      <c r="B215" t="s">
        <v>434</v>
      </c>
      <c r="C215">
        <v>755</v>
      </c>
      <c r="D215">
        <v>824</v>
      </c>
      <c r="E215" s="5">
        <f t="shared" si="18"/>
        <v>69</v>
      </c>
      <c r="F215" s="2">
        <f t="shared" si="19"/>
        <v>9.139072847682117E-2</v>
      </c>
      <c r="H215" s="5">
        <v>1895</v>
      </c>
      <c r="I215" s="5">
        <v>1987</v>
      </c>
      <c r="J215" s="5">
        <f t="shared" si="20"/>
        <v>92</v>
      </c>
      <c r="K215" s="2">
        <f t="shared" si="21"/>
        <v>4.8548812664907626E-2</v>
      </c>
      <c r="M215" s="19">
        <v>95</v>
      </c>
      <c r="N215" s="20">
        <v>103</v>
      </c>
      <c r="O215" s="5">
        <f t="shared" si="22"/>
        <v>8</v>
      </c>
      <c r="P215" s="2">
        <f t="shared" si="23"/>
        <v>8.4210526315789513E-2</v>
      </c>
    </row>
    <row r="216" spans="1:16" x14ac:dyDescent="0.2">
      <c r="A216" t="s">
        <v>435</v>
      </c>
      <c r="B216" t="s">
        <v>436</v>
      </c>
      <c r="C216">
        <v>705</v>
      </c>
      <c r="D216">
        <v>692</v>
      </c>
      <c r="E216" s="5">
        <f t="shared" si="18"/>
        <v>-13</v>
      </c>
      <c r="F216" s="2">
        <f t="shared" si="19"/>
        <v>-1.8439716312056764E-2</v>
      </c>
      <c r="H216" s="5">
        <v>2451</v>
      </c>
      <c r="I216" s="5">
        <v>2088</v>
      </c>
      <c r="J216" s="5">
        <f t="shared" si="20"/>
        <v>-363</v>
      </c>
      <c r="K216" s="2">
        <f t="shared" si="21"/>
        <v>-0.14810281517747859</v>
      </c>
      <c r="M216" s="19">
        <v>161</v>
      </c>
      <c r="N216" s="20">
        <v>171</v>
      </c>
      <c r="O216" s="5">
        <f t="shared" si="22"/>
        <v>10</v>
      </c>
      <c r="P216" s="2">
        <f t="shared" si="23"/>
        <v>6.211180124223592E-2</v>
      </c>
    </row>
    <row r="217" spans="1:16" x14ac:dyDescent="0.2">
      <c r="A217" t="s">
        <v>437</v>
      </c>
      <c r="B217" t="s">
        <v>438</v>
      </c>
      <c r="C217">
        <v>615</v>
      </c>
      <c r="D217">
        <v>673</v>
      </c>
      <c r="E217" s="5">
        <f t="shared" si="18"/>
        <v>58</v>
      </c>
      <c r="F217" s="2">
        <f t="shared" si="19"/>
        <v>9.430894308943083E-2</v>
      </c>
      <c r="H217" s="5">
        <v>1691</v>
      </c>
      <c r="I217" s="5">
        <v>1672</v>
      </c>
      <c r="J217" s="5">
        <f t="shared" si="20"/>
        <v>-19</v>
      </c>
      <c r="K217" s="2">
        <f t="shared" si="21"/>
        <v>-1.1235955056179803E-2</v>
      </c>
      <c r="M217" s="19">
        <v>117</v>
      </c>
      <c r="N217" s="20">
        <v>145</v>
      </c>
      <c r="O217" s="5">
        <f t="shared" si="22"/>
        <v>28</v>
      </c>
      <c r="P217" s="2">
        <f t="shared" si="23"/>
        <v>0.23931623931623935</v>
      </c>
    </row>
    <row r="218" spans="1:16" x14ac:dyDescent="0.2">
      <c r="A218" t="s">
        <v>439</v>
      </c>
      <c r="B218" t="s">
        <v>440</v>
      </c>
      <c r="C218">
        <v>712</v>
      </c>
      <c r="D218">
        <v>762</v>
      </c>
      <c r="E218" s="5">
        <f t="shared" si="18"/>
        <v>50</v>
      </c>
      <c r="F218" s="2">
        <f t="shared" si="19"/>
        <v>7.02247191011236E-2</v>
      </c>
      <c r="H218" s="5">
        <v>2141</v>
      </c>
      <c r="I218" s="5">
        <v>2257</v>
      </c>
      <c r="J218" s="5">
        <f t="shared" si="20"/>
        <v>116</v>
      </c>
      <c r="K218" s="2">
        <f t="shared" si="21"/>
        <v>5.4180289584306429E-2</v>
      </c>
      <c r="M218" s="19">
        <v>132</v>
      </c>
      <c r="N218" s="20">
        <v>152</v>
      </c>
      <c r="O218" s="5">
        <f t="shared" si="22"/>
        <v>20</v>
      </c>
      <c r="P218" s="2">
        <f t="shared" si="23"/>
        <v>0.1515151515151516</v>
      </c>
    </row>
    <row r="219" spans="1:16" x14ac:dyDescent="0.2">
      <c r="A219" t="s">
        <v>441</v>
      </c>
      <c r="B219" t="s">
        <v>442</v>
      </c>
      <c r="C219">
        <v>273</v>
      </c>
      <c r="D219">
        <v>252</v>
      </c>
      <c r="E219" s="5">
        <f t="shared" si="18"/>
        <v>-21</v>
      </c>
      <c r="F219" s="2">
        <f t="shared" si="19"/>
        <v>-7.6923076923076872E-2</v>
      </c>
      <c r="H219" s="5">
        <v>1272</v>
      </c>
      <c r="I219" s="5">
        <v>1152</v>
      </c>
      <c r="J219" s="5">
        <f t="shared" si="20"/>
        <v>-120</v>
      </c>
      <c r="K219" s="2">
        <f t="shared" si="21"/>
        <v>-9.4339622641509413E-2</v>
      </c>
      <c r="M219" s="19">
        <v>154</v>
      </c>
      <c r="N219" s="20">
        <v>139</v>
      </c>
      <c r="O219" s="5">
        <f t="shared" si="22"/>
        <v>-15</v>
      </c>
      <c r="P219" s="2">
        <f t="shared" si="23"/>
        <v>-9.740259740259738E-2</v>
      </c>
    </row>
    <row r="220" spans="1:16" x14ac:dyDescent="0.2">
      <c r="A220" t="s">
        <v>443</v>
      </c>
      <c r="B220" t="s">
        <v>444</v>
      </c>
      <c r="C220">
        <v>95</v>
      </c>
      <c r="D220">
        <v>198</v>
      </c>
      <c r="E220" s="5">
        <f t="shared" si="18"/>
        <v>103</v>
      </c>
      <c r="F220" s="2">
        <f t="shared" si="19"/>
        <v>1.0842105263157893</v>
      </c>
      <c r="H220" s="16">
        <v>750</v>
      </c>
      <c r="I220" s="5">
        <v>1282</v>
      </c>
      <c r="J220" s="5">
        <f t="shared" si="20"/>
        <v>532</v>
      </c>
      <c r="K220" s="2">
        <f t="shared" si="21"/>
        <v>0.70933333333333337</v>
      </c>
      <c r="M220" s="19">
        <v>67</v>
      </c>
      <c r="N220" s="20">
        <v>94</v>
      </c>
      <c r="O220" s="5">
        <f t="shared" si="22"/>
        <v>27</v>
      </c>
      <c r="P220" s="2">
        <f t="shared" si="23"/>
        <v>0.40298507462686572</v>
      </c>
    </row>
    <row r="221" spans="1:16" x14ac:dyDescent="0.2">
      <c r="A221" t="s">
        <v>445</v>
      </c>
      <c r="B221" t="s">
        <v>446</v>
      </c>
      <c r="C221">
        <v>553</v>
      </c>
      <c r="D221">
        <v>553</v>
      </c>
      <c r="E221" s="5">
        <f t="shared" si="18"/>
        <v>0</v>
      </c>
      <c r="F221" s="2">
        <f t="shared" si="19"/>
        <v>0</v>
      </c>
      <c r="H221" s="5">
        <v>1339</v>
      </c>
      <c r="I221" s="5">
        <v>1377</v>
      </c>
      <c r="J221" s="5">
        <f t="shared" si="20"/>
        <v>38</v>
      </c>
      <c r="K221" s="2">
        <f t="shared" si="21"/>
        <v>2.8379387602688544E-2</v>
      </c>
      <c r="M221" s="19">
        <v>136</v>
      </c>
      <c r="N221" s="20">
        <v>159</v>
      </c>
      <c r="O221" s="5">
        <f t="shared" si="22"/>
        <v>23</v>
      </c>
      <c r="P221" s="2">
        <f t="shared" si="23"/>
        <v>0.16911764705882359</v>
      </c>
    </row>
    <row r="222" spans="1:16" x14ac:dyDescent="0.2">
      <c r="A222" t="s">
        <v>447</v>
      </c>
      <c r="B222" t="s">
        <v>448</v>
      </c>
      <c r="C222">
        <v>168</v>
      </c>
      <c r="D222">
        <v>168</v>
      </c>
      <c r="E222" s="5">
        <f t="shared" si="18"/>
        <v>0</v>
      </c>
      <c r="F222" s="2">
        <f t="shared" si="19"/>
        <v>0</v>
      </c>
      <c r="H222" s="16">
        <v>629</v>
      </c>
      <c r="I222" s="18">
        <v>567</v>
      </c>
      <c r="J222" s="5">
        <f t="shared" si="20"/>
        <v>-62</v>
      </c>
      <c r="K222" s="2">
        <f t="shared" si="21"/>
        <v>-9.856915739268679E-2</v>
      </c>
      <c r="M222" s="19">
        <v>96</v>
      </c>
      <c r="N222" s="20">
        <v>120</v>
      </c>
      <c r="O222" s="5">
        <f t="shared" si="22"/>
        <v>24</v>
      </c>
      <c r="P222" s="2">
        <f t="shared" si="23"/>
        <v>0.25</v>
      </c>
    </row>
    <row r="223" spans="1:16" x14ac:dyDescent="0.2">
      <c r="A223" t="s">
        <v>449</v>
      </c>
      <c r="B223" t="s">
        <v>450</v>
      </c>
      <c r="C223">
        <v>179</v>
      </c>
      <c r="D223">
        <v>161</v>
      </c>
      <c r="E223" s="5">
        <f t="shared" si="18"/>
        <v>-18</v>
      </c>
      <c r="F223" s="2">
        <f t="shared" si="19"/>
        <v>-0.1005586592178771</v>
      </c>
      <c r="H223" s="16">
        <v>879</v>
      </c>
      <c r="I223" s="18">
        <v>847</v>
      </c>
      <c r="J223" s="5">
        <f t="shared" si="20"/>
        <v>-32</v>
      </c>
      <c r="K223" s="2">
        <f t="shared" si="21"/>
        <v>-3.6405005688282088E-2</v>
      </c>
      <c r="M223" s="19">
        <v>43</v>
      </c>
      <c r="N223" s="20">
        <v>64</v>
      </c>
      <c r="O223" s="5">
        <f t="shared" si="22"/>
        <v>21</v>
      </c>
      <c r="P223" s="2">
        <f t="shared" si="23"/>
        <v>0.48837209302325579</v>
      </c>
    </row>
    <row r="224" spans="1:16" x14ac:dyDescent="0.2">
      <c r="A224" t="s">
        <v>451</v>
      </c>
      <c r="B224" t="s">
        <v>452</v>
      </c>
      <c r="C224">
        <v>59</v>
      </c>
      <c r="D224">
        <v>31</v>
      </c>
      <c r="E224" s="5">
        <f t="shared" si="18"/>
        <v>-28</v>
      </c>
      <c r="F224" s="2">
        <f t="shared" si="19"/>
        <v>-0.47457627118644063</v>
      </c>
      <c r="H224" s="5">
        <v>1200</v>
      </c>
      <c r="I224" s="18">
        <v>846</v>
      </c>
      <c r="J224" s="5">
        <f t="shared" si="20"/>
        <v>-354</v>
      </c>
      <c r="K224" s="2">
        <f t="shared" si="21"/>
        <v>-0.29500000000000004</v>
      </c>
      <c r="M224" s="19">
        <v>118</v>
      </c>
      <c r="N224" s="20">
        <v>44</v>
      </c>
      <c r="O224" s="5">
        <f t="shared" si="22"/>
        <v>-74</v>
      </c>
      <c r="P224" s="2">
        <f t="shared" si="23"/>
        <v>-0.6271186440677966</v>
      </c>
    </row>
    <row r="225" spans="1:16" x14ac:dyDescent="0.2">
      <c r="A225" t="s">
        <v>453</v>
      </c>
      <c r="B225" t="s">
        <v>454</v>
      </c>
      <c r="C225">
        <v>93</v>
      </c>
      <c r="D225">
        <v>90</v>
      </c>
      <c r="E225" s="5">
        <f t="shared" si="18"/>
        <v>-3</v>
      </c>
      <c r="F225" s="2">
        <f t="shared" si="19"/>
        <v>-3.2258064516129004E-2</v>
      </c>
      <c r="H225" s="5">
        <v>1187</v>
      </c>
      <c r="I225" s="5">
        <v>1118</v>
      </c>
      <c r="J225" s="5">
        <f t="shared" si="20"/>
        <v>-69</v>
      </c>
      <c r="K225" s="2">
        <f t="shared" si="21"/>
        <v>-5.8129738837405243E-2</v>
      </c>
      <c r="M225" s="19">
        <v>83</v>
      </c>
      <c r="N225" s="20">
        <v>89</v>
      </c>
      <c r="O225" s="5">
        <f t="shared" si="22"/>
        <v>6</v>
      </c>
      <c r="P225" s="2">
        <f t="shared" si="23"/>
        <v>7.2289156626506035E-2</v>
      </c>
    </row>
    <row r="226" spans="1:16" x14ac:dyDescent="0.2">
      <c r="A226" t="s">
        <v>455</v>
      </c>
      <c r="B226" t="s">
        <v>456</v>
      </c>
      <c r="C226">
        <v>41</v>
      </c>
      <c r="D226">
        <v>40</v>
      </c>
      <c r="E226" s="5">
        <f t="shared" si="18"/>
        <v>-1</v>
      </c>
      <c r="F226" s="2">
        <f t="shared" si="19"/>
        <v>-2.4390243902439046E-2</v>
      </c>
      <c r="H226" s="16">
        <v>926</v>
      </c>
      <c r="I226" s="18">
        <v>684</v>
      </c>
      <c r="J226" s="5">
        <f t="shared" si="20"/>
        <v>-242</v>
      </c>
      <c r="K226" s="2">
        <f t="shared" si="21"/>
        <v>-0.26133909287257018</v>
      </c>
      <c r="M226" s="19">
        <v>55</v>
      </c>
      <c r="N226" s="20">
        <v>57</v>
      </c>
      <c r="O226" s="5">
        <f t="shared" si="22"/>
        <v>2</v>
      </c>
      <c r="P226" s="2">
        <f t="shared" si="23"/>
        <v>3.6363636363636376E-2</v>
      </c>
    </row>
    <row r="227" spans="1:16" x14ac:dyDescent="0.2">
      <c r="A227" t="s">
        <v>457</v>
      </c>
      <c r="B227" t="s">
        <v>458</v>
      </c>
      <c r="C227">
        <v>47</v>
      </c>
      <c r="D227">
        <v>36</v>
      </c>
      <c r="E227" s="5">
        <f t="shared" si="18"/>
        <v>-11</v>
      </c>
      <c r="F227" s="2">
        <f t="shared" si="19"/>
        <v>-0.23404255319148937</v>
      </c>
      <c r="H227" s="5">
        <v>1064</v>
      </c>
      <c r="I227" s="18">
        <v>945</v>
      </c>
      <c r="J227" s="5">
        <f t="shared" si="20"/>
        <v>-119</v>
      </c>
      <c r="K227" s="2">
        <f t="shared" si="21"/>
        <v>-0.11184210526315785</v>
      </c>
      <c r="M227" s="19">
        <v>61</v>
      </c>
      <c r="N227" s="20">
        <v>78</v>
      </c>
      <c r="O227" s="5">
        <f t="shared" si="22"/>
        <v>17</v>
      </c>
      <c r="P227" s="2">
        <f t="shared" si="23"/>
        <v>0.27868852459016402</v>
      </c>
    </row>
    <row r="228" spans="1:16" x14ac:dyDescent="0.2">
      <c r="A228" t="s">
        <v>459</v>
      </c>
      <c r="B228" t="s">
        <v>460</v>
      </c>
      <c r="C228">
        <v>34</v>
      </c>
      <c r="D228">
        <v>13</v>
      </c>
      <c r="E228" s="5">
        <f t="shared" si="18"/>
        <v>-21</v>
      </c>
      <c r="F228" s="2">
        <f t="shared" si="19"/>
        <v>-0.61764705882352944</v>
      </c>
      <c r="H228" s="5">
        <v>1026</v>
      </c>
      <c r="I228" s="18">
        <v>705</v>
      </c>
      <c r="J228" s="5">
        <f t="shared" si="20"/>
        <v>-321</v>
      </c>
      <c r="K228" s="2">
        <f t="shared" si="21"/>
        <v>-0.3128654970760234</v>
      </c>
      <c r="M228" s="19">
        <v>39</v>
      </c>
      <c r="N228" s="20">
        <v>34</v>
      </c>
      <c r="O228" s="5">
        <f t="shared" si="22"/>
        <v>-5</v>
      </c>
      <c r="P228" s="2">
        <f t="shared" si="23"/>
        <v>-0.12820512820512819</v>
      </c>
    </row>
    <row r="229" spans="1:16" x14ac:dyDescent="0.2">
      <c r="A229" t="s">
        <v>461</v>
      </c>
      <c r="B229" t="s">
        <v>462</v>
      </c>
      <c r="C229">
        <v>76</v>
      </c>
      <c r="D229">
        <v>59</v>
      </c>
      <c r="E229" s="5">
        <f t="shared" si="18"/>
        <v>-17</v>
      </c>
      <c r="F229" s="2">
        <f t="shared" si="19"/>
        <v>-0.22368421052631582</v>
      </c>
      <c r="H229" s="5">
        <v>1035</v>
      </c>
      <c r="I229" s="18">
        <v>987</v>
      </c>
      <c r="J229" s="5">
        <f t="shared" si="20"/>
        <v>-48</v>
      </c>
      <c r="K229" s="2">
        <f t="shared" si="21"/>
        <v>-4.6376811594202927E-2</v>
      </c>
      <c r="M229" s="19">
        <v>20</v>
      </c>
      <c r="N229" s="20">
        <v>35</v>
      </c>
      <c r="O229" s="5">
        <f t="shared" si="22"/>
        <v>15</v>
      </c>
      <c r="P229" s="2">
        <f t="shared" si="23"/>
        <v>0.75</v>
      </c>
    </row>
    <row r="230" spans="1:16" x14ac:dyDescent="0.2">
      <c r="A230" t="s">
        <v>463</v>
      </c>
      <c r="B230" t="s">
        <v>464</v>
      </c>
      <c r="C230">
        <v>28</v>
      </c>
      <c r="D230">
        <v>28</v>
      </c>
      <c r="E230" s="5">
        <f t="shared" si="18"/>
        <v>0</v>
      </c>
      <c r="F230" s="2">
        <f t="shared" si="19"/>
        <v>0</v>
      </c>
      <c r="H230" s="16">
        <v>494</v>
      </c>
      <c r="I230" s="18">
        <v>661</v>
      </c>
      <c r="J230" s="5">
        <f t="shared" si="20"/>
        <v>167</v>
      </c>
      <c r="K230" s="2">
        <f t="shared" si="21"/>
        <v>0.33805668016194335</v>
      </c>
      <c r="M230" s="19">
        <v>31</v>
      </c>
      <c r="N230" s="20">
        <v>29</v>
      </c>
      <c r="O230" s="5">
        <f t="shared" si="22"/>
        <v>-2</v>
      </c>
      <c r="P230" s="2">
        <f t="shared" si="23"/>
        <v>-6.4516129032258118E-2</v>
      </c>
    </row>
    <row r="231" spans="1:16" x14ac:dyDescent="0.2">
      <c r="A231" t="s">
        <v>465</v>
      </c>
      <c r="B231" t="s">
        <v>466</v>
      </c>
      <c r="C231">
        <v>100</v>
      </c>
      <c r="D231">
        <v>48</v>
      </c>
      <c r="E231" s="5">
        <f t="shared" si="18"/>
        <v>-52</v>
      </c>
      <c r="F231" s="2">
        <f t="shared" si="19"/>
        <v>-0.52</v>
      </c>
      <c r="H231" s="5">
        <v>1133</v>
      </c>
      <c r="I231" s="5">
        <v>1347</v>
      </c>
      <c r="J231" s="5">
        <f t="shared" si="20"/>
        <v>214</v>
      </c>
      <c r="K231" s="2">
        <f t="shared" si="21"/>
        <v>0.18887908208296555</v>
      </c>
      <c r="M231" s="19">
        <v>80</v>
      </c>
      <c r="N231" s="20">
        <v>73</v>
      </c>
      <c r="O231" s="5">
        <f t="shared" si="22"/>
        <v>-7</v>
      </c>
      <c r="P231" s="2">
        <f t="shared" si="23"/>
        <v>-8.7500000000000022E-2</v>
      </c>
    </row>
    <row r="232" spans="1:16" x14ac:dyDescent="0.2">
      <c r="A232" t="s">
        <v>467</v>
      </c>
      <c r="B232" t="s">
        <v>468</v>
      </c>
      <c r="C232">
        <v>12</v>
      </c>
      <c r="D232">
        <v>14</v>
      </c>
      <c r="E232" s="5">
        <f t="shared" si="18"/>
        <v>2</v>
      </c>
      <c r="F232" s="2">
        <f t="shared" si="19"/>
        <v>0.16666666666666674</v>
      </c>
      <c r="H232" s="16">
        <v>297</v>
      </c>
      <c r="I232" s="18">
        <v>329</v>
      </c>
      <c r="J232" s="5">
        <f t="shared" si="20"/>
        <v>32</v>
      </c>
      <c r="K232" s="2">
        <f t="shared" si="21"/>
        <v>0.1077441077441077</v>
      </c>
      <c r="M232" s="19">
        <v>31</v>
      </c>
      <c r="N232" s="20">
        <v>41</v>
      </c>
      <c r="O232" s="5">
        <f t="shared" si="22"/>
        <v>10</v>
      </c>
      <c r="P232" s="2">
        <f t="shared" si="23"/>
        <v>0.32258064516129026</v>
      </c>
    </row>
    <row r="233" spans="1:16" x14ac:dyDescent="0.2">
      <c r="A233" t="s">
        <v>469</v>
      </c>
      <c r="B233" t="s">
        <v>470</v>
      </c>
      <c r="C233">
        <v>0</v>
      </c>
      <c r="D233">
        <v>1</v>
      </c>
      <c r="E233" s="5">
        <f t="shared" si="18"/>
        <v>1</v>
      </c>
      <c r="F233" s="2" t="e">
        <f t="shared" si="19"/>
        <v>#DIV/0!</v>
      </c>
      <c r="H233" s="16">
        <v>52</v>
      </c>
      <c r="I233" s="18">
        <v>2</v>
      </c>
      <c r="J233" s="5">
        <f t="shared" si="20"/>
        <v>-50</v>
      </c>
      <c r="K233" s="2">
        <f t="shared" si="21"/>
        <v>-0.96153846153846156</v>
      </c>
      <c r="M233" s="19">
        <v>76</v>
      </c>
      <c r="N233" s="20">
        <v>77</v>
      </c>
      <c r="O233" s="5">
        <f t="shared" si="22"/>
        <v>1</v>
      </c>
      <c r="P233" s="2">
        <f t="shared" si="23"/>
        <v>1.3157894736842035E-2</v>
      </c>
    </row>
    <row r="234" spans="1:16" x14ac:dyDescent="0.2">
      <c r="A234" t="s">
        <v>471</v>
      </c>
      <c r="B234" t="s">
        <v>472</v>
      </c>
      <c r="C234">
        <v>0</v>
      </c>
      <c r="D234">
        <v>0</v>
      </c>
      <c r="E234" s="5">
        <f t="shared" si="18"/>
        <v>0</v>
      </c>
      <c r="F234" s="2" t="e">
        <f t="shared" si="19"/>
        <v>#DIV/0!</v>
      </c>
      <c r="H234" s="16">
        <v>29</v>
      </c>
      <c r="I234" s="18">
        <v>19</v>
      </c>
      <c r="J234" s="5">
        <f t="shared" si="20"/>
        <v>-10</v>
      </c>
      <c r="K234" s="2">
        <f t="shared" si="21"/>
        <v>-0.34482758620689657</v>
      </c>
      <c r="M234" s="19">
        <v>120</v>
      </c>
      <c r="N234" s="20">
        <v>94</v>
      </c>
      <c r="O234" s="5">
        <f t="shared" si="22"/>
        <v>-26</v>
      </c>
      <c r="P234" s="2">
        <f t="shared" si="23"/>
        <v>-0.21666666666666667</v>
      </c>
    </row>
    <row r="235" spans="1:16" x14ac:dyDescent="0.2">
      <c r="A235" t="s">
        <v>473</v>
      </c>
      <c r="B235" t="s">
        <v>474</v>
      </c>
      <c r="C235">
        <v>0</v>
      </c>
      <c r="D235">
        <v>0</v>
      </c>
      <c r="E235" s="5">
        <f t="shared" si="18"/>
        <v>0</v>
      </c>
      <c r="F235" s="2" t="e">
        <f t="shared" si="19"/>
        <v>#DIV/0!</v>
      </c>
      <c r="H235" s="16">
        <v>0</v>
      </c>
      <c r="I235" s="18" t="s">
        <v>505</v>
      </c>
      <c r="J235" s="5" t="e">
        <f t="shared" si="20"/>
        <v>#VALUE!</v>
      </c>
      <c r="K235" s="2" t="e">
        <f t="shared" si="21"/>
        <v>#VALUE!</v>
      </c>
      <c r="M235" s="19">
        <v>164</v>
      </c>
      <c r="N235" s="20">
        <v>202</v>
      </c>
      <c r="O235" s="5">
        <f t="shared" si="22"/>
        <v>38</v>
      </c>
      <c r="P235" s="2">
        <f t="shared" si="23"/>
        <v>0.23170731707317072</v>
      </c>
    </row>
    <row r="236" spans="1:16" x14ac:dyDescent="0.2">
      <c r="A236" t="s">
        <v>475</v>
      </c>
      <c r="B236" t="s">
        <v>476</v>
      </c>
      <c r="C236">
        <v>2</v>
      </c>
      <c r="D236">
        <v>4</v>
      </c>
      <c r="E236" s="5">
        <f t="shared" si="18"/>
        <v>2</v>
      </c>
      <c r="F236" s="2">
        <f t="shared" si="19"/>
        <v>1</v>
      </c>
      <c r="H236" s="16">
        <v>41</v>
      </c>
      <c r="I236" s="18">
        <v>73</v>
      </c>
      <c r="J236" s="5">
        <f t="shared" si="20"/>
        <v>32</v>
      </c>
      <c r="K236" s="2">
        <f t="shared" si="21"/>
        <v>0.78048780487804881</v>
      </c>
      <c r="M236" s="19">
        <v>118</v>
      </c>
      <c r="N236" s="20">
        <v>86</v>
      </c>
      <c r="O236" s="5">
        <f t="shared" si="22"/>
        <v>-32</v>
      </c>
      <c r="P236" s="2">
        <f t="shared" si="23"/>
        <v>-0.27118644067796616</v>
      </c>
    </row>
    <row r="237" spans="1:16" x14ac:dyDescent="0.2">
      <c r="A237" t="s">
        <v>477</v>
      </c>
      <c r="B237" t="s">
        <v>478</v>
      </c>
      <c r="C237">
        <v>7</v>
      </c>
      <c r="D237">
        <v>1</v>
      </c>
      <c r="E237" s="5">
        <f t="shared" si="18"/>
        <v>-6</v>
      </c>
      <c r="F237" s="2">
        <f t="shared" si="19"/>
        <v>-0.85714285714285721</v>
      </c>
      <c r="H237" s="16">
        <v>28</v>
      </c>
      <c r="I237" s="18">
        <v>20</v>
      </c>
      <c r="J237" s="5">
        <f t="shared" si="20"/>
        <v>-8</v>
      </c>
      <c r="K237" s="2">
        <f t="shared" si="21"/>
        <v>-0.2857142857142857</v>
      </c>
      <c r="M237" s="19">
        <v>81</v>
      </c>
      <c r="N237" s="20">
        <v>90</v>
      </c>
      <c r="O237" s="5">
        <f t="shared" si="22"/>
        <v>9</v>
      </c>
      <c r="P237" s="2">
        <f t="shared" si="23"/>
        <v>0.11111111111111116</v>
      </c>
    </row>
    <row r="238" spans="1:16" x14ac:dyDescent="0.2">
      <c r="A238" t="s">
        <v>479</v>
      </c>
      <c r="B238" t="s">
        <v>480</v>
      </c>
      <c r="C238">
        <v>193</v>
      </c>
      <c r="D238">
        <v>196</v>
      </c>
      <c r="E238" s="5">
        <f t="shared" si="18"/>
        <v>3</v>
      </c>
      <c r="F238" s="2">
        <f t="shared" si="19"/>
        <v>1.5544041450777257E-2</v>
      </c>
      <c r="H238" s="5">
        <v>1148</v>
      </c>
      <c r="I238" s="5">
        <v>1015</v>
      </c>
      <c r="J238" s="5">
        <f t="shared" si="20"/>
        <v>-133</v>
      </c>
      <c r="K238" s="2">
        <f t="shared" si="21"/>
        <v>-0.11585365853658536</v>
      </c>
      <c r="M238" s="19">
        <v>136</v>
      </c>
      <c r="N238" s="20">
        <v>138</v>
      </c>
      <c r="O238" s="5">
        <f t="shared" si="22"/>
        <v>2</v>
      </c>
      <c r="P238" s="2">
        <f t="shared" si="23"/>
        <v>1.4705882352941124E-2</v>
      </c>
    </row>
    <row r="239" spans="1:16" x14ac:dyDescent="0.2">
      <c r="A239" t="s">
        <v>481</v>
      </c>
      <c r="B239" t="s">
        <v>482</v>
      </c>
      <c r="C239" s="5">
        <v>1660</v>
      </c>
      <c r="D239" s="5">
        <v>1797</v>
      </c>
      <c r="E239" s="5">
        <f t="shared" si="18"/>
        <v>137</v>
      </c>
      <c r="F239" s="2">
        <f t="shared" si="19"/>
        <v>8.253012048192776E-2</v>
      </c>
      <c r="H239" s="5">
        <v>2804</v>
      </c>
      <c r="I239" s="5">
        <v>3172</v>
      </c>
      <c r="J239" s="5">
        <f t="shared" si="20"/>
        <v>368</v>
      </c>
      <c r="K239" s="2">
        <f t="shared" si="21"/>
        <v>0.13124108416547786</v>
      </c>
      <c r="M239" s="19">
        <v>353</v>
      </c>
      <c r="N239" s="20">
        <v>440</v>
      </c>
      <c r="O239" s="5">
        <f t="shared" si="22"/>
        <v>87</v>
      </c>
      <c r="P239" s="2">
        <f t="shared" si="23"/>
        <v>0.2464589235127479</v>
      </c>
    </row>
    <row r="240" spans="1:16" x14ac:dyDescent="0.2">
      <c r="A240" t="s">
        <v>483</v>
      </c>
      <c r="B240" t="s">
        <v>484</v>
      </c>
      <c r="C240">
        <v>98</v>
      </c>
      <c r="D240">
        <v>88</v>
      </c>
      <c r="E240" s="5">
        <f t="shared" si="18"/>
        <v>-10</v>
      </c>
      <c r="F240" s="2">
        <f t="shared" si="19"/>
        <v>-0.10204081632653061</v>
      </c>
      <c r="H240" s="16">
        <v>398</v>
      </c>
      <c r="I240" s="18">
        <v>404</v>
      </c>
      <c r="J240" s="5">
        <f t="shared" si="20"/>
        <v>6</v>
      </c>
      <c r="K240" s="2">
        <f t="shared" si="21"/>
        <v>1.5075376884422065E-2</v>
      </c>
      <c r="M240" s="19">
        <v>25</v>
      </c>
      <c r="N240" s="20">
        <v>31</v>
      </c>
      <c r="O240" s="5">
        <f t="shared" si="22"/>
        <v>6</v>
      </c>
      <c r="P240" s="2">
        <f t="shared" si="23"/>
        <v>0.24</v>
      </c>
    </row>
    <row r="241" spans="1:16" x14ac:dyDescent="0.2">
      <c r="A241" s="8" t="s">
        <v>485</v>
      </c>
      <c r="B241" s="8" t="s">
        <v>486</v>
      </c>
      <c r="C241">
        <v>6</v>
      </c>
      <c r="D241" s="11"/>
      <c r="E241" s="5">
        <f t="shared" si="18"/>
        <v>-6</v>
      </c>
      <c r="F241" s="2">
        <f t="shared" si="19"/>
        <v>-1</v>
      </c>
      <c r="H241" s="16">
        <v>8</v>
      </c>
      <c r="I241" s="18"/>
      <c r="J241" s="5">
        <f t="shared" si="20"/>
        <v>-8</v>
      </c>
      <c r="K241" s="2">
        <f t="shared" si="21"/>
        <v>-1</v>
      </c>
      <c r="M241" s="19">
        <v>0</v>
      </c>
      <c r="N241" s="20"/>
      <c r="O241" s="5">
        <f t="shared" si="22"/>
        <v>0</v>
      </c>
      <c r="P241" s="2" t="e">
        <f t="shared" si="23"/>
        <v>#DIV/0!</v>
      </c>
    </row>
    <row r="242" spans="1:16" x14ac:dyDescent="0.2">
      <c r="A242" t="s">
        <v>487</v>
      </c>
      <c r="B242" t="s">
        <v>488</v>
      </c>
      <c r="C242">
        <v>737</v>
      </c>
      <c r="D242">
        <v>744</v>
      </c>
      <c r="E242" s="5">
        <f t="shared" si="18"/>
        <v>7</v>
      </c>
      <c r="F242" s="2">
        <f t="shared" si="19"/>
        <v>9.4979647218453866E-3</v>
      </c>
      <c r="H242" s="5">
        <v>1685</v>
      </c>
      <c r="I242" s="5">
        <v>1665</v>
      </c>
      <c r="J242" s="5">
        <f t="shared" si="20"/>
        <v>-20</v>
      </c>
      <c r="K242" s="2">
        <f t="shared" si="21"/>
        <v>-1.1869436201780381E-2</v>
      </c>
      <c r="M242" s="19">
        <v>54</v>
      </c>
      <c r="N242" s="20">
        <v>87</v>
      </c>
      <c r="O242" s="5">
        <f t="shared" si="22"/>
        <v>33</v>
      </c>
      <c r="P242" s="2">
        <f t="shared" si="23"/>
        <v>0.61111111111111116</v>
      </c>
    </row>
    <row r="243" spans="1:16" x14ac:dyDescent="0.2">
      <c r="A243" t="s">
        <v>489</v>
      </c>
      <c r="B243" t="s">
        <v>490</v>
      </c>
      <c r="C243">
        <v>106</v>
      </c>
      <c r="D243">
        <v>107</v>
      </c>
      <c r="E243" s="5">
        <f t="shared" si="18"/>
        <v>1</v>
      </c>
      <c r="F243" s="2">
        <f t="shared" si="19"/>
        <v>9.4339622641510523E-3</v>
      </c>
      <c r="H243" s="5">
        <v>1136</v>
      </c>
      <c r="I243" s="18">
        <v>874</v>
      </c>
      <c r="J243" s="5">
        <f t="shared" si="20"/>
        <v>-262</v>
      </c>
      <c r="K243" s="2">
        <f t="shared" si="21"/>
        <v>-0.23063380281690138</v>
      </c>
      <c r="M243" s="19">
        <v>54</v>
      </c>
      <c r="N243" s="20">
        <v>32</v>
      </c>
      <c r="O243" s="5">
        <f t="shared" si="22"/>
        <v>-22</v>
      </c>
      <c r="P243" s="2">
        <f t="shared" si="23"/>
        <v>-0.40740740740740744</v>
      </c>
    </row>
    <row r="244" spans="1:16" x14ac:dyDescent="0.2">
      <c r="A244" t="s">
        <v>491</v>
      </c>
      <c r="B244" t="s">
        <v>492</v>
      </c>
      <c r="C244">
        <v>234</v>
      </c>
      <c r="D244">
        <v>232</v>
      </c>
      <c r="E244" s="5">
        <f t="shared" si="18"/>
        <v>-2</v>
      </c>
      <c r="F244" s="2">
        <f t="shared" si="19"/>
        <v>-8.5470085470085166E-3</v>
      </c>
      <c r="H244" s="5">
        <v>1527</v>
      </c>
      <c r="I244" s="5">
        <v>1492</v>
      </c>
      <c r="J244" s="5">
        <f t="shared" si="20"/>
        <v>-35</v>
      </c>
      <c r="K244" s="2">
        <f t="shared" si="21"/>
        <v>-2.2920759659463052E-2</v>
      </c>
      <c r="M244" s="19">
        <v>118</v>
      </c>
      <c r="N244" s="20">
        <v>139</v>
      </c>
      <c r="O244" s="5">
        <f t="shared" si="22"/>
        <v>21</v>
      </c>
      <c r="P244" s="2">
        <f t="shared" si="23"/>
        <v>0.17796610169491522</v>
      </c>
    </row>
    <row r="245" spans="1:16" x14ac:dyDescent="0.2">
      <c r="A245" t="s">
        <v>493</v>
      </c>
      <c r="B245" t="s">
        <v>494</v>
      </c>
      <c r="C245">
        <v>69</v>
      </c>
      <c r="D245">
        <v>52</v>
      </c>
      <c r="E245" s="5">
        <f t="shared" si="18"/>
        <v>-17</v>
      </c>
      <c r="F245" s="2">
        <f t="shared" si="19"/>
        <v>-0.24637681159420288</v>
      </c>
      <c r="H245" s="5">
        <v>1051</v>
      </c>
      <c r="I245" s="5">
        <v>1445</v>
      </c>
      <c r="J245" s="5">
        <f t="shared" si="20"/>
        <v>394</v>
      </c>
      <c r="K245" s="2">
        <f t="shared" si="21"/>
        <v>0.37488106565176027</v>
      </c>
      <c r="M245" s="19">
        <v>101</v>
      </c>
      <c r="N245" s="20">
        <v>60</v>
      </c>
      <c r="O245" s="5">
        <f t="shared" si="22"/>
        <v>-41</v>
      </c>
      <c r="P245" s="2">
        <f t="shared" si="23"/>
        <v>-0.40594059405940597</v>
      </c>
    </row>
    <row r="246" spans="1:16" x14ac:dyDescent="0.2">
      <c r="A246" t="s">
        <v>495</v>
      </c>
      <c r="B246" t="s">
        <v>496</v>
      </c>
      <c r="C246">
        <v>73</v>
      </c>
      <c r="D246">
        <v>103</v>
      </c>
      <c r="E246" s="5">
        <f t="shared" si="18"/>
        <v>30</v>
      </c>
      <c r="F246" s="2">
        <f t="shared" si="19"/>
        <v>0.41095890410958913</v>
      </c>
      <c r="H246" s="5">
        <v>1704</v>
      </c>
      <c r="I246" s="5">
        <v>1266</v>
      </c>
      <c r="J246" s="5">
        <f t="shared" si="20"/>
        <v>-438</v>
      </c>
      <c r="K246" s="2">
        <f t="shared" si="21"/>
        <v>-0.25704225352112675</v>
      </c>
      <c r="M246" s="19">
        <v>129</v>
      </c>
      <c r="N246" s="20">
        <v>153</v>
      </c>
      <c r="O246" s="5">
        <f t="shared" si="22"/>
        <v>24</v>
      </c>
      <c r="P246" s="2">
        <f t="shared" si="23"/>
        <v>0.18604651162790709</v>
      </c>
    </row>
    <row r="248" spans="1:16" x14ac:dyDescent="0.2">
      <c r="A248" t="s">
        <v>510</v>
      </c>
      <c r="C248">
        <f>SUM(C3:C247)</f>
        <v>107716</v>
      </c>
      <c r="D248" s="20">
        <f t="shared" ref="D248:N248" si="24">SUM(D3:D247)</f>
        <v>116000</v>
      </c>
      <c r="E248" s="20"/>
      <c r="F248" s="20"/>
      <c r="G248" s="20"/>
      <c r="H248" s="20">
        <f t="shared" si="24"/>
        <v>307817</v>
      </c>
      <c r="I248" s="20">
        <f t="shared" si="24"/>
        <v>314896</v>
      </c>
      <c r="J248" s="20"/>
      <c r="K248" s="20"/>
      <c r="L248" s="20"/>
      <c r="M248" s="20">
        <f t="shared" si="24"/>
        <v>23643</v>
      </c>
      <c r="N248" s="20">
        <f t="shared" si="24"/>
        <v>27279</v>
      </c>
      <c r="O248" s="20"/>
      <c r="P248" s="20"/>
    </row>
  </sheetData>
  <sheetProtection password="CC6D" sheet="1" objects="1" scenarios="1"/>
  <mergeCells count="3">
    <mergeCell ref="C1:F1"/>
    <mergeCell ref="H1:K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workbookViewId="0">
      <selection sqref="A1:XFD1048576"/>
    </sheetView>
  </sheetViews>
  <sheetFormatPr defaultRowHeight="12.75" x14ac:dyDescent="0.2"/>
  <cols>
    <col min="1" max="1" width="49" style="20" customWidth="1"/>
    <col min="2" max="2" width="9.140625" style="20"/>
    <col min="3" max="4" width="9.28515625" style="20" customWidth="1"/>
    <col min="5" max="5" width="9.140625" style="20"/>
    <col min="6" max="6" width="9.140625" style="2"/>
    <col min="7" max="7" width="2.85546875" style="20" customWidth="1"/>
    <col min="8" max="9" width="9.28515625" style="20" customWidth="1"/>
    <col min="10" max="10" width="9.28515625" style="5" customWidth="1"/>
    <col min="11" max="11" width="9.28515625" style="2" customWidth="1"/>
    <col min="12" max="12" width="2.85546875" style="20" customWidth="1"/>
    <col min="13" max="14" width="9.28515625" style="20" customWidth="1"/>
    <col min="15" max="15" width="9.28515625" style="5" customWidth="1"/>
    <col min="16" max="16" width="9.28515625" style="2" customWidth="1"/>
    <col min="17" max="16384" width="9.140625" style="20"/>
  </cols>
  <sheetData>
    <row r="1" spans="1:16" s="9" customFormat="1" ht="13.5" customHeight="1" x14ac:dyDescent="0.2">
      <c r="C1" s="22" t="s">
        <v>2</v>
      </c>
      <c r="D1" s="22"/>
      <c r="E1" s="22"/>
      <c r="F1" s="22"/>
      <c r="H1" s="22" t="s">
        <v>508</v>
      </c>
      <c r="I1" s="23"/>
      <c r="J1" s="23"/>
      <c r="K1" s="23"/>
      <c r="M1" s="22" t="s">
        <v>509</v>
      </c>
      <c r="N1" s="23"/>
      <c r="O1" s="23"/>
      <c r="P1" s="23"/>
    </row>
    <row r="2" spans="1:16" s="9" customFormat="1" x14ac:dyDescent="0.2">
      <c r="A2" s="9" t="s">
        <v>503</v>
      </c>
      <c r="B2" s="9" t="s">
        <v>504</v>
      </c>
      <c r="C2" s="9">
        <v>2013</v>
      </c>
      <c r="D2" s="9">
        <v>2017</v>
      </c>
      <c r="E2" s="9" t="s">
        <v>506</v>
      </c>
      <c r="F2" s="13" t="s">
        <v>507</v>
      </c>
      <c r="H2" s="9">
        <v>2013</v>
      </c>
      <c r="I2" s="9">
        <v>2017</v>
      </c>
      <c r="J2" s="14" t="s">
        <v>506</v>
      </c>
      <c r="K2" s="13" t="s">
        <v>507</v>
      </c>
      <c r="M2" s="9">
        <v>2013</v>
      </c>
      <c r="N2" s="9">
        <v>2017</v>
      </c>
      <c r="O2" s="14" t="s">
        <v>506</v>
      </c>
      <c r="P2" s="13" t="s">
        <v>507</v>
      </c>
    </row>
    <row r="3" spans="1:16" x14ac:dyDescent="0.2">
      <c r="A3" s="20" t="s">
        <v>329</v>
      </c>
      <c r="B3" s="20" t="s">
        <v>330</v>
      </c>
      <c r="C3" s="20">
        <v>112</v>
      </c>
      <c r="D3" s="20">
        <v>106</v>
      </c>
      <c r="E3" s="5">
        <f t="shared" ref="E3:E66" si="0">D3-C3</f>
        <v>-6</v>
      </c>
      <c r="F3" s="2">
        <f t="shared" ref="F3:F66" si="1">(D3/C3)-1</f>
        <v>-5.3571428571428603E-2</v>
      </c>
      <c r="H3" s="20">
        <v>612</v>
      </c>
      <c r="I3" s="20">
        <v>619</v>
      </c>
      <c r="J3" s="5">
        <f t="shared" ref="J3:J66" si="2">I3-H3</f>
        <v>7</v>
      </c>
      <c r="K3" s="2">
        <f t="shared" ref="K3:K66" si="3">(I3/H3)-1</f>
        <v>1.1437908496731986E-2</v>
      </c>
      <c r="M3" s="20">
        <v>74</v>
      </c>
      <c r="N3" s="20">
        <v>99</v>
      </c>
      <c r="O3" s="5">
        <f t="shared" ref="O3:O66" si="4">N3-M3</f>
        <v>25</v>
      </c>
      <c r="P3" s="2">
        <f t="shared" ref="P3:P66" si="5">(N3/M3)-1</f>
        <v>0.33783783783783794</v>
      </c>
    </row>
    <row r="4" spans="1:16" x14ac:dyDescent="0.2">
      <c r="A4" s="20" t="s">
        <v>119</v>
      </c>
      <c r="B4" s="20" t="s">
        <v>120</v>
      </c>
      <c r="C4" s="20">
        <v>539</v>
      </c>
      <c r="D4" s="20">
        <v>575</v>
      </c>
      <c r="E4" s="5">
        <f t="shared" si="0"/>
        <v>36</v>
      </c>
      <c r="F4" s="2">
        <f t="shared" si="1"/>
        <v>6.6790352504638273E-2</v>
      </c>
      <c r="H4" s="5">
        <v>1133</v>
      </c>
      <c r="I4" s="5">
        <v>1239</v>
      </c>
      <c r="J4" s="5">
        <f t="shared" si="2"/>
        <v>106</v>
      </c>
      <c r="K4" s="2">
        <f t="shared" si="3"/>
        <v>9.3556928508384818E-2</v>
      </c>
      <c r="M4" s="20">
        <v>107</v>
      </c>
      <c r="N4" s="20">
        <v>129</v>
      </c>
      <c r="O4" s="5">
        <f t="shared" si="4"/>
        <v>22</v>
      </c>
      <c r="P4" s="2">
        <f t="shared" si="5"/>
        <v>0.20560747663551404</v>
      </c>
    </row>
    <row r="5" spans="1:16" x14ac:dyDescent="0.2">
      <c r="A5" s="20" t="s">
        <v>89</v>
      </c>
      <c r="B5" s="20" t="s">
        <v>90</v>
      </c>
      <c r="C5" s="20">
        <v>243</v>
      </c>
      <c r="D5" s="20">
        <v>264</v>
      </c>
      <c r="E5" s="5">
        <f t="shared" si="0"/>
        <v>21</v>
      </c>
      <c r="F5" s="2">
        <f t="shared" si="1"/>
        <v>8.6419753086419693E-2</v>
      </c>
      <c r="H5" s="20">
        <v>639</v>
      </c>
      <c r="I5" s="20">
        <v>663</v>
      </c>
      <c r="J5" s="5">
        <f t="shared" si="2"/>
        <v>24</v>
      </c>
      <c r="K5" s="2">
        <f t="shared" si="3"/>
        <v>3.7558685446009488E-2</v>
      </c>
      <c r="M5" s="20">
        <v>54</v>
      </c>
      <c r="N5" s="20">
        <v>63</v>
      </c>
      <c r="O5" s="5">
        <f t="shared" si="4"/>
        <v>9</v>
      </c>
      <c r="P5" s="2">
        <f t="shared" si="5"/>
        <v>0.16666666666666674</v>
      </c>
    </row>
    <row r="6" spans="1:16" x14ac:dyDescent="0.2">
      <c r="A6" s="20" t="s">
        <v>71</v>
      </c>
      <c r="B6" s="20" t="s">
        <v>72</v>
      </c>
      <c r="C6" s="20">
        <v>345</v>
      </c>
      <c r="D6" s="20">
        <v>382</v>
      </c>
      <c r="E6" s="5">
        <f t="shared" si="0"/>
        <v>37</v>
      </c>
      <c r="F6" s="2">
        <f t="shared" si="1"/>
        <v>0.1072463768115941</v>
      </c>
      <c r="H6" s="20">
        <v>929</v>
      </c>
      <c r="I6" s="5">
        <v>1087</v>
      </c>
      <c r="J6" s="5">
        <f t="shared" si="2"/>
        <v>158</v>
      </c>
      <c r="K6" s="2">
        <f t="shared" si="3"/>
        <v>0.17007534983853612</v>
      </c>
      <c r="M6" s="20">
        <v>80</v>
      </c>
      <c r="N6" s="20">
        <v>106</v>
      </c>
      <c r="O6" s="5">
        <f t="shared" si="4"/>
        <v>26</v>
      </c>
      <c r="P6" s="2">
        <f t="shared" si="5"/>
        <v>0.32499999999999996</v>
      </c>
    </row>
    <row r="7" spans="1:16" x14ac:dyDescent="0.2">
      <c r="A7" s="20" t="s">
        <v>325</v>
      </c>
      <c r="B7" s="20" t="s">
        <v>326</v>
      </c>
      <c r="C7" s="20">
        <v>486</v>
      </c>
      <c r="D7" s="20">
        <v>556</v>
      </c>
      <c r="E7" s="5">
        <f t="shared" si="0"/>
        <v>70</v>
      </c>
      <c r="F7" s="2">
        <f t="shared" si="1"/>
        <v>0.14403292181069949</v>
      </c>
      <c r="H7" s="20">
        <v>915</v>
      </c>
      <c r="I7" s="20">
        <v>894</v>
      </c>
      <c r="J7" s="5">
        <f t="shared" si="2"/>
        <v>-21</v>
      </c>
      <c r="K7" s="2">
        <f t="shared" si="3"/>
        <v>-2.2950819672131195E-2</v>
      </c>
      <c r="M7" s="20">
        <v>49</v>
      </c>
      <c r="N7" s="20">
        <v>62</v>
      </c>
      <c r="O7" s="5">
        <f t="shared" si="4"/>
        <v>13</v>
      </c>
      <c r="P7" s="2">
        <f t="shared" si="5"/>
        <v>0.26530612244897966</v>
      </c>
    </row>
    <row r="8" spans="1:16" x14ac:dyDescent="0.2">
      <c r="A8" s="20" t="s">
        <v>349</v>
      </c>
      <c r="B8" s="20" t="s">
        <v>350</v>
      </c>
      <c r="C8" s="20">
        <v>244</v>
      </c>
      <c r="D8" s="20">
        <v>242</v>
      </c>
      <c r="E8" s="5">
        <f t="shared" si="0"/>
        <v>-2</v>
      </c>
      <c r="F8" s="2">
        <f t="shared" si="1"/>
        <v>-8.1967213114754189E-3</v>
      </c>
      <c r="H8" s="5">
        <v>1136</v>
      </c>
      <c r="I8" s="5">
        <v>1219</v>
      </c>
      <c r="J8" s="5">
        <f t="shared" si="2"/>
        <v>83</v>
      </c>
      <c r="K8" s="2">
        <f t="shared" si="3"/>
        <v>7.3063380281690238E-2</v>
      </c>
      <c r="M8" s="20">
        <v>135</v>
      </c>
      <c r="N8" s="20">
        <v>124</v>
      </c>
      <c r="O8" s="5">
        <f t="shared" si="4"/>
        <v>-11</v>
      </c>
      <c r="P8" s="2">
        <f t="shared" si="5"/>
        <v>-8.1481481481481488E-2</v>
      </c>
    </row>
    <row r="9" spans="1:16" x14ac:dyDescent="0.2">
      <c r="A9" s="20" t="s">
        <v>127</v>
      </c>
      <c r="B9" s="20" t="s">
        <v>128</v>
      </c>
      <c r="C9" s="20">
        <v>879</v>
      </c>
      <c r="D9" s="20">
        <v>850</v>
      </c>
      <c r="E9" s="5">
        <f t="shared" si="0"/>
        <v>-29</v>
      </c>
      <c r="F9" s="2">
        <f t="shared" si="1"/>
        <v>-3.2992036405005698E-2</v>
      </c>
      <c r="H9" s="5">
        <v>1731</v>
      </c>
      <c r="I9" s="5">
        <v>1780</v>
      </c>
      <c r="J9" s="5">
        <f t="shared" si="2"/>
        <v>49</v>
      </c>
      <c r="K9" s="2">
        <f t="shared" si="3"/>
        <v>2.8307336799537897E-2</v>
      </c>
      <c r="M9" s="20">
        <v>78</v>
      </c>
      <c r="N9" s="20">
        <v>117</v>
      </c>
      <c r="O9" s="5">
        <f t="shared" si="4"/>
        <v>39</v>
      </c>
      <c r="P9" s="2">
        <f t="shared" si="5"/>
        <v>0.5</v>
      </c>
    </row>
    <row r="10" spans="1:16" x14ac:dyDescent="0.2">
      <c r="A10" s="20" t="s">
        <v>301</v>
      </c>
      <c r="B10" s="20" t="s">
        <v>302</v>
      </c>
      <c r="C10" s="20">
        <v>219</v>
      </c>
      <c r="D10" s="20">
        <v>205</v>
      </c>
      <c r="E10" s="5">
        <f t="shared" si="0"/>
        <v>-14</v>
      </c>
      <c r="F10" s="2">
        <f t="shared" si="1"/>
        <v>-6.3926940639269403E-2</v>
      </c>
      <c r="H10" s="20">
        <v>811</v>
      </c>
      <c r="I10" s="20">
        <v>901</v>
      </c>
      <c r="J10" s="5">
        <f t="shared" si="2"/>
        <v>90</v>
      </c>
      <c r="K10" s="2">
        <f t="shared" si="3"/>
        <v>0.11097410604192359</v>
      </c>
      <c r="M10" s="20">
        <v>93</v>
      </c>
      <c r="N10" s="20">
        <v>135</v>
      </c>
      <c r="O10" s="5">
        <f t="shared" si="4"/>
        <v>42</v>
      </c>
      <c r="P10" s="2">
        <f t="shared" si="5"/>
        <v>0.45161290322580649</v>
      </c>
    </row>
    <row r="11" spans="1:16" x14ac:dyDescent="0.2">
      <c r="A11" s="20" t="s">
        <v>129</v>
      </c>
      <c r="B11" s="20" t="s">
        <v>130</v>
      </c>
      <c r="C11" s="20">
        <v>305</v>
      </c>
      <c r="D11" s="20">
        <v>343</v>
      </c>
      <c r="E11" s="5">
        <f t="shared" si="0"/>
        <v>38</v>
      </c>
      <c r="F11" s="2">
        <f t="shared" si="1"/>
        <v>0.12459016393442623</v>
      </c>
      <c r="H11" s="20">
        <v>820</v>
      </c>
      <c r="I11" s="20">
        <v>831</v>
      </c>
      <c r="J11" s="5">
        <f t="shared" si="2"/>
        <v>11</v>
      </c>
      <c r="K11" s="2">
        <f t="shared" si="3"/>
        <v>1.3414634146341475E-2</v>
      </c>
      <c r="M11" s="20">
        <v>60</v>
      </c>
      <c r="N11" s="20">
        <v>79</v>
      </c>
      <c r="O11" s="5">
        <f t="shared" si="4"/>
        <v>19</v>
      </c>
      <c r="P11" s="2">
        <f t="shared" si="5"/>
        <v>0.31666666666666665</v>
      </c>
    </row>
    <row r="12" spans="1:16" x14ac:dyDescent="0.2">
      <c r="A12" s="20" t="s">
        <v>27</v>
      </c>
      <c r="B12" s="20" t="s">
        <v>28</v>
      </c>
      <c r="C12" s="5">
        <v>2133</v>
      </c>
      <c r="D12" s="5">
        <v>2452</v>
      </c>
      <c r="E12" s="5">
        <f t="shared" si="0"/>
        <v>319</v>
      </c>
      <c r="F12" s="2">
        <f t="shared" si="1"/>
        <v>0.14955461790904834</v>
      </c>
      <c r="H12" s="5">
        <v>3915</v>
      </c>
      <c r="I12" s="5">
        <v>4441</v>
      </c>
      <c r="J12" s="5">
        <f t="shared" si="2"/>
        <v>526</v>
      </c>
      <c r="K12" s="2">
        <f t="shared" si="3"/>
        <v>0.13435504469987225</v>
      </c>
      <c r="M12" s="20">
        <v>260</v>
      </c>
      <c r="N12" s="20">
        <v>247</v>
      </c>
      <c r="O12" s="5">
        <f t="shared" si="4"/>
        <v>-13</v>
      </c>
      <c r="P12" s="2">
        <f t="shared" si="5"/>
        <v>-5.0000000000000044E-2</v>
      </c>
    </row>
    <row r="13" spans="1:16" x14ac:dyDescent="0.2">
      <c r="A13" s="20" t="s">
        <v>103</v>
      </c>
      <c r="B13" s="20" t="s">
        <v>104</v>
      </c>
      <c r="C13" s="20">
        <v>508</v>
      </c>
      <c r="D13" s="20">
        <v>469</v>
      </c>
      <c r="E13" s="5">
        <f t="shared" si="0"/>
        <v>-39</v>
      </c>
      <c r="F13" s="2">
        <f t="shared" si="1"/>
        <v>-7.6771653543307061E-2</v>
      </c>
      <c r="H13" s="5">
        <v>1226</v>
      </c>
      <c r="I13" s="5">
        <v>1232</v>
      </c>
      <c r="J13" s="5">
        <f t="shared" si="2"/>
        <v>6</v>
      </c>
      <c r="K13" s="2">
        <f t="shared" si="3"/>
        <v>4.8939641109297938E-3</v>
      </c>
      <c r="M13" s="20">
        <v>66</v>
      </c>
      <c r="N13" s="20">
        <v>73</v>
      </c>
      <c r="O13" s="5">
        <f t="shared" si="4"/>
        <v>7</v>
      </c>
      <c r="P13" s="2">
        <f t="shared" si="5"/>
        <v>0.10606060606060597</v>
      </c>
    </row>
    <row r="14" spans="1:16" x14ac:dyDescent="0.2">
      <c r="A14" s="20" t="s">
        <v>79</v>
      </c>
      <c r="B14" s="20" t="s">
        <v>80</v>
      </c>
      <c r="C14" s="20">
        <v>294</v>
      </c>
      <c r="D14" s="20">
        <v>335</v>
      </c>
      <c r="E14" s="5">
        <f t="shared" si="0"/>
        <v>41</v>
      </c>
      <c r="F14" s="2">
        <f t="shared" si="1"/>
        <v>0.13945578231292521</v>
      </c>
      <c r="H14" s="20">
        <v>683</v>
      </c>
      <c r="I14" s="20">
        <v>754</v>
      </c>
      <c r="J14" s="5">
        <f t="shared" si="2"/>
        <v>71</v>
      </c>
      <c r="K14" s="2">
        <f t="shared" si="3"/>
        <v>0.10395314787701326</v>
      </c>
      <c r="M14" s="20">
        <v>52</v>
      </c>
      <c r="N14" s="20">
        <v>52</v>
      </c>
      <c r="O14" s="5">
        <f t="shared" si="4"/>
        <v>0</v>
      </c>
      <c r="P14" s="2">
        <f t="shared" si="5"/>
        <v>0</v>
      </c>
    </row>
    <row r="15" spans="1:16" x14ac:dyDescent="0.2">
      <c r="A15" s="20" t="s">
        <v>395</v>
      </c>
      <c r="B15" s="20" t="s">
        <v>396</v>
      </c>
      <c r="C15" s="20">
        <v>185</v>
      </c>
      <c r="D15" s="20">
        <v>200</v>
      </c>
      <c r="E15" s="5">
        <f t="shared" si="0"/>
        <v>15</v>
      </c>
      <c r="F15" s="2">
        <f t="shared" si="1"/>
        <v>8.1081081081081141E-2</v>
      </c>
      <c r="H15" s="5">
        <v>1354</v>
      </c>
      <c r="I15" s="5">
        <v>1140</v>
      </c>
      <c r="J15" s="5">
        <f t="shared" si="2"/>
        <v>-214</v>
      </c>
      <c r="K15" s="2">
        <f t="shared" si="3"/>
        <v>-0.15805022156573112</v>
      </c>
      <c r="M15" s="20">
        <v>186</v>
      </c>
      <c r="N15" s="20">
        <v>217</v>
      </c>
      <c r="O15" s="5">
        <f t="shared" si="4"/>
        <v>31</v>
      </c>
      <c r="P15" s="2">
        <f t="shared" si="5"/>
        <v>0.16666666666666674</v>
      </c>
    </row>
    <row r="16" spans="1:16" x14ac:dyDescent="0.2">
      <c r="A16" s="20" t="s">
        <v>441</v>
      </c>
      <c r="B16" s="20" t="s">
        <v>442</v>
      </c>
      <c r="C16" s="20">
        <v>273</v>
      </c>
      <c r="D16" s="20">
        <v>252</v>
      </c>
      <c r="E16" s="5">
        <f t="shared" si="0"/>
        <v>-21</v>
      </c>
      <c r="F16" s="2">
        <f t="shared" si="1"/>
        <v>-7.6923076923076872E-2</v>
      </c>
      <c r="H16" s="5">
        <v>1272</v>
      </c>
      <c r="I16" s="5">
        <v>1152</v>
      </c>
      <c r="J16" s="5">
        <f t="shared" si="2"/>
        <v>-120</v>
      </c>
      <c r="K16" s="2">
        <f t="shared" si="3"/>
        <v>-9.4339622641509413E-2</v>
      </c>
      <c r="M16" s="20">
        <v>154</v>
      </c>
      <c r="N16" s="20">
        <v>139</v>
      </c>
      <c r="O16" s="5">
        <f t="shared" si="4"/>
        <v>-15</v>
      </c>
      <c r="P16" s="2">
        <f t="shared" si="5"/>
        <v>-9.740259740259738E-2</v>
      </c>
    </row>
    <row r="17" spans="1:16" x14ac:dyDescent="0.2">
      <c r="A17" s="20" t="s">
        <v>491</v>
      </c>
      <c r="B17" s="20" t="s">
        <v>492</v>
      </c>
      <c r="C17" s="20">
        <v>234</v>
      </c>
      <c r="D17" s="20">
        <v>232</v>
      </c>
      <c r="E17" s="5">
        <f t="shared" si="0"/>
        <v>-2</v>
      </c>
      <c r="F17" s="2">
        <f t="shared" si="1"/>
        <v>-8.5470085470085166E-3</v>
      </c>
      <c r="H17" s="5">
        <v>1527</v>
      </c>
      <c r="I17" s="5">
        <v>1492</v>
      </c>
      <c r="J17" s="5">
        <f t="shared" si="2"/>
        <v>-35</v>
      </c>
      <c r="K17" s="2">
        <f t="shared" si="3"/>
        <v>-2.2920759659463052E-2</v>
      </c>
      <c r="M17" s="20">
        <v>118</v>
      </c>
      <c r="N17" s="20">
        <v>139</v>
      </c>
      <c r="O17" s="5">
        <f t="shared" si="4"/>
        <v>21</v>
      </c>
      <c r="P17" s="2">
        <f t="shared" si="5"/>
        <v>0.17796610169491522</v>
      </c>
    </row>
    <row r="18" spans="1:16" x14ac:dyDescent="0.2">
      <c r="A18" s="20" t="s">
        <v>269</v>
      </c>
      <c r="B18" s="20" t="s">
        <v>270</v>
      </c>
      <c r="C18" s="20">
        <v>422</v>
      </c>
      <c r="D18" s="20">
        <v>571</v>
      </c>
      <c r="E18" s="5">
        <f t="shared" si="0"/>
        <v>149</v>
      </c>
      <c r="F18" s="2">
        <f t="shared" si="1"/>
        <v>0.35308056872037907</v>
      </c>
      <c r="H18" s="5">
        <v>1175</v>
      </c>
      <c r="I18" s="5">
        <v>1496</v>
      </c>
      <c r="J18" s="5">
        <f t="shared" si="2"/>
        <v>321</v>
      </c>
      <c r="K18" s="2">
        <f t="shared" si="3"/>
        <v>0.27319148936170223</v>
      </c>
      <c r="M18" s="20">
        <v>109</v>
      </c>
      <c r="N18" s="20">
        <v>212</v>
      </c>
      <c r="O18" s="5">
        <f t="shared" si="4"/>
        <v>103</v>
      </c>
      <c r="P18" s="2">
        <f t="shared" si="5"/>
        <v>0.94495412844036708</v>
      </c>
    </row>
    <row r="19" spans="1:16" x14ac:dyDescent="0.2">
      <c r="A19" s="20" t="s">
        <v>429</v>
      </c>
      <c r="B19" s="20" t="s">
        <v>430</v>
      </c>
      <c r="C19" s="20">
        <v>502</v>
      </c>
      <c r="D19" s="20">
        <v>535</v>
      </c>
      <c r="E19" s="5">
        <f t="shared" si="0"/>
        <v>33</v>
      </c>
      <c r="F19" s="2">
        <f t="shared" si="1"/>
        <v>6.5737051792828627E-2</v>
      </c>
      <c r="H19" s="5">
        <v>2106</v>
      </c>
      <c r="I19" s="5">
        <v>2168</v>
      </c>
      <c r="J19" s="5">
        <f t="shared" si="2"/>
        <v>62</v>
      </c>
      <c r="K19" s="2">
        <f t="shared" si="3"/>
        <v>2.9439696106362767E-2</v>
      </c>
      <c r="M19" s="20">
        <v>88</v>
      </c>
      <c r="N19" s="20">
        <v>104</v>
      </c>
      <c r="O19" s="5">
        <f t="shared" si="4"/>
        <v>16</v>
      </c>
      <c r="P19" s="2">
        <f t="shared" si="5"/>
        <v>0.18181818181818188</v>
      </c>
    </row>
    <row r="20" spans="1:16" x14ac:dyDescent="0.2">
      <c r="A20" s="20" t="s">
        <v>223</v>
      </c>
      <c r="B20" s="20" t="s">
        <v>224</v>
      </c>
      <c r="C20" s="20">
        <v>488</v>
      </c>
      <c r="D20" s="20">
        <v>507</v>
      </c>
      <c r="E20" s="5">
        <f t="shared" si="0"/>
        <v>19</v>
      </c>
      <c r="F20" s="2">
        <f t="shared" si="1"/>
        <v>3.8934426229508157E-2</v>
      </c>
      <c r="H20" s="5">
        <v>1613</v>
      </c>
      <c r="I20" s="5">
        <v>1671</v>
      </c>
      <c r="J20" s="5">
        <f t="shared" si="2"/>
        <v>58</v>
      </c>
      <c r="K20" s="2">
        <f t="shared" si="3"/>
        <v>3.5957842529448225E-2</v>
      </c>
      <c r="M20" s="20">
        <v>48</v>
      </c>
      <c r="N20" s="20">
        <v>53</v>
      </c>
      <c r="O20" s="5">
        <f t="shared" si="4"/>
        <v>5</v>
      </c>
      <c r="P20" s="2">
        <f t="shared" si="5"/>
        <v>0.10416666666666674</v>
      </c>
    </row>
    <row r="21" spans="1:16" x14ac:dyDescent="0.2">
      <c r="A21" s="20" t="s">
        <v>41</v>
      </c>
      <c r="B21" s="20" t="s">
        <v>42</v>
      </c>
      <c r="C21" s="20">
        <v>675</v>
      </c>
      <c r="D21" s="20">
        <v>682</v>
      </c>
      <c r="E21" s="5">
        <f t="shared" si="0"/>
        <v>7</v>
      </c>
      <c r="F21" s="2">
        <f t="shared" si="1"/>
        <v>1.0370370370370363E-2</v>
      </c>
      <c r="H21" s="5">
        <v>1483</v>
      </c>
      <c r="I21" s="5">
        <v>1422</v>
      </c>
      <c r="J21" s="5">
        <f t="shared" si="2"/>
        <v>-61</v>
      </c>
      <c r="K21" s="2">
        <f t="shared" si="3"/>
        <v>-4.1132838840188812E-2</v>
      </c>
      <c r="M21" s="20">
        <v>60</v>
      </c>
      <c r="N21" s="20">
        <v>65</v>
      </c>
      <c r="O21" s="5">
        <f t="shared" si="4"/>
        <v>5</v>
      </c>
      <c r="P21" s="2">
        <f t="shared" si="5"/>
        <v>8.3333333333333259E-2</v>
      </c>
    </row>
    <row r="22" spans="1:16" x14ac:dyDescent="0.2">
      <c r="A22" s="20" t="s">
        <v>453</v>
      </c>
      <c r="B22" s="20" t="s">
        <v>454</v>
      </c>
      <c r="C22" s="20">
        <v>93</v>
      </c>
      <c r="D22" s="20">
        <v>90</v>
      </c>
      <c r="E22" s="5">
        <f t="shared" si="0"/>
        <v>-3</v>
      </c>
      <c r="F22" s="2">
        <f t="shared" si="1"/>
        <v>-3.2258064516129004E-2</v>
      </c>
      <c r="H22" s="5">
        <v>1187</v>
      </c>
      <c r="I22" s="5">
        <v>1118</v>
      </c>
      <c r="J22" s="5">
        <f t="shared" si="2"/>
        <v>-69</v>
      </c>
      <c r="K22" s="2">
        <f t="shared" si="3"/>
        <v>-5.8129738837405243E-2</v>
      </c>
      <c r="M22" s="20">
        <v>83</v>
      </c>
      <c r="N22" s="20">
        <v>89</v>
      </c>
      <c r="O22" s="5">
        <f t="shared" si="4"/>
        <v>6</v>
      </c>
      <c r="P22" s="2">
        <f t="shared" si="5"/>
        <v>7.2289156626506035E-2</v>
      </c>
    </row>
    <row r="23" spans="1:16" x14ac:dyDescent="0.2">
      <c r="A23" s="20" t="s">
        <v>425</v>
      </c>
      <c r="B23" s="20" t="s">
        <v>426</v>
      </c>
      <c r="C23" s="5">
        <v>1014</v>
      </c>
      <c r="D23" s="5">
        <v>1154</v>
      </c>
      <c r="E23" s="5">
        <f t="shared" si="0"/>
        <v>140</v>
      </c>
      <c r="F23" s="2">
        <f t="shared" si="1"/>
        <v>0.13806706114398426</v>
      </c>
      <c r="H23" s="5">
        <v>2114</v>
      </c>
      <c r="I23" s="5">
        <v>2273</v>
      </c>
      <c r="J23" s="5">
        <f t="shared" si="2"/>
        <v>159</v>
      </c>
      <c r="K23" s="2">
        <f t="shared" si="3"/>
        <v>7.5212866603595163E-2</v>
      </c>
      <c r="M23" s="20">
        <v>116</v>
      </c>
      <c r="N23" s="20">
        <v>138</v>
      </c>
      <c r="O23" s="5">
        <f t="shared" si="4"/>
        <v>22</v>
      </c>
      <c r="P23" s="2">
        <f t="shared" si="5"/>
        <v>0.18965517241379315</v>
      </c>
    </row>
    <row r="24" spans="1:16" x14ac:dyDescent="0.2">
      <c r="A24" s="20" t="s">
        <v>437</v>
      </c>
      <c r="B24" s="20" t="s">
        <v>438</v>
      </c>
      <c r="C24" s="20">
        <v>615</v>
      </c>
      <c r="D24" s="20">
        <v>673</v>
      </c>
      <c r="E24" s="5">
        <f t="shared" si="0"/>
        <v>58</v>
      </c>
      <c r="F24" s="2">
        <f t="shared" si="1"/>
        <v>9.430894308943083E-2</v>
      </c>
      <c r="H24" s="5">
        <v>1691</v>
      </c>
      <c r="I24" s="5">
        <v>1672</v>
      </c>
      <c r="J24" s="5">
        <f t="shared" si="2"/>
        <v>-19</v>
      </c>
      <c r="K24" s="2">
        <f t="shared" si="3"/>
        <v>-1.1235955056179803E-2</v>
      </c>
      <c r="M24" s="20">
        <v>117</v>
      </c>
      <c r="N24" s="20">
        <v>145</v>
      </c>
      <c r="O24" s="5">
        <f t="shared" si="4"/>
        <v>28</v>
      </c>
      <c r="P24" s="2">
        <f t="shared" si="5"/>
        <v>0.23931623931623935</v>
      </c>
    </row>
    <row r="25" spans="1:16" x14ac:dyDescent="0.2">
      <c r="A25" s="20" t="s">
        <v>181</v>
      </c>
      <c r="B25" s="20" t="s">
        <v>182</v>
      </c>
      <c r="C25" s="20">
        <v>310</v>
      </c>
      <c r="D25" s="20">
        <v>312</v>
      </c>
      <c r="E25" s="5">
        <f t="shared" si="0"/>
        <v>2</v>
      </c>
      <c r="F25" s="2">
        <f t="shared" si="1"/>
        <v>6.4516129032257119E-3</v>
      </c>
      <c r="H25" s="20">
        <v>855</v>
      </c>
      <c r="I25" s="20">
        <v>807</v>
      </c>
      <c r="J25" s="5">
        <f t="shared" si="2"/>
        <v>-48</v>
      </c>
      <c r="K25" s="2">
        <f t="shared" si="3"/>
        <v>-5.6140350877192935E-2</v>
      </c>
      <c r="M25" s="20">
        <v>69</v>
      </c>
      <c r="N25" s="20">
        <v>61</v>
      </c>
      <c r="O25" s="5">
        <f t="shared" si="4"/>
        <v>-8</v>
      </c>
      <c r="P25" s="2">
        <f t="shared" si="5"/>
        <v>-0.11594202898550721</v>
      </c>
    </row>
    <row r="26" spans="1:16" x14ac:dyDescent="0.2">
      <c r="A26" s="20" t="s">
        <v>397</v>
      </c>
      <c r="B26" s="20" t="s">
        <v>398</v>
      </c>
      <c r="C26" s="20">
        <v>549</v>
      </c>
      <c r="D26" s="20">
        <v>541</v>
      </c>
      <c r="E26" s="5">
        <f t="shared" si="0"/>
        <v>-8</v>
      </c>
      <c r="F26" s="2">
        <f t="shared" si="1"/>
        <v>-1.4571948998178486E-2</v>
      </c>
      <c r="H26" s="5">
        <v>1649</v>
      </c>
      <c r="I26" s="5">
        <v>1598</v>
      </c>
      <c r="J26" s="5">
        <f t="shared" si="2"/>
        <v>-51</v>
      </c>
      <c r="K26" s="2">
        <f t="shared" si="3"/>
        <v>-3.0927835051546393E-2</v>
      </c>
      <c r="M26" s="20">
        <v>91</v>
      </c>
      <c r="N26" s="20">
        <v>161</v>
      </c>
      <c r="O26" s="5">
        <f t="shared" si="4"/>
        <v>70</v>
      </c>
      <c r="P26" s="2">
        <f t="shared" si="5"/>
        <v>0.76923076923076916</v>
      </c>
    </row>
    <row r="27" spans="1:16" x14ac:dyDescent="0.2">
      <c r="A27" s="20" t="s">
        <v>149</v>
      </c>
      <c r="B27" s="20" t="s">
        <v>150</v>
      </c>
      <c r="C27" s="5">
        <v>1154</v>
      </c>
      <c r="D27" s="5">
        <v>1336</v>
      </c>
      <c r="E27" s="5">
        <f t="shared" si="0"/>
        <v>182</v>
      </c>
      <c r="F27" s="2">
        <f t="shared" si="1"/>
        <v>0.15771230502599654</v>
      </c>
      <c r="H27" s="5">
        <v>2493</v>
      </c>
      <c r="I27" s="5">
        <v>2739</v>
      </c>
      <c r="J27" s="5">
        <f t="shared" si="2"/>
        <v>246</v>
      </c>
      <c r="K27" s="2">
        <f t="shared" si="3"/>
        <v>9.867629362214192E-2</v>
      </c>
      <c r="M27" s="20">
        <v>192</v>
      </c>
      <c r="N27" s="20">
        <v>244</v>
      </c>
      <c r="O27" s="5">
        <f t="shared" si="4"/>
        <v>52</v>
      </c>
      <c r="P27" s="2">
        <f t="shared" si="5"/>
        <v>0.27083333333333326</v>
      </c>
    </row>
    <row r="28" spans="1:16" x14ac:dyDescent="0.2">
      <c r="A28" s="20" t="s">
        <v>307</v>
      </c>
      <c r="B28" s="20" t="s">
        <v>308</v>
      </c>
      <c r="C28" s="20">
        <v>153</v>
      </c>
      <c r="D28" s="20">
        <v>169</v>
      </c>
      <c r="E28" s="5">
        <f t="shared" si="0"/>
        <v>16</v>
      </c>
      <c r="F28" s="2">
        <f t="shared" si="1"/>
        <v>0.10457516339869288</v>
      </c>
      <c r="H28" s="20">
        <v>689</v>
      </c>
      <c r="I28" s="5">
        <v>1155</v>
      </c>
      <c r="J28" s="5">
        <f t="shared" si="2"/>
        <v>466</v>
      </c>
      <c r="K28" s="2">
        <f t="shared" si="3"/>
        <v>0.67634252539912909</v>
      </c>
      <c r="M28" s="20">
        <v>60</v>
      </c>
      <c r="N28" s="20">
        <v>153</v>
      </c>
      <c r="O28" s="5">
        <f t="shared" si="4"/>
        <v>93</v>
      </c>
      <c r="P28" s="2">
        <f t="shared" si="5"/>
        <v>1.5499999999999998</v>
      </c>
    </row>
    <row r="29" spans="1:16" x14ac:dyDescent="0.2">
      <c r="A29" s="20" t="s">
        <v>489</v>
      </c>
      <c r="B29" s="20" t="s">
        <v>490</v>
      </c>
      <c r="C29" s="20">
        <v>106</v>
      </c>
      <c r="D29" s="20">
        <v>107</v>
      </c>
      <c r="E29" s="5">
        <f t="shared" si="0"/>
        <v>1</v>
      </c>
      <c r="F29" s="2">
        <f t="shared" si="1"/>
        <v>9.4339622641510523E-3</v>
      </c>
      <c r="H29" s="5">
        <v>1136</v>
      </c>
      <c r="I29" s="20">
        <v>874</v>
      </c>
      <c r="J29" s="5">
        <f t="shared" si="2"/>
        <v>-262</v>
      </c>
      <c r="K29" s="2">
        <f t="shared" si="3"/>
        <v>-0.23063380281690138</v>
      </c>
      <c r="M29" s="20">
        <v>54</v>
      </c>
      <c r="N29" s="20">
        <v>32</v>
      </c>
      <c r="O29" s="5">
        <f t="shared" si="4"/>
        <v>-22</v>
      </c>
      <c r="P29" s="2">
        <f t="shared" si="5"/>
        <v>-0.40740740740740744</v>
      </c>
    </row>
    <row r="30" spans="1:16" x14ac:dyDescent="0.2">
      <c r="A30" s="20" t="s">
        <v>337</v>
      </c>
      <c r="B30" s="20" t="s">
        <v>338</v>
      </c>
      <c r="C30" s="20">
        <v>507</v>
      </c>
      <c r="D30" s="20">
        <v>496</v>
      </c>
      <c r="E30" s="5">
        <f t="shared" si="0"/>
        <v>-11</v>
      </c>
      <c r="F30" s="2">
        <f t="shared" si="1"/>
        <v>-2.1696252465483234E-2</v>
      </c>
      <c r="H30" s="5">
        <v>2040</v>
      </c>
      <c r="I30" s="5">
        <v>2106</v>
      </c>
      <c r="J30" s="5">
        <f t="shared" si="2"/>
        <v>66</v>
      </c>
      <c r="K30" s="2">
        <f t="shared" si="3"/>
        <v>3.2352941176470695E-2</v>
      </c>
      <c r="M30" s="20">
        <v>95</v>
      </c>
      <c r="N30" s="20">
        <v>253</v>
      </c>
      <c r="O30" s="5">
        <f t="shared" si="4"/>
        <v>158</v>
      </c>
      <c r="P30" s="2">
        <f t="shared" si="5"/>
        <v>1.6631578947368419</v>
      </c>
    </row>
    <row r="31" spans="1:16" x14ac:dyDescent="0.2">
      <c r="A31" s="20" t="s">
        <v>493</v>
      </c>
      <c r="B31" s="20" t="s">
        <v>494</v>
      </c>
      <c r="C31" s="20">
        <v>69</v>
      </c>
      <c r="D31" s="20">
        <v>52</v>
      </c>
      <c r="E31" s="5">
        <f t="shared" si="0"/>
        <v>-17</v>
      </c>
      <c r="F31" s="2">
        <f t="shared" si="1"/>
        <v>-0.24637681159420288</v>
      </c>
      <c r="H31" s="5">
        <v>1051</v>
      </c>
      <c r="I31" s="5">
        <v>1445</v>
      </c>
      <c r="J31" s="5">
        <f t="shared" si="2"/>
        <v>394</v>
      </c>
      <c r="K31" s="2">
        <f t="shared" si="3"/>
        <v>0.37488106565176027</v>
      </c>
      <c r="M31" s="20">
        <v>101</v>
      </c>
      <c r="N31" s="20">
        <v>60</v>
      </c>
      <c r="O31" s="5">
        <f t="shared" si="4"/>
        <v>-41</v>
      </c>
      <c r="P31" s="2">
        <f t="shared" si="5"/>
        <v>-0.40594059405940597</v>
      </c>
    </row>
    <row r="32" spans="1:16" x14ac:dyDescent="0.2">
      <c r="A32" s="20" t="s">
        <v>275</v>
      </c>
      <c r="B32" s="20" t="s">
        <v>276</v>
      </c>
      <c r="C32" s="20">
        <v>653</v>
      </c>
      <c r="D32" s="5">
        <v>1128</v>
      </c>
      <c r="E32" s="5">
        <f t="shared" si="0"/>
        <v>475</v>
      </c>
      <c r="F32" s="2">
        <f t="shared" si="1"/>
        <v>0.72741194486983152</v>
      </c>
      <c r="H32" s="20">
        <v>927</v>
      </c>
      <c r="I32" s="5">
        <v>1656</v>
      </c>
      <c r="J32" s="5">
        <f t="shared" si="2"/>
        <v>729</v>
      </c>
      <c r="K32" s="2">
        <f t="shared" si="3"/>
        <v>0.78640776699029136</v>
      </c>
      <c r="M32" s="20">
        <v>124</v>
      </c>
      <c r="N32" s="20">
        <v>211</v>
      </c>
      <c r="O32" s="5">
        <f t="shared" si="4"/>
        <v>87</v>
      </c>
      <c r="P32" s="2">
        <f t="shared" si="5"/>
        <v>0.70161290322580649</v>
      </c>
    </row>
    <row r="33" spans="1:16" x14ac:dyDescent="0.2">
      <c r="A33" s="20" t="s">
        <v>415</v>
      </c>
      <c r="B33" s="20" t="s">
        <v>416</v>
      </c>
      <c r="C33" s="20">
        <v>145</v>
      </c>
      <c r="D33" s="20">
        <v>142</v>
      </c>
      <c r="E33" s="5">
        <f t="shared" si="0"/>
        <v>-3</v>
      </c>
      <c r="F33" s="2">
        <f t="shared" si="1"/>
        <v>-2.0689655172413834E-2</v>
      </c>
      <c r="H33" s="5">
        <v>1104</v>
      </c>
      <c r="I33" s="5">
        <v>1113</v>
      </c>
      <c r="J33" s="5">
        <f t="shared" si="2"/>
        <v>9</v>
      </c>
      <c r="K33" s="2">
        <f t="shared" si="3"/>
        <v>8.152173913043459E-3</v>
      </c>
      <c r="M33" s="20">
        <v>37</v>
      </c>
      <c r="N33" s="20">
        <v>67</v>
      </c>
      <c r="O33" s="5">
        <f t="shared" si="4"/>
        <v>30</v>
      </c>
      <c r="P33" s="2">
        <f t="shared" si="5"/>
        <v>0.81081081081081074</v>
      </c>
    </row>
    <row r="34" spans="1:16" x14ac:dyDescent="0.2">
      <c r="A34" s="20" t="s">
        <v>133</v>
      </c>
      <c r="B34" s="20" t="s">
        <v>134</v>
      </c>
      <c r="C34" s="20">
        <v>359</v>
      </c>
      <c r="D34" s="20">
        <v>404</v>
      </c>
      <c r="E34" s="5">
        <f t="shared" si="0"/>
        <v>45</v>
      </c>
      <c r="F34" s="2">
        <f t="shared" si="1"/>
        <v>0.12534818941504189</v>
      </c>
      <c r="H34" s="20">
        <v>857</v>
      </c>
      <c r="I34" s="20">
        <v>902</v>
      </c>
      <c r="J34" s="5">
        <f t="shared" si="2"/>
        <v>45</v>
      </c>
      <c r="K34" s="2">
        <f t="shared" si="3"/>
        <v>5.2508751458576475E-2</v>
      </c>
      <c r="M34" s="20">
        <v>43</v>
      </c>
      <c r="N34" s="20">
        <v>64</v>
      </c>
      <c r="O34" s="5">
        <f t="shared" si="4"/>
        <v>21</v>
      </c>
      <c r="P34" s="2">
        <f t="shared" si="5"/>
        <v>0.48837209302325579</v>
      </c>
    </row>
    <row r="35" spans="1:16" x14ac:dyDescent="0.2">
      <c r="A35" s="20" t="s">
        <v>75</v>
      </c>
      <c r="B35" s="20" t="s">
        <v>76</v>
      </c>
      <c r="C35" s="20">
        <v>212</v>
      </c>
      <c r="D35" s="20">
        <v>273</v>
      </c>
      <c r="E35" s="5">
        <f t="shared" si="0"/>
        <v>61</v>
      </c>
      <c r="F35" s="2">
        <f t="shared" si="1"/>
        <v>0.28773584905660377</v>
      </c>
      <c r="H35" s="20">
        <v>535</v>
      </c>
      <c r="I35" s="20">
        <v>656</v>
      </c>
      <c r="J35" s="5">
        <f t="shared" si="2"/>
        <v>121</v>
      </c>
      <c r="K35" s="2">
        <f t="shared" si="3"/>
        <v>0.22616822429906547</v>
      </c>
      <c r="M35" s="20">
        <v>46</v>
      </c>
      <c r="N35" s="20">
        <v>103</v>
      </c>
      <c r="O35" s="5">
        <f t="shared" si="4"/>
        <v>57</v>
      </c>
      <c r="P35" s="2">
        <f t="shared" si="5"/>
        <v>1.2391304347826089</v>
      </c>
    </row>
    <row r="36" spans="1:16" x14ac:dyDescent="0.2">
      <c r="A36" s="20" t="s">
        <v>207</v>
      </c>
      <c r="B36" s="20" t="s">
        <v>208</v>
      </c>
      <c r="C36" s="20">
        <v>546</v>
      </c>
      <c r="D36" s="20">
        <v>586</v>
      </c>
      <c r="E36" s="5">
        <f t="shared" si="0"/>
        <v>40</v>
      </c>
      <c r="F36" s="2">
        <f t="shared" si="1"/>
        <v>7.3260073260073222E-2</v>
      </c>
      <c r="H36" s="5">
        <v>1430</v>
      </c>
      <c r="I36" s="5">
        <v>1464</v>
      </c>
      <c r="J36" s="5">
        <f t="shared" si="2"/>
        <v>34</v>
      </c>
      <c r="K36" s="2">
        <f t="shared" si="3"/>
        <v>2.3776223776223793E-2</v>
      </c>
      <c r="M36" s="20">
        <v>102</v>
      </c>
      <c r="N36" s="20">
        <v>96</v>
      </c>
      <c r="O36" s="5">
        <f t="shared" si="4"/>
        <v>-6</v>
      </c>
      <c r="P36" s="2">
        <f t="shared" si="5"/>
        <v>-5.8823529411764719E-2</v>
      </c>
    </row>
    <row r="37" spans="1:16" x14ac:dyDescent="0.2">
      <c r="A37" s="20" t="s">
        <v>121</v>
      </c>
      <c r="B37" s="20" t="s">
        <v>122</v>
      </c>
      <c r="C37" s="20">
        <v>80</v>
      </c>
      <c r="D37" s="20">
        <v>85</v>
      </c>
      <c r="E37" s="5">
        <f t="shared" si="0"/>
        <v>5</v>
      </c>
      <c r="F37" s="2">
        <f t="shared" si="1"/>
        <v>6.25E-2</v>
      </c>
      <c r="H37" s="20">
        <v>178</v>
      </c>
      <c r="I37" s="20">
        <v>281</v>
      </c>
      <c r="J37" s="5">
        <f t="shared" si="2"/>
        <v>103</v>
      </c>
      <c r="K37" s="2">
        <f t="shared" si="3"/>
        <v>0.5786516853932584</v>
      </c>
      <c r="M37" s="20">
        <v>55</v>
      </c>
      <c r="N37" s="20">
        <v>84</v>
      </c>
      <c r="O37" s="5">
        <f t="shared" si="4"/>
        <v>29</v>
      </c>
      <c r="P37" s="2">
        <f t="shared" si="5"/>
        <v>0.52727272727272734</v>
      </c>
    </row>
    <row r="38" spans="1:16" x14ac:dyDescent="0.2">
      <c r="A38" s="20" t="s">
        <v>105</v>
      </c>
      <c r="B38" s="20" t="s">
        <v>106</v>
      </c>
      <c r="C38" s="20">
        <v>445</v>
      </c>
      <c r="D38" s="20">
        <v>83</v>
      </c>
      <c r="E38" s="5">
        <f t="shared" si="0"/>
        <v>-362</v>
      </c>
      <c r="F38" s="2">
        <f t="shared" si="1"/>
        <v>-0.81348314606741567</v>
      </c>
      <c r="H38" s="5">
        <v>1168</v>
      </c>
      <c r="I38" s="5">
        <v>1119</v>
      </c>
      <c r="J38" s="5">
        <f t="shared" si="2"/>
        <v>-49</v>
      </c>
      <c r="K38" s="2">
        <f t="shared" si="3"/>
        <v>-4.1952054794520577E-2</v>
      </c>
      <c r="M38" s="20">
        <v>67</v>
      </c>
      <c r="N38" s="20">
        <v>110</v>
      </c>
      <c r="O38" s="5">
        <f t="shared" si="4"/>
        <v>43</v>
      </c>
      <c r="P38" s="2">
        <f t="shared" si="5"/>
        <v>0.64179104477611948</v>
      </c>
    </row>
    <row r="39" spans="1:16" x14ac:dyDescent="0.2">
      <c r="A39" s="20" t="s">
        <v>173</v>
      </c>
      <c r="B39" s="20" t="s">
        <v>174</v>
      </c>
      <c r="C39" s="20">
        <v>62</v>
      </c>
      <c r="D39" s="20">
        <v>101</v>
      </c>
      <c r="E39" s="5">
        <f t="shared" si="0"/>
        <v>39</v>
      </c>
      <c r="F39" s="2">
        <f t="shared" si="1"/>
        <v>0.62903225806451624</v>
      </c>
      <c r="H39" s="20">
        <v>616</v>
      </c>
      <c r="I39" s="5">
        <v>1312</v>
      </c>
      <c r="J39" s="5">
        <f t="shared" si="2"/>
        <v>696</v>
      </c>
      <c r="K39" s="2">
        <f t="shared" si="3"/>
        <v>1.1298701298701297</v>
      </c>
      <c r="M39" s="20">
        <v>62</v>
      </c>
      <c r="N39" s="20">
        <v>105</v>
      </c>
      <c r="O39" s="5">
        <f t="shared" si="4"/>
        <v>43</v>
      </c>
      <c r="P39" s="2">
        <f t="shared" si="5"/>
        <v>0.69354838709677424</v>
      </c>
    </row>
    <row r="40" spans="1:16" x14ac:dyDescent="0.2">
      <c r="A40" s="20" t="s">
        <v>187</v>
      </c>
      <c r="B40" s="20" t="s">
        <v>188</v>
      </c>
      <c r="C40" s="20">
        <v>409</v>
      </c>
      <c r="D40" s="20">
        <v>459</v>
      </c>
      <c r="E40" s="5">
        <f t="shared" si="0"/>
        <v>50</v>
      </c>
      <c r="F40" s="2">
        <f t="shared" si="1"/>
        <v>0.12224938875305624</v>
      </c>
      <c r="H40" s="20">
        <v>871</v>
      </c>
      <c r="I40" s="20">
        <v>902</v>
      </c>
      <c r="J40" s="5">
        <f t="shared" si="2"/>
        <v>31</v>
      </c>
      <c r="K40" s="2">
        <f t="shared" si="3"/>
        <v>3.5591274397244632E-2</v>
      </c>
      <c r="M40" s="20">
        <v>67</v>
      </c>
      <c r="N40" s="20">
        <v>39</v>
      </c>
      <c r="O40" s="5">
        <f t="shared" si="4"/>
        <v>-28</v>
      </c>
      <c r="P40" s="2">
        <f t="shared" si="5"/>
        <v>-0.41791044776119401</v>
      </c>
    </row>
    <row r="41" spans="1:16" x14ac:dyDescent="0.2">
      <c r="A41" s="20" t="s">
        <v>435</v>
      </c>
      <c r="B41" s="20" t="s">
        <v>436</v>
      </c>
      <c r="C41" s="20">
        <v>705</v>
      </c>
      <c r="D41" s="20">
        <v>692</v>
      </c>
      <c r="E41" s="5">
        <f t="shared" si="0"/>
        <v>-13</v>
      </c>
      <c r="F41" s="2">
        <f t="shared" si="1"/>
        <v>-1.8439716312056764E-2</v>
      </c>
      <c r="H41" s="5">
        <v>2451</v>
      </c>
      <c r="I41" s="5">
        <v>2088</v>
      </c>
      <c r="J41" s="5">
        <f t="shared" si="2"/>
        <v>-363</v>
      </c>
      <c r="K41" s="2">
        <f t="shared" si="3"/>
        <v>-0.14810281517747859</v>
      </c>
      <c r="M41" s="20">
        <v>161</v>
      </c>
      <c r="N41" s="20">
        <v>171</v>
      </c>
      <c r="O41" s="5">
        <f t="shared" si="4"/>
        <v>10</v>
      </c>
      <c r="P41" s="2">
        <f t="shared" si="5"/>
        <v>6.211180124223592E-2</v>
      </c>
    </row>
    <row r="42" spans="1:16" x14ac:dyDescent="0.2">
      <c r="A42" s="20" t="s">
        <v>479</v>
      </c>
      <c r="B42" s="20" t="s">
        <v>480</v>
      </c>
      <c r="C42" s="20">
        <v>193</v>
      </c>
      <c r="D42" s="20">
        <v>196</v>
      </c>
      <c r="E42" s="5">
        <f t="shared" si="0"/>
        <v>3</v>
      </c>
      <c r="F42" s="2">
        <f t="shared" si="1"/>
        <v>1.5544041450777257E-2</v>
      </c>
      <c r="H42" s="5">
        <v>1148</v>
      </c>
      <c r="I42" s="5">
        <v>1015</v>
      </c>
      <c r="J42" s="5">
        <f t="shared" si="2"/>
        <v>-133</v>
      </c>
      <c r="K42" s="2">
        <f t="shared" si="3"/>
        <v>-0.11585365853658536</v>
      </c>
      <c r="M42" s="20">
        <v>136</v>
      </c>
      <c r="N42" s="20">
        <v>138</v>
      </c>
      <c r="O42" s="5">
        <f t="shared" si="4"/>
        <v>2</v>
      </c>
      <c r="P42" s="2">
        <f t="shared" si="5"/>
        <v>1.4705882352941124E-2</v>
      </c>
    </row>
    <row r="43" spans="1:16" x14ac:dyDescent="0.2">
      <c r="A43" s="20" t="s">
        <v>169</v>
      </c>
      <c r="B43" s="20" t="s">
        <v>170</v>
      </c>
      <c r="C43" s="20">
        <v>487</v>
      </c>
      <c r="D43" s="20">
        <v>493</v>
      </c>
      <c r="E43" s="5">
        <f t="shared" si="0"/>
        <v>6</v>
      </c>
      <c r="F43" s="2">
        <f t="shared" si="1"/>
        <v>1.2320328542094527E-2</v>
      </c>
      <c r="H43" s="20">
        <v>955</v>
      </c>
      <c r="I43" s="5">
        <v>1013</v>
      </c>
      <c r="J43" s="5">
        <f t="shared" si="2"/>
        <v>58</v>
      </c>
      <c r="K43" s="2">
        <f t="shared" si="3"/>
        <v>6.0732984293193626E-2</v>
      </c>
      <c r="M43" s="20">
        <v>38</v>
      </c>
      <c r="N43" s="20">
        <v>55</v>
      </c>
      <c r="O43" s="5">
        <f t="shared" si="4"/>
        <v>17</v>
      </c>
      <c r="P43" s="2">
        <f t="shared" si="5"/>
        <v>0.44736842105263164</v>
      </c>
    </row>
    <row r="44" spans="1:16" x14ac:dyDescent="0.2">
      <c r="A44" s="20" t="s">
        <v>241</v>
      </c>
      <c r="B44" s="20" t="s">
        <v>242</v>
      </c>
      <c r="C44" s="20">
        <v>115</v>
      </c>
      <c r="D44" s="20">
        <v>115</v>
      </c>
      <c r="E44" s="5">
        <f t="shared" si="0"/>
        <v>0</v>
      </c>
      <c r="F44" s="2">
        <f t="shared" si="1"/>
        <v>0</v>
      </c>
      <c r="H44" s="5">
        <v>1271</v>
      </c>
      <c r="I44" s="5">
        <v>1221</v>
      </c>
      <c r="J44" s="5">
        <f t="shared" si="2"/>
        <v>-50</v>
      </c>
      <c r="K44" s="2">
        <f t="shared" si="3"/>
        <v>-3.933910306845001E-2</v>
      </c>
      <c r="M44" s="20">
        <v>104</v>
      </c>
      <c r="N44" s="20">
        <v>136</v>
      </c>
      <c r="O44" s="5">
        <f t="shared" si="4"/>
        <v>32</v>
      </c>
      <c r="P44" s="2">
        <f t="shared" si="5"/>
        <v>0.30769230769230771</v>
      </c>
    </row>
    <row r="45" spans="1:16" x14ac:dyDescent="0.2">
      <c r="A45" s="20" t="s">
        <v>233</v>
      </c>
      <c r="B45" s="20" t="s">
        <v>234</v>
      </c>
      <c r="C45" s="20">
        <v>343</v>
      </c>
      <c r="D45" s="20">
        <v>373</v>
      </c>
      <c r="E45" s="5">
        <f t="shared" si="0"/>
        <v>30</v>
      </c>
      <c r="F45" s="2">
        <f t="shared" si="1"/>
        <v>8.7463556851312019E-2</v>
      </c>
      <c r="H45" s="20">
        <v>855</v>
      </c>
      <c r="I45" s="20">
        <v>907</v>
      </c>
      <c r="J45" s="5">
        <f t="shared" si="2"/>
        <v>52</v>
      </c>
      <c r="K45" s="2">
        <f t="shared" si="3"/>
        <v>6.0818713450292439E-2</v>
      </c>
      <c r="M45" s="20">
        <v>61</v>
      </c>
      <c r="N45" s="20">
        <v>75</v>
      </c>
      <c r="O45" s="5">
        <f t="shared" si="4"/>
        <v>14</v>
      </c>
      <c r="P45" s="2">
        <f t="shared" si="5"/>
        <v>0.22950819672131151</v>
      </c>
    </row>
    <row r="46" spans="1:16" x14ac:dyDescent="0.2">
      <c r="A46" s="20" t="s">
        <v>321</v>
      </c>
      <c r="B46" s="20" t="s">
        <v>322</v>
      </c>
      <c r="C46" s="20">
        <v>797</v>
      </c>
      <c r="D46" s="20">
        <v>950</v>
      </c>
      <c r="E46" s="5">
        <f t="shared" si="0"/>
        <v>153</v>
      </c>
      <c r="F46" s="2">
        <f t="shared" si="1"/>
        <v>0.19196988707653695</v>
      </c>
      <c r="H46" s="5">
        <v>2224</v>
      </c>
      <c r="I46" s="5">
        <v>2299</v>
      </c>
      <c r="J46" s="5">
        <f t="shared" si="2"/>
        <v>75</v>
      </c>
      <c r="K46" s="2">
        <f t="shared" si="3"/>
        <v>3.372302158273377E-2</v>
      </c>
      <c r="M46" s="20">
        <v>111</v>
      </c>
      <c r="N46" s="20">
        <v>133</v>
      </c>
      <c r="O46" s="5">
        <f t="shared" si="4"/>
        <v>22</v>
      </c>
      <c r="P46" s="2">
        <f t="shared" si="5"/>
        <v>0.19819819819819817</v>
      </c>
    </row>
    <row r="47" spans="1:16" x14ac:dyDescent="0.2">
      <c r="A47" s="20" t="s">
        <v>465</v>
      </c>
      <c r="B47" s="20" t="s">
        <v>466</v>
      </c>
      <c r="C47" s="20">
        <v>100</v>
      </c>
      <c r="D47" s="20">
        <v>48</v>
      </c>
      <c r="E47" s="5">
        <f t="shared" si="0"/>
        <v>-52</v>
      </c>
      <c r="F47" s="2">
        <f t="shared" si="1"/>
        <v>-0.52</v>
      </c>
      <c r="H47" s="5">
        <v>1133</v>
      </c>
      <c r="I47" s="5">
        <v>1347</v>
      </c>
      <c r="J47" s="5">
        <f t="shared" si="2"/>
        <v>214</v>
      </c>
      <c r="K47" s="2">
        <f t="shared" si="3"/>
        <v>0.18887908208296555</v>
      </c>
      <c r="M47" s="20">
        <v>80</v>
      </c>
      <c r="N47" s="20">
        <v>73</v>
      </c>
      <c r="O47" s="5">
        <f t="shared" si="4"/>
        <v>-7</v>
      </c>
      <c r="P47" s="2">
        <f t="shared" si="5"/>
        <v>-8.7500000000000022E-2</v>
      </c>
    </row>
    <row r="48" spans="1:16" x14ac:dyDescent="0.2">
      <c r="A48" s="20" t="s">
        <v>431</v>
      </c>
      <c r="B48" s="20" t="s">
        <v>432</v>
      </c>
      <c r="C48" s="20">
        <v>141</v>
      </c>
      <c r="D48" s="20">
        <v>134</v>
      </c>
      <c r="E48" s="5">
        <f t="shared" si="0"/>
        <v>-7</v>
      </c>
      <c r="F48" s="2">
        <f t="shared" si="1"/>
        <v>-4.9645390070921946E-2</v>
      </c>
      <c r="H48" s="20">
        <v>881</v>
      </c>
      <c r="I48" s="20">
        <v>894</v>
      </c>
      <c r="J48" s="5">
        <f t="shared" si="2"/>
        <v>13</v>
      </c>
      <c r="K48" s="2">
        <f t="shared" si="3"/>
        <v>1.4755959137343844E-2</v>
      </c>
      <c r="M48" s="20">
        <v>85</v>
      </c>
      <c r="N48" s="20">
        <v>75</v>
      </c>
      <c r="O48" s="5">
        <f t="shared" si="4"/>
        <v>-10</v>
      </c>
      <c r="P48" s="2">
        <f t="shared" si="5"/>
        <v>-0.11764705882352944</v>
      </c>
    </row>
    <row r="49" spans="1:16" x14ac:dyDescent="0.2">
      <c r="A49" s="20" t="s">
        <v>391</v>
      </c>
      <c r="B49" s="20" t="s">
        <v>392</v>
      </c>
      <c r="C49" s="20">
        <v>140</v>
      </c>
      <c r="D49" s="20">
        <v>129</v>
      </c>
      <c r="E49" s="5">
        <f t="shared" si="0"/>
        <v>-11</v>
      </c>
      <c r="F49" s="2">
        <f t="shared" si="1"/>
        <v>-7.8571428571428625E-2</v>
      </c>
      <c r="H49" s="20">
        <v>657</v>
      </c>
      <c r="I49" s="20">
        <v>679</v>
      </c>
      <c r="J49" s="5">
        <f t="shared" si="2"/>
        <v>22</v>
      </c>
      <c r="K49" s="2">
        <f t="shared" si="3"/>
        <v>3.3485540334855513E-2</v>
      </c>
      <c r="M49" s="20">
        <v>69</v>
      </c>
      <c r="N49" s="20">
        <v>97</v>
      </c>
      <c r="O49" s="5">
        <f t="shared" si="4"/>
        <v>28</v>
      </c>
      <c r="P49" s="2">
        <f t="shared" si="5"/>
        <v>0.40579710144927539</v>
      </c>
    </row>
    <row r="50" spans="1:16" x14ac:dyDescent="0.2">
      <c r="A50" s="20" t="s">
        <v>255</v>
      </c>
      <c r="B50" s="20" t="s">
        <v>256</v>
      </c>
      <c r="C50" s="20">
        <v>577</v>
      </c>
      <c r="D50" s="20">
        <v>572</v>
      </c>
      <c r="E50" s="5">
        <f t="shared" si="0"/>
        <v>-5</v>
      </c>
      <c r="F50" s="2">
        <f t="shared" si="1"/>
        <v>-8.6655112651646826E-3</v>
      </c>
      <c r="H50" s="5">
        <v>1531</v>
      </c>
      <c r="I50" s="5">
        <v>1599</v>
      </c>
      <c r="J50" s="5">
        <f t="shared" si="2"/>
        <v>68</v>
      </c>
      <c r="K50" s="2">
        <f t="shared" si="3"/>
        <v>4.441541476159383E-2</v>
      </c>
      <c r="M50" s="20">
        <v>146</v>
      </c>
      <c r="N50" s="20">
        <v>153</v>
      </c>
      <c r="O50" s="5">
        <f t="shared" si="4"/>
        <v>7</v>
      </c>
      <c r="P50" s="2">
        <f t="shared" si="5"/>
        <v>4.7945205479452024E-2</v>
      </c>
    </row>
    <row r="51" spans="1:16" x14ac:dyDescent="0.2">
      <c r="A51" s="20" t="s">
        <v>61</v>
      </c>
      <c r="B51" s="20" t="s">
        <v>62</v>
      </c>
      <c r="C51" s="20">
        <v>309</v>
      </c>
      <c r="D51" s="20">
        <v>333</v>
      </c>
      <c r="E51" s="5">
        <f t="shared" si="0"/>
        <v>24</v>
      </c>
      <c r="F51" s="2">
        <f t="shared" si="1"/>
        <v>7.7669902912621325E-2</v>
      </c>
      <c r="H51" s="20">
        <v>638</v>
      </c>
      <c r="I51" s="20">
        <v>660</v>
      </c>
      <c r="J51" s="5">
        <f t="shared" si="2"/>
        <v>22</v>
      </c>
      <c r="K51" s="2">
        <f t="shared" si="3"/>
        <v>3.4482758620689724E-2</v>
      </c>
      <c r="M51" s="20">
        <v>55</v>
      </c>
      <c r="N51" s="20">
        <v>91</v>
      </c>
      <c r="O51" s="5">
        <f t="shared" si="4"/>
        <v>36</v>
      </c>
      <c r="P51" s="2">
        <f t="shared" si="5"/>
        <v>0.65454545454545454</v>
      </c>
    </row>
    <row r="52" spans="1:16" x14ac:dyDescent="0.2">
      <c r="A52" s="20" t="s">
        <v>111</v>
      </c>
      <c r="B52" s="20" t="s">
        <v>112</v>
      </c>
      <c r="C52" s="20">
        <v>157</v>
      </c>
      <c r="E52" s="5">
        <f t="shared" si="0"/>
        <v>-157</v>
      </c>
      <c r="F52" s="2">
        <f t="shared" si="1"/>
        <v>-1</v>
      </c>
      <c r="H52" s="5">
        <v>1685</v>
      </c>
      <c r="I52" s="5">
        <v>1670</v>
      </c>
      <c r="J52" s="5">
        <f t="shared" si="2"/>
        <v>-15</v>
      </c>
      <c r="K52" s="2">
        <f t="shared" si="3"/>
        <v>-8.9020771513352859E-3</v>
      </c>
      <c r="M52" s="20">
        <v>102</v>
      </c>
      <c r="N52" s="20">
        <v>134</v>
      </c>
      <c r="O52" s="5">
        <f t="shared" si="4"/>
        <v>32</v>
      </c>
      <c r="P52" s="2">
        <f t="shared" si="5"/>
        <v>0.31372549019607843</v>
      </c>
    </row>
    <row r="53" spans="1:16" x14ac:dyDescent="0.2">
      <c r="A53" s="20" t="s">
        <v>483</v>
      </c>
      <c r="B53" s="20" t="s">
        <v>484</v>
      </c>
      <c r="C53" s="20">
        <v>98</v>
      </c>
      <c r="D53" s="20">
        <v>88</v>
      </c>
      <c r="E53" s="5">
        <f t="shared" si="0"/>
        <v>-10</v>
      </c>
      <c r="F53" s="2">
        <f t="shared" si="1"/>
        <v>-0.10204081632653061</v>
      </c>
      <c r="H53" s="20">
        <v>398</v>
      </c>
      <c r="I53" s="20">
        <v>404</v>
      </c>
      <c r="J53" s="5">
        <f t="shared" si="2"/>
        <v>6</v>
      </c>
      <c r="K53" s="2">
        <f t="shared" si="3"/>
        <v>1.5075376884422065E-2</v>
      </c>
      <c r="M53" s="20">
        <v>25</v>
      </c>
      <c r="N53" s="20">
        <v>31</v>
      </c>
      <c r="O53" s="5">
        <f t="shared" si="4"/>
        <v>6</v>
      </c>
      <c r="P53" s="2">
        <f t="shared" si="5"/>
        <v>0.24</v>
      </c>
    </row>
    <row r="54" spans="1:16" x14ac:dyDescent="0.2">
      <c r="A54" s="20" t="s">
        <v>235</v>
      </c>
      <c r="B54" s="20" t="s">
        <v>236</v>
      </c>
      <c r="C54" s="20">
        <v>500</v>
      </c>
      <c r="D54" s="20">
        <v>513</v>
      </c>
      <c r="E54" s="5">
        <f t="shared" si="0"/>
        <v>13</v>
      </c>
      <c r="F54" s="2">
        <f t="shared" si="1"/>
        <v>2.6000000000000023E-2</v>
      </c>
      <c r="H54" s="5">
        <v>1417</v>
      </c>
      <c r="I54" s="5">
        <v>1380</v>
      </c>
      <c r="J54" s="5">
        <f t="shared" si="2"/>
        <v>-37</v>
      </c>
      <c r="K54" s="2">
        <f t="shared" si="3"/>
        <v>-2.6111503175723305E-2</v>
      </c>
      <c r="M54" s="20">
        <v>75</v>
      </c>
      <c r="N54" s="20">
        <v>95</v>
      </c>
      <c r="O54" s="5">
        <f t="shared" si="4"/>
        <v>20</v>
      </c>
      <c r="P54" s="2">
        <f t="shared" si="5"/>
        <v>0.26666666666666661</v>
      </c>
    </row>
    <row r="55" spans="1:16" x14ac:dyDescent="0.2">
      <c r="A55" s="20" t="s">
        <v>379</v>
      </c>
      <c r="B55" s="20" t="s">
        <v>380</v>
      </c>
      <c r="C55" s="20">
        <v>712</v>
      </c>
      <c r="D55" s="20">
        <v>740</v>
      </c>
      <c r="E55" s="5">
        <f t="shared" si="0"/>
        <v>28</v>
      </c>
      <c r="F55" s="2">
        <f t="shared" si="1"/>
        <v>3.9325842696629199E-2</v>
      </c>
      <c r="H55" s="5">
        <v>1515</v>
      </c>
      <c r="I55" s="5">
        <v>1562</v>
      </c>
      <c r="J55" s="5">
        <f t="shared" si="2"/>
        <v>47</v>
      </c>
      <c r="K55" s="2">
        <f t="shared" si="3"/>
        <v>3.1023102310230977E-2</v>
      </c>
      <c r="M55" s="20">
        <v>62</v>
      </c>
      <c r="N55" s="20">
        <v>74</v>
      </c>
      <c r="O55" s="5">
        <f t="shared" si="4"/>
        <v>12</v>
      </c>
      <c r="P55" s="2">
        <f t="shared" si="5"/>
        <v>0.19354838709677424</v>
      </c>
    </row>
    <row r="56" spans="1:16" x14ac:dyDescent="0.2">
      <c r="A56" s="20" t="s">
        <v>185</v>
      </c>
      <c r="B56" s="20" t="s">
        <v>186</v>
      </c>
      <c r="C56" s="20">
        <v>290</v>
      </c>
      <c r="D56" s="20">
        <v>259</v>
      </c>
      <c r="E56" s="5">
        <f t="shared" si="0"/>
        <v>-31</v>
      </c>
      <c r="F56" s="2">
        <f t="shared" si="1"/>
        <v>-0.10689655172413792</v>
      </c>
      <c r="H56" s="5">
        <v>1085</v>
      </c>
      <c r="I56" s="20">
        <v>708</v>
      </c>
      <c r="J56" s="5">
        <f t="shared" si="2"/>
        <v>-377</v>
      </c>
      <c r="K56" s="2">
        <f t="shared" si="3"/>
        <v>-0.34746543778801842</v>
      </c>
      <c r="M56" s="20">
        <v>58</v>
      </c>
      <c r="N56" s="20">
        <v>54</v>
      </c>
      <c r="O56" s="5">
        <f t="shared" si="4"/>
        <v>-4</v>
      </c>
      <c r="P56" s="2">
        <f t="shared" si="5"/>
        <v>-6.8965517241379337E-2</v>
      </c>
    </row>
    <row r="57" spans="1:16" x14ac:dyDescent="0.2">
      <c r="A57" s="20" t="s">
        <v>353</v>
      </c>
      <c r="B57" s="20" t="s">
        <v>354</v>
      </c>
      <c r="C57" s="20">
        <v>971</v>
      </c>
      <c r="D57" s="20">
        <v>980</v>
      </c>
      <c r="E57" s="5">
        <f t="shared" si="0"/>
        <v>9</v>
      </c>
      <c r="F57" s="2">
        <f t="shared" si="1"/>
        <v>9.2687950566425759E-3</v>
      </c>
      <c r="H57" s="5">
        <v>1926</v>
      </c>
      <c r="I57" s="5">
        <v>1938</v>
      </c>
      <c r="J57" s="5">
        <f t="shared" si="2"/>
        <v>12</v>
      </c>
      <c r="K57" s="2">
        <f t="shared" si="3"/>
        <v>6.230529595015577E-3</v>
      </c>
      <c r="M57" s="20">
        <v>95</v>
      </c>
      <c r="N57" s="20">
        <v>118</v>
      </c>
      <c r="O57" s="5">
        <f t="shared" si="4"/>
        <v>23</v>
      </c>
      <c r="P57" s="2">
        <f t="shared" si="5"/>
        <v>0.24210526315789482</v>
      </c>
    </row>
    <row r="58" spans="1:16" x14ac:dyDescent="0.2">
      <c r="A58" s="20" t="s">
        <v>439</v>
      </c>
      <c r="B58" s="20" t="s">
        <v>440</v>
      </c>
      <c r="C58" s="20">
        <v>712</v>
      </c>
      <c r="D58" s="20">
        <v>762</v>
      </c>
      <c r="E58" s="5">
        <f t="shared" si="0"/>
        <v>50</v>
      </c>
      <c r="F58" s="2">
        <f t="shared" si="1"/>
        <v>7.02247191011236E-2</v>
      </c>
      <c r="H58" s="5">
        <v>2141</v>
      </c>
      <c r="I58" s="5">
        <v>2257</v>
      </c>
      <c r="J58" s="5">
        <f t="shared" si="2"/>
        <v>116</v>
      </c>
      <c r="K58" s="2">
        <f t="shared" si="3"/>
        <v>5.4180289584306429E-2</v>
      </c>
      <c r="M58" s="20">
        <v>132</v>
      </c>
      <c r="N58" s="20">
        <v>152</v>
      </c>
      <c r="O58" s="5">
        <f t="shared" si="4"/>
        <v>20</v>
      </c>
      <c r="P58" s="2">
        <f t="shared" si="5"/>
        <v>0.1515151515151516</v>
      </c>
    </row>
    <row r="59" spans="1:16" x14ac:dyDescent="0.2">
      <c r="A59" s="20" t="s">
        <v>383</v>
      </c>
      <c r="B59" s="20" t="s">
        <v>384</v>
      </c>
      <c r="C59" s="20">
        <v>323</v>
      </c>
      <c r="D59" s="20">
        <v>378</v>
      </c>
      <c r="E59" s="5">
        <f t="shared" si="0"/>
        <v>55</v>
      </c>
      <c r="F59" s="2">
        <f t="shared" si="1"/>
        <v>0.1702786377708978</v>
      </c>
      <c r="H59" s="5">
        <v>1108</v>
      </c>
      <c r="I59" s="5">
        <v>1411</v>
      </c>
      <c r="J59" s="5">
        <f t="shared" si="2"/>
        <v>303</v>
      </c>
      <c r="K59" s="2">
        <f t="shared" si="3"/>
        <v>0.27346570397111902</v>
      </c>
      <c r="M59" s="20">
        <v>193</v>
      </c>
      <c r="N59" s="20">
        <v>256</v>
      </c>
      <c r="O59" s="5">
        <f t="shared" si="4"/>
        <v>63</v>
      </c>
      <c r="P59" s="2">
        <f t="shared" si="5"/>
        <v>0.32642487046632129</v>
      </c>
    </row>
    <row r="60" spans="1:16" x14ac:dyDescent="0.2">
      <c r="A60" s="20" t="s">
        <v>413</v>
      </c>
      <c r="B60" s="20" t="s">
        <v>414</v>
      </c>
      <c r="C60" s="20">
        <v>0</v>
      </c>
      <c r="D60" s="20">
        <v>8</v>
      </c>
      <c r="E60" s="5">
        <f t="shared" si="0"/>
        <v>8</v>
      </c>
      <c r="F60" s="2" t="e">
        <f t="shared" si="1"/>
        <v>#DIV/0!</v>
      </c>
      <c r="H60" s="20">
        <v>6</v>
      </c>
      <c r="I60" s="20">
        <v>22</v>
      </c>
      <c r="J60" s="5">
        <f t="shared" si="2"/>
        <v>16</v>
      </c>
      <c r="K60" s="2">
        <f t="shared" si="3"/>
        <v>2.6666666666666665</v>
      </c>
      <c r="M60" s="20">
        <v>135</v>
      </c>
      <c r="N60" s="20">
        <v>136</v>
      </c>
      <c r="O60" s="5">
        <f t="shared" si="4"/>
        <v>1</v>
      </c>
      <c r="P60" s="2">
        <f t="shared" si="5"/>
        <v>7.4074074074073071E-3</v>
      </c>
    </row>
    <row r="61" spans="1:16" x14ac:dyDescent="0.2">
      <c r="A61" s="20" t="s">
        <v>471</v>
      </c>
      <c r="B61" s="20" t="s">
        <v>472</v>
      </c>
      <c r="C61" s="20">
        <v>0</v>
      </c>
      <c r="D61" s="20">
        <v>0</v>
      </c>
      <c r="E61" s="5">
        <f t="shared" si="0"/>
        <v>0</v>
      </c>
      <c r="F61" s="2" t="e">
        <f t="shared" si="1"/>
        <v>#DIV/0!</v>
      </c>
      <c r="H61" s="20">
        <v>29</v>
      </c>
      <c r="I61" s="20">
        <v>19</v>
      </c>
      <c r="J61" s="5">
        <f t="shared" si="2"/>
        <v>-10</v>
      </c>
      <c r="K61" s="2">
        <f t="shared" si="3"/>
        <v>-0.34482758620689657</v>
      </c>
      <c r="M61" s="20">
        <v>120</v>
      </c>
      <c r="N61" s="20">
        <v>94</v>
      </c>
      <c r="O61" s="5">
        <f t="shared" si="4"/>
        <v>-26</v>
      </c>
      <c r="P61" s="2">
        <f t="shared" si="5"/>
        <v>-0.21666666666666667</v>
      </c>
    </row>
    <row r="62" spans="1:16" x14ac:dyDescent="0.2">
      <c r="A62" s="20" t="s">
        <v>417</v>
      </c>
      <c r="B62" s="20" t="s">
        <v>418</v>
      </c>
      <c r="C62" s="20">
        <v>628</v>
      </c>
      <c r="D62" s="20">
        <v>594</v>
      </c>
      <c r="E62" s="5">
        <f t="shared" si="0"/>
        <v>-34</v>
      </c>
      <c r="F62" s="2">
        <f t="shared" si="1"/>
        <v>-5.414012738853502E-2</v>
      </c>
      <c r="H62" s="5">
        <v>2021</v>
      </c>
      <c r="I62" s="5">
        <v>1886</v>
      </c>
      <c r="J62" s="5">
        <f t="shared" si="2"/>
        <v>-135</v>
      </c>
      <c r="K62" s="2">
        <f t="shared" si="3"/>
        <v>-6.6798614547253887E-2</v>
      </c>
      <c r="M62" s="20">
        <v>95</v>
      </c>
      <c r="N62" s="20">
        <v>130</v>
      </c>
      <c r="O62" s="5">
        <f t="shared" si="4"/>
        <v>35</v>
      </c>
      <c r="P62" s="2">
        <f t="shared" si="5"/>
        <v>0.36842105263157898</v>
      </c>
    </row>
    <row r="63" spans="1:16" x14ac:dyDescent="0.2">
      <c r="A63" s="20" t="s">
        <v>351</v>
      </c>
      <c r="B63" s="20" t="s">
        <v>352</v>
      </c>
      <c r="C63" s="20">
        <v>658</v>
      </c>
      <c r="D63" s="20">
        <v>726</v>
      </c>
      <c r="E63" s="5">
        <f t="shared" si="0"/>
        <v>68</v>
      </c>
      <c r="F63" s="2">
        <f t="shared" si="1"/>
        <v>0.10334346504559266</v>
      </c>
      <c r="H63" s="5">
        <v>1294</v>
      </c>
      <c r="I63" s="5">
        <v>1328</v>
      </c>
      <c r="J63" s="5">
        <f t="shared" si="2"/>
        <v>34</v>
      </c>
      <c r="K63" s="2">
        <f t="shared" si="3"/>
        <v>2.6275115919629055E-2</v>
      </c>
      <c r="M63" s="20">
        <v>96</v>
      </c>
      <c r="N63" s="20">
        <v>164</v>
      </c>
      <c r="O63" s="5">
        <f t="shared" si="4"/>
        <v>68</v>
      </c>
      <c r="P63" s="2">
        <f t="shared" si="5"/>
        <v>0.70833333333333326</v>
      </c>
    </row>
    <row r="64" spans="1:16" x14ac:dyDescent="0.2">
      <c r="A64" s="20" t="s">
        <v>109</v>
      </c>
      <c r="B64" s="20" t="s">
        <v>110</v>
      </c>
      <c r="C64" s="20">
        <v>486</v>
      </c>
      <c r="D64" s="20">
        <v>148</v>
      </c>
      <c r="E64" s="5">
        <f t="shared" si="0"/>
        <v>-338</v>
      </c>
      <c r="F64" s="2">
        <f t="shared" si="1"/>
        <v>-0.69547325102880664</v>
      </c>
      <c r="H64" s="5">
        <v>1104</v>
      </c>
      <c r="I64" s="5">
        <v>2302</v>
      </c>
      <c r="J64" s="5">
        <f t="shared" si="2"/>
        <v>1198</v>
      </c>
      <c r="K64" s="2">
        <f t="shared" si="3"/>
        <v>1.0851449275362319</v>
      </c>
      <c r="M64" s="20">
        <v>57</v>
      </c>
      <c r="N64" s="20">
        <v>144</v>
      </c>
      <c r="O64" s="5">
        <f t="shared" si="4"/>
        <v>87</v>
      </c>
      <c r="P64" s="2">
        <f t="shared" si="5"/>
        <v>1.5263157894736841</v>
      </c>
    </row>
    <row r="65" spans="1:16" x14ac:dyDescent="0.2">
      <c r="A65" s="20" t="s">
        <v>287</v>
      </c>
      <c r="B65" s="20" t="s">
        <v>288</v>
      </c>
      <c r="C65" s="20">
        <v>338</v>
      </c>
      <c r="D65" s="20">
        <v>388</v>
      </c>
      <c r="E65" s="5">
        <f t="shared" si="0"/>
        <v>50</v>
      </c>
      <c r="F65" s="2">
        <f t="shared" si="1"/>
        <v>0.14792899408284033</v>
      </c>
      <c r="H65" s="20">
        <v>845</v>
      </c>
      <c r="I65" s="5">
        <v>1149</v>
      </c>
      <c r="J65" s="5">
        <f t="shared" si="2"/>
        <v>304</v>
      </c>
      <c r="K65" s="2">
        <f t="shared" si="3"/>
        <v>0.35976331360946756</v>
      </c>
      <c r="M65" s="20">
        <v>65</v>
      </c>
      <c r="N65" s="20">
        <v>112</v>
      </c>
      <c r="O65" s="5">
        <f t="shared" si="4"/>
        <v>47</v>
      </c>
      <c r="P65" s="2">
        <f t="shared" si="5"/>
        <v>0.72307692307692317</v>
      </c>
    </row>
    <row r="66" spans="1:16" x14ac:dyDescent="0.2">
      <c r="A66" s="20" t="s">
        <v>211</v>
      </c>
      <c r="B66" s="20" t="s">
        <v>212</v>
      </c>
      <c r="C66" s="20">
        <v>252</v>
      </c>
      <c r="D66" s="20">
        <v>227</v>
      </c>
      <c r="E66" s="5">
        <f t="shared" si="0"/>
        <v>-25</v>
      </c>
      <c r="F66" s="2">
        <f t="shared" si="1"/>
        <v>-9.9206349206349187E-2</v>
      </c>
      <c r="H66" s="20">
        <v>535</v>
      </c>
      <c r="I66" s="20">
        <v>589</v>
      </c>
      <c r="J66" s="5">
        <f t="shared" si="2"/>
        <v>54</v>
      </c>
      <c r="K66" s="2">
        <f t="shared" si="3"/>
        <v>0.10093457943925244</v>
      </c>
      <c r="M66" s="20">
        <v>37</v>
      </c>
      <c r="N66" s="20">
        <v>46</v>
      </c>
      <c r="O66" s="5">
        <f t="shared" si="4"/>
        <v>9</v>
      </c>
      <c r="P66" s="2">
        <f t="shared" si="5"/>
        <v>0.2432432432432432</v>
      </c>
    </row>
    <row r="67" spans="1:16" x14ac:dyDescent="0.2">
      <c r="A67" s="20" t="s">
        <v>29</v>
      </c>
      <c r="B67" s="20" t="s">
        <v>30</v>
      </c>
      <c r="C67" s="20">
        <v>61</v>
      </c>
      <c r="D67" s="20">
        <v>40</v>
      </c>
      <c r="E67" s="5">
        <f t="shared" ref="E67:E130" si="6">D67-C67</f>
        <v>-21</v>
      </c>
      <c r="F67" s="2">
        <f t="shared" ref="F67:F130" si="7">(D67/C67)-1</f>
        <v>-0.34426229508196726</v>
      </c>
      <c r="H67" s="20">
        <v>908</v>
      </c>
      <c r="I67" s="20">
        <v>882</v>
      </c>
      <c r="J67" s="5">
        <f t="shared" ref="J67:J130" si="8">I67-H67</f>
        <v>-26</v>
      </c>
      <c r="K67" s="2">
        <f t="shared" ref="K67:K130" si="9">(I67/H67)-1</f>
        <v>-2.8634361233480177E-2</v>
      </c>
      <c r="M67" s="20">
        <v>31</v>
      </c>
      <c r="N67" s="20">
        <v>38</v>
      </c>
      <c r="O67" s="5">
        <f t="shared" ref="O67:O130" si="10">N67-M67</f>
        <v>7</v>
      </c>
      <c r="P67" s="2">
        <f t="shared" ref="P67:P130" si="11">(N67/M67)-1</f>
        <v>0.22580645161290325</v>
      </c>
    </row>
    <row r="68" spans="1:16" x14ac:dyDescent="0.2">
      <c r="A68" s="20" t="s">
        <v>317</v>
      </c>
      <c r="B68" s="20" t="s">
        <v>318</v>
      </c>
      <c r="C68" s="20">
        <v>985</v>
      </c>
      <c r="D68" s="20">
        <v>861</v>
      </c>
      <c r="E68" s="5">
        <f t="shared" si="6"/>
        <v>-124</v>
      </c>
      <c r="F68" s="2">
        <f t="shared" si="7"/>
        <v>-0.12588832487309642</v>
      </c>
      <c r="H68" s="5">
        <v>1849</v>
      </c>
      <c r="I68" s="5">
        <v>1985</v>
      </c>
      <c r="J68" s="5">
        <f t="shared" si="8"/>
        <v>136</v>
      </c>
      <c r="K68" s="2">
        <f t="shared" si="9"/>
        <v>7.3553272038940021E-2</v>
      </c>
      <c r="M68" s="20">
        <v>93</v>
      </c>
      <c r="N68" s="20">
        <v>120</v>
      </c>
      <c r="O68" s="5">
        <f t="shared" si="10"/>
        <v>27</v>
      </c>
      <c r="P68" s="2">
        <f t="shared" si="11"/>
        <v>0.29032258064516125</v>
      </c>
    </row>
    <row r="69" spans="1:16" x14ac:dyDescent="0.2">
      <c r="A69" s="20" t="s">
        <v>253</v>
      </c>
      <c r="B69" s="20" t="s">
        <v>254</v>
      </c>
      <c r="C69" s="20">
        <v>543</v>
      </c>
      <c r="D69" s="20">
        <v>655</v>
      </c>
      <c r="E69" s="5">
        <f t="shared" si="6"/>
        <v>112</v>
      </c>
      <c r="F69" s="2">
        <f t="shared" si="7"/>
        <v>0.20626151012891336</v>
      </c>
      <c r="H69" s="5">
        <v>1194</v>
      </c>
      <c r="I69" s="5">
        <v>1518</v>
      </c>
      <c r="J69" s="5">
        <f t="shared" si="8"/>
        <v>324</v>
      </c>
      <c r="K69" s="2">
        <f t="shared" si="9"/>
        <v>0.27135678391959805</v>
      </c>
      <c r="M69" s="20">
        <v>65</v>
      </c>
      <c r="N69" s="20">
        <v>87</v>
      </c>
      <c r="O69" s="5">
        <f t="shared" si="10"/>
        <v>22</v>
      </c>
      <c r="P69" s="2">
        <f t="shared" si="11"/>
        <v>0.33846153846153837</v>
      </c>
    </row>
    <row r="70" spans="1:16" x14ac:dyDescent="0.2">
      <c r="A70" s="20" t="s">
        <v>229</v>
      </c>
      <c r="B70" s="20" t="s">
        <v>230</v>
      </c>
      <c r="C70" s="20">
        <v>478</v>
      </c>
      <c r="D70" s="20">
        <v>541</v>
      </c>
      <c r="E70" s="5">
        <f t="shared" si="6"/>
        <v>63</v>
      </c>
      <c r="F70" s="2">
        <f t="shared" si="7"/>
        <v>0.13179916317991625</v>
      </c>
      <c r="H70" s="5">
        <v>1486</v>
      </c>
      <c r="I70" s="5">
        <v>1517</v>
      </c>
      <c r="J70" s="5">
        <f t="shared" si="8"/>
        <v>31</v>
      </c>
      <c r="K70" s="2">
        <f t="shared" si="9"/>
        <v>2.0861372812920553E-2</v>
      </c>
      <c r="M70" s="20">
        <v>90</v>
      </c>
      <c r="N70" s="20">
        <v>87</v>
      </c>
      <c r="O70" s="5">
        <f t="shared" si="10"/>
        <v>-3</v>
      </c>
      <c r="P70" s="2">
        <f t="shared" si="11"/>
        <v>-3.3333333333333326E-2</v>
      </c>
    </row>
    <row r="71" spans="1:16" x14ac:dyDescent="0.2">
      <c r="A71" s="20" t="s">
        <v>443</v>
      </c>
      <c r="B71" s="20" t="s">
        <v>444</v>
      </c>
      <c r="C71" s="20">
        <v>95</v>
      </c>
      <c r="D71" s="20">
        <v>198</v>
      </c>
      <c r="E71" s="5">
        <f t="shared" si="6"/>
        <v>103</v>
      </c>
      <c r="F71" s="2">
        <f t="shared" si="7"/>
        <v>1.0842105263157893</v>
      </c>
      <c r="H71" s="20">
        <v>750</v>
      </c>
      <c r="I71" s="5">
        <v>1282</v>
      </c>
      <c r="J71" s="5">
        <f t="shared" si="8"/>
        <v>532</v>
      </c>
      <c r="K71" s="2">
        <f t="shared" si="9"/>
        <v>0.70933333333333337</v>
      </c>
      <c r="M71" s="20">
        <v>67</v>
      </c>
      <c r="N71" s="20">
        <v>94</v>
      </c>
      <c r="O71" s="5">
        <f t="shared" si="10"/>
        <v>27</v>
      </c>
      <c r="P71" s="2">
        <f t="shared" si="11"/>
        <v>0.40298507462686572</v>
      </c>
    </row>
    <row r="72" spans="1:16" x14ac:dyDescent="0.2">
      <c r="A72" s="20" t="s">
        <v>165</v>
      </c>
      <c r="B72" s="20" t="s">
        <v>166</v>
      </c>
      <c r="C72" s="5">
        <v>1695</v>
      </c>
      <c r="D72" s="5">
        <v>2130</v>
      </c>
      <c r="E72" s="5">
        <f t="shared" si="6"/>
        <v>435</v>
      </c>
      <c r="F72" s="2">
        <f t="shared" si="7"/>
        <v>0.25663716814159288</v>
      </c>
      <c r="H72" s="5">
        <v>3714</v>
      </c>
      <c r="I72" s="5">
        <v>4315</v>
      </c>
      <c r="J72" s="5">
        <f t="shared" si="8"/>
        <v>601</v>
      </c>
      <c r="K72" s="2">
        <f t="shared" si="9"/>
        <v>0.16182014001077016</v>
      </c>
      <c r="M72" s="20">
        <v>291</v>
      </c>
      <c r="N72" s="20">
        <v>430</v>
      </c>
      <c r="O72" s="5">
        <f t="shared" si="10"/>
        <v>139</v>
      </c>
      <c r="P72" s="2">
        <f t="shared" si="11"/>
        <v>0.47766323024054991</v>
      </c>
    </row>
    <row r="73" spans="1:16" x14ac:dyDescent="0.2">
      <c r="A73" s="20" t="s">
        <v>231</v>
      </c>
      <c r="B73" s="20" t="s">
        <v>232</v>
      </c>
      <c r="C73" s="20">
        <v>662</v>
      </c>
      <c r="D73" s="20">
        <v>761</v>
      </c>
      <c r="E73" s="5">
        <f t="shared" si="6"/>
        <v>99</v>
      </c>
      <c r="F73" s="2">
        <f t="shared" si="7"/>
        <v>0.14954682779456197</v>
      </c>
      <c r="H73" s="5">
        <v>1469</v>
      </c>
      <c r="I73" s="5">
        <v>1492</v>
      </c>
      <c r="J73" s="5">
        <f t="shared" si="8"/>
        <v>23</v>
      </c>
      <c r="K73" s="2">
        <f t="shared" si="9"/>
        <v>1.5656909462219204E-2</v>
      </c>
      <c r="M73" s="20">
        <v>103</v>
      </c>
      <c r="N73" s="20">
        <v>84</v>
      </c>
      <c r="O73" s="5">
        <f t="shared" si="10"/>
        <v>-19</v>
      </c>
      <c r="P73" s="2">
        <f t="shared" si="11"/>
        <v>-0.18446601941747576</v>
      </c>
    </row>
    <row r="74" spans="1:16" x14ac:dyDescent="0.2">
      <c r="A74" s="20" t="s">
        <v>87</v>
      </c>
      <c r="B74" s="20" t="s">
        <v>88</v>
      </c>
      <c r="C74" s="20">
        <v>387</v>
      </c>
      <c r="D74" s="20">
        <v>393</v>
      </c>
      <c r="E74" s="5">
        <f t="shared" si="6"/>
        <v>6</v>
      </c>
      <c r="F74" s="2">
        <f t="shared" si="7"/>
        <v>1.5503875968992276E-2</v>
      </c>
      <c r="H74" s="20">
        <v>946</v>
      </c>
      <c r="I74" s="5">
        <v>1269</v>
      </c>
      <c r="J74" s="5">
        <f t="shared" si="8"/>
        <v>323</v>
      </c>
      <c r="K74" s="2">
        <f t="shared" si="9"/>
        <v>0.34143763213530653</v>
      </c>
      <c r="M74" s="20">
        <v>61</v>
      </c>
      <c r="N74" s="20">
        <v>61</v>
      </c>
      <c r="O74" s="5">
        <f t="shared" si="10"/>
        <v>0</v>
      </c>
      <c r="P74" s="2">
        <f t="shared" si="11"/>
        <v>0</v>
      </c>
    </row>
    <row r="75" spans="1:16" x14ac:dyDescent="0.2">
      <c r="A75" s="20" t="s">
        <v>285</v>
      </c>
      <c r="B75" s="20" t="s">
        <v>286</v>
      </c>
      <c r="C75" s="5">
        <v>1096</v>
      </c>
      <c r="D75" s="5">
        <v>1165</v>
      </c>
      <c r="E75" s="5">
        <f t="shared" si="6"/>
        <v>69</v>
      </c>
      <c r="F75" s="2">
        <f t="shared" si="7"/>
        <v>6.2956204379561953E-2</v>
      </c>
      <c r="H75" s="5">
        <v>2838</v>
      </c>
      <c r="I75" s="5">
        <v>2799</v>
      </c>
      <c r="J75" s="5">
        <f t="shared" si="8"/>
        <v>-39</v>
      </c>
      <c r="K75" s="2">
        <f t="shared" si="9"/>
        <v>-1.374207188160681E-2</v>
      </c>
      <c r="M75" s="20">
        <v>149</v>
      </c>
      <c r="N75" s="20">
        <v>124</v>
      </c>
      <c r="O75" s="5">
        <f t="shared" si="10"/>
        <v>-25</v>
      </c>
      <c r="P75" s="2">
        <f t="shared" si="11"/>
        <v>-0.16778523489932884</v>
      </c>
    </row>
    <row r="76" spans="1:16" x14ac:dyDescent="0.2">
      <c r="A76" s="20" t="s">
        <v>457</v>
      </c>
      <c r="B76" s="20" t="s">
        <v>458</v>
      </c>
      <c r="C76" s="20">
        <v>47</v>
      </c>
      <c r="D76" s="20">
        <v>36</v>
      </c>
      <c r="E76" s="5">
        <f t="shared" si="6"/>
        <v>-11</v>
      </c>
      <c r="F76" s="2">
        <f t="shared" si="7"/>
        <v>-0.23404255319148937</v>
      </c>
      <c r="H76" s="5">
        <v>1064</v>
      </c>
      <c r="I76" s="20">
        <v>945</v>
      </c>
      <c r="J76" s="5">
        <f t="shared" si="8"/>
        <v>-119</v>
      </c>
      <c r="K76" s="2">
        <f t="shared" si="9"/>
        <v>-0.11184210526315785</v>
      </c>
      <c r="M76" s="20">
        <v>61</v>
      </c>
      <c r="N76" s="20">
        <v>78</v>
      </c>
      <c r="O76" s="5">
        <f t="shared" si="10"/>
        <v>17</v>
      </c>
      <c r="P76" s="2">
        <f t="shared" si="11"/>
        <v>0.27868852459016402</v>
      </c>
    </row>
    <row r="77" spans="1:16" x14ac:dyDescent="0.2">
      <c r="A77" s="20" t="s">
        <v>389</v>
      </c>
      <c r="B77" s="20" t="s">
        <v>390</v>
      </c>
      <c r="C77" s="20">
        <v>177</v>
      </c>
      <c r="D77" s="20">
        <v>208</v>
      </c>
      <c r="E77" s="5">
        <f t="shared" si="6"/>
        <v>31</v>
      </c>
      <c r="F77" s="2">
        <f t="shared" si="7"/>
        <v>0.17514124293785316</v>
      </c>
      <c r="H77" s="20">
        <v>770</v>
      </c>
      <c r="I77" s="20">
        <v>705</v>
      </c>
      <c r="J77" s="5">
        <f t="shared" si="8"/>
        <v>-65</v>
      </c>
      <c r="K77" s="2">
        <f t="shared" si="9"/>
        <v>-8.4415584415584388E-2</v>
      </c>
      <c r="M77" s="20">
        <v>107</v>
      </c>
      <c r="N77" s="20">
        <v>142</v>
      </c>
      <c r="O77" s="5">
        <f t="shared" si="10"/>
        <v>35</v>
      </c>
      <c r="P77" s="2">
        <f t="shared" si="11"/>
        <v>0.32710280373831768</v>
      </c>
    </row>
    <row r="78" spans="1:16" x14ac:dyDescent="0.2">
      <c r="A78" s="20" t="s">
        <v>51</v>
      </c>
      <c r="B78" s="20" t="s">
        <v>52</v>
      </c>
      <c r="C78" s="20">
        <v>394</v>
      </c>
      <c r="D78" s="20">
        <v>441</v>
      </c>
      <c r="E78" s="5">
        <f t="shared" si="6"/>
        <v>47</v>
      </c>
      <c r="F78" s="2">
        <f t="shared" si="7"/>
        <v>0.11928934010152292</v>
      </c>
      <c r="H78" s="20">
        <v>651</v>
      </c>
      <c r="I78" s="20">
        <v>775</v>
      </c>
      <c r="J78" s="5">
        <f t="shared" si="8"/>
        <v>124</v>
      </c>
      <c r="K78" s="2">
        <f t="shared" si="9"/>
        <v>0.19047619047619047</v>
      </c>
      <c r="M78" s="20">
        <v>84</v>
      </c>
      <c r="N78" s="20">
        <v>85</v>
      </c>
      <c r="O78" s="5">
        <f t="shared" si="10"/>
        <v>1</v>
      </c>
      <c r="P78" s="2">
        <f t="shared" si="11"/>
        <v>1.1904761904761862E-2</v>
      </c>
    </row>
    <row r="79" spans="1:16" x14ac:dyDescent="0.2">
      <c r="A79" s="20" t="s">
        <v>281</v>
      </c>
      <c r="B79" s="20" t="s">
        <v>282</v>
      </c>
      <c r="C79" s="20">
        <v>431</v>
      </c>
      <c r="D79" s="20">
        <v>489</v>
      </c>
      <c r="E79" s="5">
        <f t="shared" si="6"/>
        <v>58</v>
      </c>
      <c r="F79" s="2">
        <f t="shared" si="7"/>
        <v>0.13457076566125292</v>
      </c>
      <c r="H79" s="20">
        <v>950</v>
      </c>
      <c r="I79" s="20">
        <v>984</v>
      </c>
      <c r="J79" s="5">
        <f t="shared" si="8"/>
        <v>34</v>
      </c>
      <c r="K79" s="2">
        <f t="shared" si="9"/>
        <v>3.5789473684210593E-2</v>
      </c>
      <c r="M79" s="20">
        <v>82</v>
      </c>
      <c r="N79" s="20">
        <v>55</v>
      </c>
      <c r="O79" s="5">
        <f t="shared" si="10"/>
        <v>-27</v>
      </c>
      <c r="P79" s="2">
        <f t="shared" si="11"/>
        <v>-0.32926829268292679</v>
      </c>
    </row>
    <row r="80" spans="1:16" x14ac:dyDescent="0.2">
      <c r="A80" s="20" t="s">
        <v>467</v>
      </c>
      <c r="B80" s="20" t="s">
        <v>468</v>
      </c>
      <c r="C80" s="20">
        <v>12</v>
      </c>
      <c r="D80" s="20">
        <v>14</v>
      </c>
      <c r="E80" s="5">
        <f t="shared" si="6"/>
        <v>2</v>
      </c>
      <c r="F80" s="2">
        <f t="shared" si="7"/>
        <v>0.16666666666666674</v>
      </c>
      <c r="H80" s="20">
        <v>297</v>
      </c>
      <c r="I80" s="20">
        <v>329</v>
      </c>
      <c r="J80" s="5">
        <f t="shared" si="8"/>
        <v>32</v>
      </c>
      <c r="K80" s="2">
        <f t="shared" si="9"/>
        <v>0.1077441077441077</v>
      </c>
      <c r="M80" s="20">
        <v>31</v>
      </c>
      <c r="N80" s="20">
        <v>41</v>
      </c>
      <c r="O80" s="5">
        <f t="shared" si="10"/>
        <v>10</v>
      </c>
      <c r="P80" s="2">
        <f t="shared" si="11"/>
        <v>0.32258064516129026</v>
      </c>
    </row>
    <row r="81" spans="1:16" x14ac:dyDescent="0.2">
      <c r="A81" s="20" t="s">
        <v>369</v>
      </c>
      <c r="B81" s="20" t="s">
        <v>370</v>
      </c>
      <c r="C81" s="20">
        <v>951</v>
      </c>
      <c r="D81" s="20">
        <v>976</v>
      </c>
      <c r="E81" s="5">
        <f t="shared" si="6"/>
        <v>25</v>
      </c>
      <c r="F81" s="2">
        <f t="shared" si="7"/>
        <v>2.6288117770767672E-2</v>
      </c>
      <c r="H81" s="5">
        <v>2144</v>
      </c>
      <c r="I81" s="5">
        <v>2207</v>
      </c>
      <c r="J81" s="5">
        <f t="shared" si="8"/>
        <v>63</v>
      </c>
      <c r="K81" s="2">
        <f t="shared" si="9"/>
        <v>2.9384328358208922E-2</v>
      </c>
      <c r="M81" s="20">
        <v>184</v>
      </c>
      <c r="N81" s="20">
        <v>217</v>
      </c>
      <c r="O81" s="5">
        <f t="shared" si="10"/>
        <v>33</v>
      </c>
      <c r="P81" s="2">
        <f t="shared" si="11"/>
        <v>0.17934782608695654</v>
      </c>
    </row>
    <row r="82" spans="1:16" x14ac:dyDescent="0.2">
      <c r="A82" s="20" t="s">
        <v>343</v>
      </c>
      <c r="B82" s="20" t="s">
        <v>344</v>
      </c>
      <c r="C82" s="20">
        <v>67</v>
      </c>
      <c r="D82" s="20">
        <v>75</v>
      </c>
      <c r="E82" s="5">
        <f t="shared" si="6"/>
        <v>8</v>
      </c>
      <c r="F82" s="2">
        <f t="shared" si="7"/>
        <v>0.11940298507462677</v>
      </c>
      <c r="H82" s="5">
        <v>1002</v>
      </c>
      <c r="I82" s="20">
        <v>728</v>
      </c>
      <c r="J82" s="5">
        <f t="shared" si="8"/>
        <v>-274</v>
      </c>
      <c r="K82" s="2">
        <f t="shared" si="9"/>
        <v>-0.27345309381237526</v>
      </c>
      <c r="M82" s="20">
        <v>42</v>
      </c>
      <c r="N82" s="20">
        <v>58</v>
      </c>
      <c r="O82" s="5">
        <f t="shared" si="10"/>
        <v>16</v>
      </c>
      <c r="P82" s="2">
        <f t="shared" si="11"/>
        <v>0.38095238095238093</v>
      </c>
    </row>
    <row r="83" spans="1:16" x14ac:dyDescent="0.2">
      <c r="A83" s="20" t="s">
        <v>481</v>
      </c>
      <c r="B83" s="20" t="s">
        <v>482</v>
      </c>
      <c r="C83" s="5">
        <v>1660</v>
      </c>
      <c r="D83" s="5">
        <v>1797</v>
      </c>
      <c r="E83" s="5">
        <f t="shared" si="6"/>
        <v>137</v>
      </c>
      <c r="F83" s="2">
        <f t="shared" si="7"/>
        <v>8.253012048192776E-2</v>
      </c>
      <c r="H83" s="5">
        <v>2804</v>
      </c>
      <c r="I83" s="5">
        <v>3172</v>
      </c>
      <c r="J83" s="5">
        <f t="shared" si="8"/>
        <v>368</v>
      </c>
      <c r="K83" s="2">
        <f t="shared" si="9"/>
        <v>0.13124108416547786</v>
      </c>
      <c r="M83" s="20">
        <v>353</v>
      </c>
      <c r="N83" s="20">
        <v>440</v>
      </c>
      <c r="O83" s="5">
        <f t="shared" si="10"/>
        <v>87</v>
      </c>
      <c r="P83" s="2">
        <f t="shared" si="11"/>
        <v>0.2464589235127479</v>
      </c>
    </row>
    <row r="84" spans="1:16" x14ac:dyDescent="0.2">
      <c r="A84" s="20" t="s">
        <v>145</v>
      </c>
      <c r="B84" s="20" t="s">
        <v>146</v>
      </c>
      <c r="C84" s="20">
        <v>437</v>
      </c>
      <c r="D84" s="20">
        <v>498</v>
      </c>
      <c r="E84" s="5">
        <f t="shared" si="6"/>
        <v>61</v>
      </c>
      <c r="F84" s="2">
        <f t="shared" si="7"/>
        <v>0.13958810068649896</v>
      </c>
      <c r="H84" s="5">
        <v>1029</v>
      </c>
      <c r="I84" s="5">
        <v>1349</v>
      </c>
      <c r="J84" s="5">
        <f t="shared" si="8"/>
        <v>320</v>
      </c>
      <c r="K84" s="2">
        <f t="shared" si="9"/>
        <v>0.31098153547133145</v>
      </c>
      <c r="M84" s="20">
        <v>41</v>
      </c>
      <c r="N84" s="20">
        <v>64</v>
      </c>
      <c r="O84" s="5">
        <f t="shared" si="10"/>
        <v>23</v>
      </c>
      <c r="P84" s="2">
        <f t="shared" si="11"/>
        <v>0.56097560975609762</v>
      </c>
    </row>
    <row r="85" spans="1:16" x14ac:dyDescent="0.2">
      <c r="A85" s="20" t="s">
        <v>23</v>
      </c>
      <c r="B85" s="20" t="s">
        <v>24</v>
      </c>
      <c r="C85" s="20">
        <v>216</v>
      </c>
      <c r="D85" s="20">
        <v>223</v>
      </c>
      <c r="E85" s="5">
        <f t="shared" si="6"/>
        <v>7</v>
      </c>
      <c r="F85" s="2">
        <f t="shared" si="7"/>
        <v>3.240740740740744E-2</v>
      </c>
      <c r="H85" s="20">
        <v>824</v>
      </c>
      <c r="I85" s="20">
        <v>814</v>
      </c>
      <c r="J85" s="5">
        <f t="shared" si="8"/>
        <v>-10</v>
      </c>
      <c r="K85" s="2">
        <f t="shared" si="9"/>
        <v>-1.2135922330097082E-2</v>
      </c>
      <c r="M85" s="20">
        <v>54</v>
      </c>
      <c r="N85" s="20">
        <v>85</v>
      </c>
      <c r="O85" s="5">
        <f t="shared" si="10"/>
        <v>31</v>
      </c>
      <c r="P85" s="2">
        <f t="shared" si="11"/>
        <v>0.57407407407407418</v>
      </c>
    </row>
    <row r="86" spans="1:16" x14ac:dyDescent="0.2">
      <c r="A86" s="20" t="s">
        <v>143</v>
      </c>
      <c r="B86" s="20" t="s">
        <v>144</v>
      </c>
      <c r="C86" s="20">
        <v>300</v>
      </c>
      <c r="D86" s="20">
        <v>299</v>
      </c>
      <c r="E86" s="5">
        <f t="shared" si="6"/>
        <v>-1</v>
      </c>
      <c r="F86" s="2">
        <f t="shared" si="7"/>
        <v>-3.3333333333332993E-3</v>
      </c>
      <c r="H86" s="20">
        <v>789</v>
      </c>
      <c r="I86" s="20">
        <v>841</v>
      </c>
      <c r="J86" s="5">
        <f t="shared" si="8"/>
        <v>52</v>
      </c>
      <c r="K86" s="2">
        <f t="shared" si="9"/>
        <v>6.5906210392902453E-2</v>
      </c>
      <c r="M86" s="20">
        <v>53</v>
      </c>
      <c r="N86" s="20">
        <v>53</v>
      </c>
      <c r="O86" s="5">
        <f t="shared" si="10"/>
        <v>0</v>
      </c>
      <c r="P86" s="2">
        <f t="shared" si="11"/>
        <v>0</v>
      </c>
    </row>
    <row r="87" spans="1:16" x14ac:dyDescent="0.2">
      <c r="A87" s="20" t="s">
        <v>449</v>
      </c>
      <c r="B87" s="20" t="s">
        <v>450</v>
      </c>
      <c r="C87" s="20">
        <v>179</v>
      </c>
      <c r="D87" s="20">
        <v>161</v>
      </c>
      <c r="E87" s="5">
        <f t="shared" si="6"/>
        <v>-18</v>
      </c>
      <c r="F87" s="2">
        <f t="shared" si="7"/>
        <v>-0.1005586592178771</v>
      </c>
      <c r="H87" s="20">
        <v>879</v>
      </c>
      <c r="I87" s="20">
        <v>847</v>
      </c>
      <c r="J87" s="5">
        <f t="shared" si="8"/>
        <v>-32</v>
      </c>
      <c r="K87" s="2">
        <f t="shared" si="9"/>
        <v>-3.6405005688282088E-2</v>
      </c>
      <c r="M87" s="20">
        <v>43</v>
      </c>
      <c r="N87" s="20">
        <v>64</v>
      </c>
      <c r="O87" s="5">
        <f t="shared" si="10"/>
        <v>21</v>
      </c>
      <c r="P87" s="2">
        <f t="shared" si="11"/>
        <v>0.48837209302325579</v>
      </c>
    </row>
    <row r="88" spans="1:16" x14ac:dyDescent="0.2">
      <c r="A88" s="20" t="s">
        <v>495</v>
      </c>
      <c r="B88" s="20" t="s">
        <v>496</v>
      </c>
      <c r="C88" s="20">
        <v>73</v>
      </c>
      <c r="D88" s="20">
        <v>103</v>
      </c>
      <c r="E88" s="5">
        <f t="shared" si="6"/>
        <v>30</v>
      </c>
      <c r="F88" s="2">
        <f t="shared" si="7"/>
        <v>0.41095890410958913</v>
      </c>
      <c r="H88" s="5">
        <v>1704</v>
      </c>
      <c r="I88" s="5">
        <v>1266</v>
      </c>
      <c r="J88" s="5">
        <f t="shared" si="8"/>
        <v>-438</v>
      </c>
      <c r="K88" s="2">
        <f t="shared" si="9"/>
        <v>-0.25704225352112675</v>
      </c>
      <c r="M88" s="20">
        <v>129</v>
      </c>
      <c r="N88" s="20">
        <v>153</v>
      </c>
      <c r="O88" s="5">
        <f t="shared" si="10"/>
        <v>24</v>
      </c>
      <c r="P88" s="2">
        <f t="shared" si="11"/>
        <v>0.18604651162790709</v>
      </c>
    </row>
    <row r="89" spans="1:16" x14ac:dyDescent="0.2">
      <c r="A89" s="20" t="s">
        <v>243</v>
      </c>
      <c r="B89" s="20" t="s">
        <v>244</v>
      </c>
      <c r="C89" s="20">
        <v>386</v>
      </c>
      <c r="D89" s="20">
        <v>434</v>
      </c>
      <c r="E89" s="5">
        <f t="shared" si="6"/>
        <v>48</v>
      </c>
      <c r="F89" s="2">
        <f t="shared" si="7"/>
        <v>0.12435233160621761</v>
      </c>
      <c r="H89" s="20">
        <v>896</v>
      </c>
      <c r="I89" s="5">
        <v>1016</v>
      </c>
      <c r="J89" s="5">
        <f t="shared" si="8"/>
        <v>120</v>
      </c>
      <c r="K89" s="2">
        <f t="shared" si="9"/>
        <v>0.1339285714285714</v>
      </c>
      <c r="M89" s="20">
        <v>77</v>
      </c>
      <c r="N89" s="20">
        <v>105</v>
      </c>
      <c r="O89" s="5">
        <f t="shared" si="10"/>
        <v>28</v>
      </c>
      <c r="P89" s="2">
        <f t="shared" si="11"/>
        <v>0.36363636363636354</v>
      </c>
    </row>
    <row r="90" spans="1:16" x14ac:dyDescent="0.2">
      <c r="A90" s="20" t="s">
        <v>191</v>
      </c>
      <c r="B90" s="20" t="s">
        <v>192</v>
      </c>
      <c r="C90" s="5">
        <v>1936</v>
      </c>
      <c r="D90" s="5">
        <v>2104</v>
      </c>
      <c r="E90" s="5">
        <f t="shared" si="6"/>
        <v>168</v>
      </c>
      <c r="F90" s="2">
        <f t="shared" si="7"/>
        <v>8.6776859504132275E-2</v>
      </c>
      <c r="H90" s="5">
        <v>3196</v>
      </c>
      <c r="I90" s="5">
        <v>3709</v>
      </c>
      <c r="J90" s="5">
        <f t="shared" si="8"/>
        <v>513</v>
      </c>
      <c r="K90" s="2">
        <f t="shared" si="9"/>
        <v>0.16051314142678352</v>
      </c>
      <c r="M90" s="20">
        <v>154</v>
      </c>
      <c r="N90" s="20">
        <v>179</v>
      </c>
      <c r="O90" s="5">
        <f t="shared" si="10"/>
        <v>25</v>
      </c>
      <c r="P90" s="2">
        <f t="shared" si="11"/>
        <v>0.16233766233766245</v>
      </c>
    </row>
    <row r="91" spans="1:16" x14ac:dyDescent="0.2">
      <c r="A91" s="20" t="s">
        <v>55</v>
      </c>
      <c r="B91" s="20" t="s">
        <v>56</v>
      </c>
      <c r="C91" s="20">
        <v>435</v>
      </c>
      <c r="D91" s="20">
        <v>494</v>
      </c>
      <c r="E91" s="5">
        <f t="shared" si="6"/>
        <v>59</v>
      </c>
      <c r="F91" s="2">
        <f t="shared" si="7"/>
        <v>0.13563218390804588</v>
      </c>
      <c r="H91" s="20">
        <v>693</v>
      </c>
      <c r="I91" s="20">
        <v>798</v>
      </c>
      <c r="J91" s="5">
        <f t="shared" si="8"/>
        <v>105</v>
      </c>
      <c r="K91" s="2">
        <f t="shared" si="9"/>
        <v>0.1515151515151516</v>
      </c>
      <c r="M91" s="20">
        <v>53</v>
      </c>
      <c r="N91" s="20">
        <v>76</v>
      </c>
      <c r="O91" s="5">
        <f t="shared" si="10"/>
        <v>23</v>
      </c>
      <c r="P91" s="2">
        <f t="shared" si="11"/>
        <v>0.4339622641509433</v>
      </c>
    </row>
    <row r="92" spans="1:16" x14ac:dyDescent="0.2">
      <c r="A92" s="20" t="s">
        <v>365</v>
      </c>
      <c r="B92" s="20" t="s">
        <v>366</v>
      </c>
      <c r="C92" s="20">
        <v>210</v>
      </c>
      <c r="D92" s="20">
        <v>205</v>
      </c>
      <c r="E92" s="5">
        <f t="shared" si="6"/>
        <v>-5</v>
      </c>
      <c r="F92" s="2">
        <f t="shared" si="7"/>
        <v>-2.3809523809523836E-2</v>
      </c>
      <c r="H92" s="5">
        <v>2302</v>
      </c>
      <c r="I92" s="5">
        <v>2216</v>
      </c>
      <c r="J92" s="5">
        <f t="shared" si="8"/>
        <v>-86</v>
      </c>
      <c r="K92" s="2">
        <f t="shared" si="9"/>
        <v>-3.7358818418766315E-2</v>
      </c>
      <c r="M92" s="20">
        <v>358</v>
      </c>
      <c r="N92" s="20">
        <v>267</v>
      </c>
      <c r="O92" s="5">
        <f t="shared" si="10"/>
        <v>-91</v>
      </c>
      <c r="P92" s="2">
        <f t="shared" si="11"/>
        <v>-0.25418994413407825</v>
      </c>
    </row>
    <row r="93" spans="1:16" x14ac:dyDescent="0.2">
      <c r="A93" s="20" t="s">
        <v>433</v>
      </c>
      <c r="B93" s="20" t="s">
        <v>434</v>
      </c>
      <c r="C93" s="20">
        <v>755</v>
      </c>
      <c r="D93" s="20">
        <v>824</v>
      </c>
      <c r="E93" s="5">
        <f t="shared" si="6"/>
        <v>69</v>
      </c>
      <c r="F93" s="2">
        <f t="shared" si="7"/>
        <v>9.139072847682117E-2</v>
      </c>
      <c r="H93" s="5">
        <v>1895</v>
      </c>
      <c r="I93" s="5">
        <v>1987</v>
      </c>
      <c r="J93" s="5">
        <f t="shared" si="8"/>
        <v>92</v>
      </c>
      <c r="K93" s="2">
        <f t="shared" si="9"/>
        <v>4.8548812664907626E-2</v>
      </c>
      <c r="M93" s="20">
        <v>95</v>
      </c>
      <c r="N93" s="20">
        <v>103</v>
      </c>
      <c r="O93" s="5">
        <f t="shared" si="10"/>
        <v>8</v>
      </c>
      <c r="P93" s="2">
        <f t="shared" si="11"/>
        <v>8.4210526315789513E-2</v>
      </c>
    </row>
    <row r="94" spans="1:16" x14ac:dyDescent="0.2">
      <c r="A94" s="20" t="s">
        <v>137</v>
      </c>
      <c r="B94" s="20" t="s">
        <v>138</v>
      </c>
      <c r="C94" s="20">
        <v>209</v>
      </c>
      <c r="D94" s="20">
        <v>159</v>
      </c>
      <c r="E94" s="5">
        <f t="shared" si="6"/>
        <v>-50</v>
      </c>
      <c r="F94" s="2">
        <f t="shared" si="7"/>
        <v>-0.23923444976076558</v>
      </c>
      <c r="H94" s="5">
        <v>1021</v>
      </c>
      <c r="I94" s="20">
        <v>710</v>
      </c>
      <c r="J94" s="5">
        <f t="shared" si="8"/>
        <v>-311</v>
      </c>
      <c r="K94" s="2">
        <f t="shared" si="9"/>
        <v>-0.30460333006856022</v>
      </c>
      <c r="M94" s="20">
        <v>82</v>
      </c>
      <c r="N94" s="20">
        <v>72</v>
      </c>
      <c r="O94" s="5">
        <f t="shared" si="10"/>
        <v>-10</v>
      </c>
      <c r="P94" s="2">
        <f t="shared" si="11"/>
        <v>-0.12195121951219512</v>
      </c>
    </row>
    <row r="95" spans="1:16" x14ac:dyDescent="0.2">
      <c r="A95" s="20" t="s">
        <v>461</v>
      </c>
      <c r="B95" s="20" t="s">
        <v>462</v>
      </c>
      <c r="C95" s="20">
        <v>76</v>
      </c>
      <c r="D95" s="20">
        <v>59</v>
      </c>
      <c r="E95" s="5">
        <f t="shared" si="6"/>
        <v>-17</v>
      </c>
      <c r="F95" s="2">
        <f t="shared" si="7"/>
        <v>-0.22368421052631582</v>
      </c>
      <c r="H95" s="5">
        <v>1035</v>
      </c>
      <c r="I95" s="20">
        <v>987</v>
      </c>
      <c r="J95" s="5">
        <f t="shared" si="8"/>
        <v>-48</v>
      </c>
      <c r="K95" s="2">
        <f t="shared" si="9"/>
        <v>-4.6376811594202927E-2</v>
      </c>
      <c r="M95" s="20">
        <v>20</v>
      </c>
      <c r="N95" s="20">
        <v>35</v>
      </c>
      <c r="O95" s="5">
        <f t="shared" si="10"/>
        <v>15</v>
      </c>
      <c r="P95" s="2">
        <f t="shared" si="11"/>
        <v>0.75</v>
      </c>
    </row>
    <row r="96" spans="1:16" x14ac:dyDescent="0.2">
      <c r="A96" s="20" t="s">
        <v>289</v>
      </c>
      <c r="B96" s="20" t="s">
        <v>290</v>
      </c>
      <c r="C96" s="5">
        <v>1888</v>
      </c>
      <c r="D96" s="5">
        <v>2090</v>
      </c>
      <c r="E96" s="5">
        <f t="shared" si="6"/>
        <v>202</v>
      </c>
      <c r="F96" s="2">
        <f t="shared" si="7"/>
        <v>0.10699152542372881</v>
      </c>
      <c r="H96" s="5">
        <v>3567</v>
      </c>
      <c r="I96" s="5">
        <v>3774</v>
      </c>
      <c r="J96" s="5">
        <f t="shared" si="8"/>
        <v>207</v>
      </c>
      <c r="K96" s="2">
        <f t="shared" si="9"/>
        <v>5.8031959629941232E-2</v>
      </c>
      <c r="M96" s="20">
        <v>152</v>
      </c>
      <c r="N96" s="20">
        <v>123</v>
      </c>
      <c r="O96" s="5">
        <f t="shared" si="10"/>
        <v>-29</v>
      </c>
      <c r="P96" s="2">
        <f t="shared" si="11"/>
        <v>-0.19078947368421051</v>
      </c>
    </row>
    <row r="97" spans="1:16" x14ac:dyDescent="0.2">
      <c r="A97" s="20" t="s">
        <v>313</v>
      </c>
      <c r="B97" s="20" t="s">
        <v>314</v>
      </c>
      <c r="C97" s="20">
        <v>212</v>
      </c>
      <c r="D97" s="20">
        <v>221</v>
      </c>
      <c r="E97" s="5">
        <f t="shared" si="6"/>
        <v>9</v>
      </c>
      <c r="F97" s="2">
        <f t="shared" si="7"/>
        <v>4.2452830188679291E-2</v>
      </c>
      <c r="H97" s="5">
        <v>1931</v>
      </c>
      <c r="I97" s="5">
        <v>1755</v>
      </c>
      <c r="J97" s="5">
        <f t="shared" si="8"/>
        <v>-176</v>
      </c>
      <c r="K97" s="2">
        <f t="shared" si="9"/>
        <v>-9.1144484722941455E-2</v>
      </c>
      <c r="M97" s="20">
        <v>218</v>
      </c>
      <c r="N97" s="20">
        <v>240</v>
      </c>
      <c r="O97" s="5">
        <f t="shared" si="10"/>
        <v>22</v>
      </c>
      <c r="P97" s="2">
        <f t="shared" si="11"/>
        <v>0.10091743119266061</v>
      </c>
    </row>
    <row r="98" spans="1:16" x14ac:dyDescent="0.2">
      <c r="A98" s="20" t="s">
        <v>167</v>
      </c>
      <c r="B98" s="20" t="s">
        <v>168</v>
      </c>
      <c r="C98" s="20">
        <v>817</v>
      </c>
      <c r="D98" s="20">
        <v>849</v>
      </c>
      <c r="E98" s="5">
        <f t="shared" si="6"/>
        <v>32</v>
      </c>
      <c r="F98" s="2">
        <f t="shared" si="7"/>
        <v>3.9167686658506673E-2</v>
      </c>
      <c r="H98" s="5">
        <v>1754</v>
      </c>
      <c r="I98" s="5">
        <v>1767</v>
      </c>
      <c r="J98" s="5">
        <f t="shared" si="8"/>
        <v>13</v>
      </c>
      <c r="K98" s="2">
        <f t="shared" si="9"/>
        <v>7.4116305587228481E-3</v>
      </c>
      <c r="M98" s="20">
        <v>94</v>
      </c>
      <c r="N98" s="20">
        <v>128</v>
      </c>
      <c r="O98" s="5">
        <f t="shared" si="10"/>
        <v>34</v>
      </c>
      <c r="P98" s="2">
        <f t="shared" si="11"/>
        <v>0.36170212765957444</v>
      </c>
    </row>
    <row r="99" spans="1:16" x14ac:dyDescent="0.2">
      <c r="A99" s="20" t="s">
        <v>459</v>
      </c>
      <c r="B99" s="20" t="s">
        <v>460</v>
      </c>
      <c r="C99" s="20">
        <v>34</v>
      </c>
      <c r="D99" s="20">
        <v>13</v>
      </c>
      <c r="E99" s="5">
        <f t="shared" si="6"/>
        <v>-21</v>
      </c>
      <c r="F99" s="2">
        <f t="shared" si="7"/>
        <v>-0.61764705882352944</v>
      </c>
      <c r="H99" s="5">
        <v>1026</v>
      </c>
      <c r="I99" s="20">
        <v>705</v>
      </c>
      <c r="J99" s="5">
        <f t="shared" si="8"/>
        <v>-321</v>
      </c>
      <c r="K99" s="2">
        <f t="shared" si="9"/>
        <v>-0.3128654970760234</v>
      </c>
      <c r="M99" s="20">
        <v>39</v>
      </c>
      <c r="N99" s="20">
        <v>34</v>
      </c>
      <c r="O99" s="5">
        <f t="shared" si="10"/>
        <v>-5</v>
      </c>
      <c r="P99" s="2">
        <f t="shared" si="11"/>
        <v>-0.12820512820512819</v>
      </c>
    </row>
    <row r="100" spans="1:16" x14ac:dyDescent="0.2">
      <c r="A100" s="20" t="s">
        <v>259</v>
      </c>
      <c r="B100" s="20" t="s">
        <v>260</v>
      </c>
      <c r="C100" s="20">
        <v>88</v>
      </c>
      <c r="D100" s="20">
        <v>77</v>
      </c>
      <c r="E100" s="5">
        <f t="shared" si="6"/>
        <v>-11</v>
      </c>
      <c r="F100" s="2">
        <f t="shared" si="7"/>
        <v>-0.125</v>
      </c>
      <c r="H100" s="20">
        <v>561</v>
      </c>
      <c r="I100" s="20">
        <v>529</v>
      </c>
      <c r="J100" s="5">
        <f t="shared" si="8"/>
        <v>-32</v>
      </c>
      <c r="K100" s="2">
        <f t="shared" si="9"/>
        <v>-5.7040998217468775E-2</v>
      </c>
      <c r="M100" s="20">
        <v>62</v>
      </c>
      <c r="N100" s="20">
        <v>136</v>
      </c>
      <c r="O100" s="5">
        <f t="shared" si="10"/>
        <v>74</v>
      </c>
      <c r="P100" s="2">
        <f t="shared" si="11"/>
        <v>1.193548387096774</v>
      </c>
    </row>
    <row r="101" spans="1:16" x14ac:dyDescent="0.2">
      <c r="A101" s="20" t="s">
        <v>451</v>
      </c>
      <c r="B101" s="20" t="s">
        <v>452</v>
      </c>
      <c r="C101" s="20">
        <v>59</v>
      </c>
      <c r="D101" s="20">
        <v>31</v>
      </c>
      <c r="E101" s="5">
        <f t="shared" si="6"/>
        <v>-28</v>
      </c>
      <c r="F101" s="2">
        <f t="shared" si="7"/>
        <v>-0.47457627118644063</v>
      </c>
      <c r="H101" s="5">
        <v>1200</v>
      </c>
      <c r="I101" s="20">
        <v>846</v>
      </c>
      <c r="J101" s="5">
        <f t="shared" si="8"/>
        <v>-354</v>
      </c>
      <c r="K101" s="2">
        <f t="shared" si="9"/>
        <v>-0.29500000000000004</v>
      </c>
      <c r="M101" s="20">
        <v>118</v>
      </c>
      <c r="N101" s="20">
        <v>44</v>
      </c>
      <c r="O101" s="5">
        <f t="shared" si="10"/>
        <v>-74</v>
      </c>
      <c r="P101" s="2">
        <f t="shared" si="11"/>
        <v>-0.6271186440677966</v>
      </c>
    </row>
    <row r="102" spans="1:16" x14ac:dyDescent="0.2">
      <c r="A102" s="20" t="s">
        <v>69</v>
      </c>
      <c r="B102" s="20" t="s">
        <v>70</v>
      </c>
      <c r="C102" s="20">
        <v>139</v>
      </c>
      <c r="D102" s="20">
        <v>152</v>
      </c>
      <c r="E102" s="5">
        <f t="shared" si="6"/>
        <v>13</v>
      </c>
      <c r="F102" s="2">
        <f t="shared" si="7"/>
        <v>9.3525179856115193E-2</v>
      </c>
      <c r="H102" s="20">
        <v>511</v>
      </c>
      <c r="I102" s="20">
        <v>512</v>
      </c>
      <c r="J102" s="5">
        <f t="shared" si="8"/>
        <v>1</v>
      </c>
      <c r="K102" s="2">
        <f t="shared" si="9"/>
        <v>1.9569471624265589E-3</v>
      </c>
      <c r="M102" s="20">
        <v>37</v>
      </c>
      <c r="N102" s="20">
        <v>55</v>
      </c>
      <c r="O102" s="5">
        <f t="shared" si="10"/>
        <v>18</v>
      </c>
      <c r="P102" s="2">
        <f t="shared" si="11"/>
        <v>0.4864864864864864</v>
      </c>
    </row>
    <row r="103" spans="1:16" x14ac:dyDescent="0.2">
      <c r="A103" s="20" t="s">
        <v>123</v>
      </c>
      <c r="B103" s="20" t="s">
        <v>124</v>
      </c>
      <c r="C103" s="20">
        <v>133</v>
      </c>
      <c r="D103" s="20">
        <v>145</v>
      </c>
      <c r="E103" s="5">
        <f t="shared" si="6"/>
        <v>12</v>
      </c>
      <c r="F103" s="2">
        <f t="shared" si="7"/>
        <v>9.0225563909774431E-2</v>
      </c>
      <c r="H103" s="20">
        <v>336</v>
      </c>
      <c r="I103" s="20">
        <v>364</v>
      </c>
      <c r="J103" s="5">
        <f t="shared" si="8"/>
        <v>28</v>
      </c>
      <c r="K103" s="2">
        <f t="shared" si="9"/>
        <v>8.3333333333333259E-2</v>
      </c>
      <c r="M103" s="20">
        <v>23</v>
      </c>
      <c r="N103" s="20">
        <v>52</v>
      </c>
      <c r="O103" s="5">
        <f t="shared" si="10"/>
        <v>29</v>
      </c>
      <c r="P103" s="2">
        <f t="shared" si="11"/>
        <v>1.2608695652173911</v>
      </c>
    </row>
    <row r="104" spans="1:16" x14ac:dyDescent="0.2">
      <c r="A104" s="20" t="s">
        <v>303</v>
      </c>
      <c r="B104" s="20" t="s">
        <v>304</v>
      </c>
      <c r="C104" s="20">
        <v>0</v>
      </c>
      <c r="D104" s="20">
        <v>0</v>
      </c>
      <c r="E104" s="5">
        <f t="shared" si="6"/>
        <v>0</v>
      </c>
      <c r="F104" s="2" t="e">
        <f t="shared" si="7"/>
        <v>#DIV/0!</v>
      </c>
      <c r="H104" s="20">
        <v>26</v>
      </c>
      <c r="I104" s="20">
        <v>22</v>
      </c>
      <c r="J104" s="5">
        <f t="shared" si="8"/>
        <v>-4</v>
      </c>
      <c r="K104" s="2">
        <f t="shared" si="9"/>
        <v>-0.15384615384615385</v>
      </c>
      <c r="M104" s="20">
        <v>136</v>
      </c>
      <c r="N104" s="20">
        <v>351</v>
      </c>
      <c r="O104" s="5">
        <f t="shared" si="10"/>
        <v>215</v>
      </c>
      <c r="P104" s="2">
        <f t="shared" si="11"/>
        <v>1.5808823529411766</v>
      </c>
    </row>
    <row r="105" spans="1:16" x14ac:dyDescent="0.2">
      <c r="A105" s="20" t="s">
        <v>83</v>
      </c>
      <c r="B105" s="20" t="s">
        <v>84</v>
      </c>
      <c r="C105" s="20">
        <v>500</v>
      </c>
      <c r="D105" s="20">
        <v>599</v>
      </c>
      <c r="E105" s="5">
        <f t="shared" si="6"/>
        <v>99</v>
      </c>
      <c r="F105" s="2">
        <f t="shared" si="7"/>
        <v>0.19799999999999995</v>
      </c>
      <c r="H105" s="20">
        <v>982</v>
      </c>
      <c r="I105" s="5">
        <v>1131</v>
      </c>
      <c r="J105" s="5">
        <f t="shared" si="8"/>
        <v>149</v>
      </c>
      <c r="K105" s="2">
        <f t="shared" si="9"/>
        <v>0.15173116089613026</v>
      </c>
      <c r="M105" s="20">
        <v>61</v>
      </c>
      <c r="N105" s="20">
        <v>94</v>
      </c>
      <c r="O105" s="5">
        <f t="shared" si="10"/>
        <v>33</v>
      </c>
      <c r="P105" s="2">
        <f t="shared" si="11"/>
        <v>0.54098360655737698</v>
      </c>
    </row>
    <row r="106" spans="1:16" x14ac:dyDescent="0.2">
      <c r="A106" s="20" t="s">
        <v>375</v>
      </c>
      <c r="B106" s="20" t="s">
        <v>376</v>
      </c>
      <c r="C106" s="20">
        <v>658</v>
      </c>
      <c r="D106" s="20">
        <v>699</v>
      </c>
      <c r="E106" s="5">
        <f t="shared" si="6"/>
        <v>41</v>
      </c>
      <c r="F106" s="2">
        <f t="shared" si="7"/>
        <v>6.2310030395136717E-2</v>
      </c>
      <c r="H106" s="5">
        <v>1388</v>
      </c>
      <c r="I106" s="5">
        <v>1305</v>
      </c>
      <c r="J106" s="5">
        <f t="shared" si="8"/>
        <v>-83</v>
      </c>
      <c r="K106" s="2">
        <f t="shared" si="9"/>
        <v>-5.9798270893371752E-2</v>
      </c>
      <c r="M106" s="20">
        <v>156</v>
      </c>
      <c r="N106" s="20">
        <v>110</v>
      </c>
      <c r="O106" s="5">
        <f t="shared" si="10"/>
        <v>-46</v>
      </c>
      <c r="P106" s="2">
        <f t="shared" si="11"/>
        <v>-0.29487179487179482</v>
      </c>
    </row>
    <row r="107" spans="1:16" x14ac:dyDescent="0.2">
      <c r="A107" s="20" t="s">
        <v>261</v>
      </c>
      <c r="B107" s="20" t="s">
        <v>262</v>
      </c>
      <c r="C107" s="20">
        <v>478</v>
      </c>
      <c r="D107" s="20">
        <v>551</v>
      </c>
      <c r="E107" s="5">
        <f t="shared" si="6"/>
        <v>73</v>
      </c>
      <c r="F107" s="2">
        <f t="shared" si="7"/>
        <v>0.15271966527196645</v>
      </c>
      <c r="H107" s="5">
        <v>1044</v>
      </c>
      <c r="I107" s="20">
        <v>989</v>
      </c>
      <c r="J107" s="5">
        <f t="shared" si="8"/>
        <v>-55</v>
      </c>
      <c r="K107" s="2">
        <f t="shared" si="9"/>
        <v>-5.2681992337164751E-2</v>
      </c>
      <c r="M107" s="20">
        <v>66</v>
      </c>
      <c r="N107" s="20">
        <v>69</v>
      </c>
      <c r="O107" s="5">
        <f t="shared" si="10"/>
        <v>3</v>
      </c>
      <c r="P107" s="2">
        <f t="shared" si="11"/>
        <v>4.5454545454545414E-2</v>
      </c>
    </row>
    <row r="108" spans="1:16" x14ac:dyDescent="0.2">
      <c r="A108" s="20" t="s">
        <v>363</v>
      </c>
      <c r="B108" s="20" t="s">
        <v>364</v>
      </c>
      <c r="C108" s="20">
        <v>147</v>
      </c>
      <c r="D108" s="20">
        <v>156</v>
      </c>
      <c r="E108" s="5">
        <f t="shared" si="6"/>
        <v>9</v>
      </c>
      <c r="F108" s="2">
        <f t="shared" si="7"/>
        <v>6.1224489795918435E-2</v>
      </c>
      <c r="H108" s="5">
        <v>1003</v>
      </c>
      <c r="I108" s="5">
        <v>1209</v>
      </c>
      <c r="J108" s="5">
        <f t="shared" si="8"/>
        <v>206</v>
      </c>
      <c r="K108" s="2">
        <f t="shared" si="9"/>
        <v>0.2053838484546362</v>
      </c>
      <c r="M108" s="20">
        <v>46</v>
      </c>
      <c r="N108" s="20">
        <v>97</v>
      </c>
      <c r="O108" s="5">
        <f t="shared" si="10"/>
        <v>51</v>
      </c>
      <c r="P108" s="2">
        <f t="shared" si="11"/>
        <v>1.1086956521739131</v>
      </c>
    </row>
    <row r="109" spans="1:16" x14ac:dyDescent="0.2">
      <c r="A109" s="20" t="s">
        <v>73</v>
      </c>
      <c r="B109" s="20" t="s">
        <v>74</v>
      </c>
      <c r="C109" s="20">
        <v>295</v>
      </c>
      <c r="D109" s="20">
        <v>336</v>
      </c>
      <c r="E109" s="5">
        <f t="shared" si="6"/>
        <v>41</v>
      </c>
      <c r="F109" s="2">
        <f t="shared" si="7"/>
        <v>0.13898305084745766</v>
      </c>
      <c r="H109" s="20">
        <v>825</v>
      </c>
      <c r="I109" s="5">
        <v>1043</v>
      </c>
      <c r="J109" s="5">
        <f t="shared" si="8"/>
        <v>218</v>
      </c>
      <c r="K109" s="2">
        <f t="shared" si="9"/>
        <v>0.26424242424242417</v>
      </c>
      <c r="M109" s="20">
        <v>56</v>
      </c>
      <c r="N109" s="20">
        <v>74</v>
      </c>
      <c r="O109" s="5">
        <f t="shared" si="10"/>
        <v>18</v>
      </c>
      <c r="P109" s="2">
        <f t="shared" si="11"/>
        <v>0.3214285714285714</v>
      </c>
    </row>
    <row r="110" spans="1:16" x14ac:dyDescent="0.2">
      <c r="A110" s="20" t="s">
        <v>273</v>
      </c>
      <c r="B110" s="20" t="s">
        <v>274</v>
      </c>
      <c r="C110" s="20">
        <v>510</v>
      </c>
      <c r="D110" s="20">
        <v>579</v>
      </c>
      <c r="E110" s="5">
        <f t="shared" si="6"/>
        <v>69</v>
      </c>
      <c r="F110" s="2">
        <f t="shared" si="7"/>
        <v>0.13529411764705879</v>
      </c>
      <c r="H110" s="5">
        <v>1133</v>
      </c>
      <c r="I110" s="5">
        <v>1202</v>
      </c>
      <c r="J110" s="5">
        <f t="shared" si="8"/>
        <v>69</v>
      </c>
      <c r="K110" s="2">
        <f t="shared" si="9"/>
        <v>6.0900264783759983E-2</v>
      </c>
      <c r="M110" s="20">
        <v>69</v>
      </c>
      <c r="N110" s="20">
        <v>93</v>
      </c>
      <c r="O110" s="5">
        <f t="shared" si="10"/>
        <v>24</v>
      </c>
      <c r="P110" s="2">
        <f t="shared" si="11"/>
        <v>0.34782608695652173</v>
      </c>
    </row>
    <row r="111" spans="1:16" x14ac:dyDescent="0.2">
      <c r="A111" s="20" t="s">
        <v>421</v>
      </c>
      <c r="B111" s="20" t="s">
        <v>422</v>
      </c>
      <c r="C111" s="20">
        <v>761</v>
      </c>
      <c r="D111" s="20">
        <v>786</v>
      </c>
      <c r="E111" s="5">
        <f t="shared" si="6"/>
        <v>25</v>
      </c>
      <c r="F111" s="2">
        <f t="shared" si="7"/>
        <v>3.2851511169513792E-2</v>
      </c>
      <c r="H111" s="5">
        <v>2035</v>
      </c>
      <c r="I111" s="5">
        <v>1832</v>
      </c>
      <c r="J111" s="5">
        <f t="shared" si="8"/>
        <v>-203</v>
      </c>
      <c r="K111" s="2">
        <f t="shared" si="9"/>
        <v>-9.9754299754299725E-2</v>
      </c>
      <c r="M111" s="20">
        <v>95</v>
      </c>
      <c r="N111" s="20">
        <v>133</v>
      </c>
      <c r="O111" s="5">
        <f t="shared" si="10"/>
        <v>38</v>
      </c>
      <c r="P111" s="2">
        <f t="shared" si="11"/>
        <v>0.39999999999999991</v>
      </c>
    </row>
    <row r="112" spans="1:16" x14ac:dyDescent="0.2">
      <c r="A112" s="20" t="s">
        <v>101</v>
      </c>
      <c r="B112" s="20" t="s">
        <v>102</v>
      </c>
      <c r="C112" s="20">
        <v>341</v>
      </c>
      <c r="D112" s="20">
        <v>578</v>
      </c>
      <c r="E112" s="5">
        <f t="shared" si="6"/>
        <v>237</v>
      </c>
      <c r="F112" s="2">
        <f t="shared" si="7"/>
        <v>0.69501466275659829</v>
      </c>
      <c r="H112" s="20">
        <v>709</v>
      </c>
      <c r="I112" s="20">
        <v>853</v>
      </c>
      <c r="J112" s="5">
        <f t="shared" si="8"/>
        <v>144</v>
      </c>
      <c r="K112" s="2">
        <f t="shared" si="9"/>
        <v>0.20310296191819455</v>
      </c>
      <c r="M112" s="20">
        <v>63</v>
      </c>
      <c r="N112" s="20">
        <v>99</v>
      </c>
      <c r="O112" s="5">
        <f t="shared" si="10"/>
        <v>36</v>
      </c>
      <c r="P112" s="2">
        <f t="shared" si="11"/>
        <v>0.5714285714285714</v>
      </c>
    </row>
    <row r="113" spans="1:16" x14ac:dyDescent="0.2">
      <c r="A113" s="20" t="s">
        <v>257</v>
      </c>
      <c r="B113" s="20" t="s">
        <v>258</v>
      </c>
      <c r="C113" s="20">
        <v>349</v>
      </c>
      <c r="D113" s="20">
        <v>342</v>
      </c>
      <c r="E113" s="5">
        <f t="shared" si="6"/>
        <v>-7</v>
      </c>
      <c r="F113" s="2">
        <f t="shared" si="7"/>
        <v>-2.005730659025784E-2</v>
      </c>
      <c r="H113" s="20">
        <v>376</v>
      </c>
      <c r="I113" s="20">
        <v>440</v>
      </c>
      <c r="J113" s="5">
        <f t="shared" si="8"/>
        <v>64</v>
      </c>
      <c r="K113" s="2">
        <f t="shared" si="9"/>
        <v>0.17021276595744683</v>
      </c>
      <c r="M113" s="20">
        <v>65</v>
      </c>
      <c r="N113" s="20">
        <v>116</v>
      </c>
      <c r="O113" s="5">
        <f t="shared" si="10"/>
        <v>51</v>
      </c>
      <c r="P113" s="2">
        <f t="shared" si="11"/>
        <v>0.78461538461538471</v>
      </c>
    </row>
    <row r="114" spans="1:16" x14ac:dyDescent="0.2">
      <c r="A114" s="20" t="s">
        <v>315</v>
      </c>
      <c r="B114" s="20" t="s">
        <v>316</v>
      </c>
      <c r="C114" s="5">
        <v>1636</v>
      </c>
      <c r="D114" s="5">
        <v>1758</v>
      </c>
      <c r="E114" s="5">
        <f t="shared" si="6"/>
        <v>122</v>
      </c>
      <c r="F114" s="2">
        <f t="shared" si="7"/>
        <v>7.457212713936423E-2</v>
      </c>
      <c r="H114" s="5">
        <v>3932</v>
      </c>
      <c r="I114" s="5">
        <v>4209</v>
      </c>
      <c r="J114" s="5">
        <f t="shared" si="8"/>
        <v>277</v>
      </c>
      <c r="K114" s="2">
        <f t="shared" si="9"/>
        <v>7.0447609359104879E-2</v>
      </c>
      <c r="M114" s="20">
        <v>173</v>
      </c>
      <c r="N114" s="20">
        <v>206</v>
      </c>
      <c r="O114" s="5">
        <f t="shared" si="10"/>
        <v>33</v>
      </c>
      <c r="P114" s="2">
        <f t="shared" si="11"/>
        <v>0.19075144508670516</v>
      </c>
    </row>
    <row r="115" spans="1:16" x14ac:dyDescent="0.2">
      <c r="A115" s="20" t="s">
        <v>217</v>
      </c>
      <c r="B115" s="20" t="s">
        <v>218</v>
      </c>
      <c r="C115" s="20">
        <v>910</v>
      </c>
      <c r="D115" s="5">
        <v>1023</v>
      </c>
      <c r="E115" s="5">
        <f t="shared" si="6"/>
        <v>113</v>
      </c>
      <c r="F115" s="2">
        <f t="shared" si="7"/>
        <v>0.12417582417582418</v>
      </c>
      <c r="H115" s="5">
        <v>1919</v>
      </c>
      <c r="I115" s="5">
        <v>2056</v>
      </c>
      <c r="J115" s="5">
        <f t="shared" si="8"/>
        <v>137</v>
      </c>
      <c r="K115" s="2">
        <f t="shared" si="9"/>
        <v>7.1391349661281911E-2</v>
      </c>
      <c r="M115" s="20">
        <v>59</v>
      </c>
      <c r="N115" s="20">
        <v>100</v>
      </c>
      <c r="O115" s="5">
        <f t="shared" si="10"/>
        <v>41</v>
      </c>
      <c r="P115" s="2">
        <f t="shared" si="11"/>
        <v>0.69491525423728806</v>
      </c>
    </row>
    <row r="116" spans="1:16" x14ac:dyDescent="0.2">
      <c r="A116" s="20" t="s">
        <v>227</v>
      </c>
      <c r="B116" s="20" t="s">
        <v>228</v>
      </c>
      <c r="C116" s="20">
        <v>190</v>
      </c>
      <c r="D116" s="20">
        <v>184</v>
      </c>
      <c r="E116" s="5">
        <f t="shared" si="6"/>
        <v>-6</v>
      </c>
      <c r="F116" s="2">
        <f t="shared" si="7"/>
        <v>-3.157894736842104E-2</v>
      </c>
      <c r="H116" s="5">
        <v>1310</v>
      </c>
      <c r="I116" s="5">
        <v>1161</v>
      </c>
      <c r="J116" s="5">
        <f t="shared" si="8"/>
        <v>-149</v>
      </c>
      <c r="K116" s="2">
        <f t="shared" si="9"/>
        <v>-0.11374045801526722</v>
      </c>
      <c r="M116" s="20">
        <v>97</v>
      </c>
      <c r="N116" s="20">
        <v>131</v>
      </c>
      <c r="O116" s="5">
        <f t="shared" si="10"/>
        <v>34</v>
      </c>
      <c r="P116" s="2">
        <f t="shared" si="11"/>
        <v>0.35051546391752586</v>
      </c>
    </row>
    <row r="117" spans="1:16" x14ac:dyDescent="0.2">
      <c r="A117" s="20" t="s">
        <v>455</v>
      </c>
      <c r="B117" s="20" t="s">
        <v>456</v>
      </c>
      <c r="C117" s="20">
        <v>41</v>
      </c>
      <c r="D117" s="20">
        <v>40</v>
      </c>
      <c r="E117" s="5">
        <f t="shared" si="6"/>
        <v>-1</v>
      </c>
      <c r="F117" s="2">
        <f t="shared" si="7"/>
        <v>-2.4390243902439046E-2</v>
      </c>
      <c r="H117" s="20">
        <v>926</v>
      </c>
      <c r="I117" s="20">
        <v>684</v>
      </c>
      <c r="J117" s="5">
        <f t="shared" si="8"/>
        <v>-242</v>
      </c>
      <c r="K117" s="2">
        <f t="shared" si="9"/>
        <v>-0.26133909287257018</v>
      </c>
      <c r="M117" s="20">
        <v>55</v>
      </c>
      <c r="N117" s="20">
        <v>57</v>
      </c>
      <c r="O117" s="5">
        <f t="shared" si="10"/>
        <v>2</v>
      </c>
      <c r="P117" s="2">
        <f t="shared" si="11"/>
        <v>3.6363636363636376E-2</v>
      </c>
    </row>
    <row r="118" spans="1:16" x14ac:dyDescent="0.2">
      <c r="A118" s="20" t="s">
        <v>345</v>
      </c>
      <c r="B118" s="20" t="s">
        <v>346</v>
      </c>
      <c r="C118" s="20">
        <v>898</v>
      </c>
      <c r="D118" s="20">
        <v>939</v>
      </c>
      <c r="E118" s="5">
        <f t="shared" si="6"/>
        <v>41</v>
      </c>
      <c r="F118" s="2">
        <f t="shared" si="7"/>
        <v>4.5657015590200523E-2</v>
      </c>
      <c r="H118" s="5">
        <v>2345</v>
      </c>
      <c r="I118" s="5">
        <v>1968</v>
      </c>
      <c r="J118" s="5">
        <f t="shared" si="8"/>
        <v>-377</v>
      </c>
      <c r="K118" s="2">
        <f t="shared" si="9"/>
        <v>-0.1607675906183369</v>
      </c>
      <c r="M118" s="20">
        <v>294</v>
      </c>
      <c r="N118" s="20">
        <v>272</v>
      </c>
      <c r="O118" s="5">
        <f t="shared" si="10"/>
        <v>-22</v>
      </c>
      <c r="P118" s="2">
        <f t="shared" si="11"/>
        <v>-7.4829931972789088E-2</v>
      </c>
    </row>
    <row r="119" spans="1:16" x14ac:dyDescent="0.2">
      <c r="A119" s="20" t="s">
        <v>239</v>
      </c>
      <c r="B119" s="20" t="s">
        <v>240</v>
      </c>
      <c r="C119" s="20">
        <v>399</v>
      </c>
      <c r="D119" s="20">
        <v>392</v>
      </c>
      <c r="E119" s="5">
        <f t="shared" si="6"/>
        <v>-7</v>
      </c>
      <c r="F119" s="2">
        <f t="shared" si="7"/>
        <v>-1.7543859649122862E-2</v>
      </c>
      <c r="H119" s="5">
        <v>1179</v>
      </c>
      <c r="I119" s="5">
        <v>1145</v>
      </c>
      <c r="J119" s="5">
        <f t="shared" si="8"/>
        <v>-34</v>
      </c>
      <c r="K119" s="2">
        <f t="shared" si="9"/>
        <v>-2.8837998303647194E-2</v>
      </c>
      <c r="M119" s="20">
        <v>83</v>
      </c>
      <c r="N119" s="20">
        <v>95</v>
      </c>
      <c r="O119" s="5">
        <f t="shared" si="10"/>
        <v>12</v>
      </c>
      <c r="P119" s="2">
        <f t="shared" si="11"/>
        <v>0.14457831325301207</v>
      </c>
    </row>
    <row r="120" spans="1:16" x14ac:dyDescent="0.2">
      <c r="A120" s="20" t="s">
        <v>407</v>
      </c>
      <c r="B120" s="20" t="s">
        <v>408</v>
      </c>
      <c r="C120" s="20">
        <v>0</v>
      </c>
      <c r="D120" s="20">
        <v>1</v>
      </c>
      <c r="E120" s="5">
        <f t="shared" si="6"/>
        <v>1</v>
      </c>
      <c r="F120" s="2" t="e">
        <f t="shared" si="7"/>
        <v>#DIV/0!</v>
      </c>
      <c r="H120" s="20">
        <v>14</v>
      </c>
      <c r="I120" s="20">
        <v>29</v>
      </c>
      <c r="J120" s="5">
        <f t="shared" si="8"/>
        <v>15</v>
      </c>
      <c r="K120" s="2">
        <f t="shared" si="9"/>
        <v>1.0714285714285716</v>
      </c>
      <c r="M120" s="20">
        <v>104</v>
      </c>
      <c r="N120" s="20">
        <v>67</v>
      </c>
      <c r="O120" s="5">
        <f t="shared" si="10"/>
        <v>-37</v>
      </c>
      <c r="P120" s="2">
        <f t="shared" si="11"/>
        <v>-0.35576923076923073</v>
      </c>
    </row>
    <row r="121" spans="1:16" x14ac:dyDescent="0.2">
      <c r="A121" s="20" t="s">
        <v>53</v>
      </c>
      <c r="B121" s="20" t="s">
        <v>54</v>
      </c>
      <c r="C121" s="20">
        <v>267</v>
      </c>
      <c r="D121" s="20">
        <v>249</v>
      </c>
      <c r="E121" s="5">
        <f t="shared" si="6"/>
        <v>-18</v>
      </c>
      <c r="F121" s="2">
        <f t="shared" si="7"/>
        <v>-6.7415730337078705E-2</v>
      </c>
      <c r="H121" s="5">
        <v>1893</v>
      </c>
      <c r="I121" s="5">
        <v>1840</v>
      </c>
      <c r="J121" s="5">
        <f t="shared" si="8"/>
        <v>-53</v>
      </c>
      <c r="K121" s="2">
        <f t="shared" si="9"/>
        <v>-2.7997886951928175E-2</v>
      </c>
      <c r="M121" s="20">
        <v>130</v>
      </c>
      <c r="N121" s="20">
        <v>180</v>
      </c>
      <c r="O121" s="5">
        <f t="shared" si="10"/>
        <v>50</v>
      </c>
      <c r="P121" s="2">
        <f t="shared" si="11"/>
        <v>0.38461538461538458</v>
      </c>
    </row>
    <row r="122" spans="1:16" x14ac:dyDescent="0.2">
      <c r="A122" s="20" t="s">
        <v>49</v>
      </c>
      <c r="B122" s="20" t="s">
        <v>50</v>
      </c>
      <c r="C122" s="20">
        <v>455</v>
      </c>
      <c r="D122" s="20">
        <v>507</v>
      </c>
      <c r="E122" s="5">
        <f t="shared" si="6"/>
        <v>52</v>
      </c>
      <c r="F122" s="2">
        <f t="shared" si="7"/>
        <v>0.11428571428571432</v>
      </c>
      <c r="H122" s="20">
        <v>794</v>
      </c>
      <c r="I122" s="20">
        <v>996</v>
      </c>
      <c r="J122" s="5">
        <f t="shared" si="8"/>
        <v>202</v>
      </c>
      <c r="K122" s="2">
        <f t="shared" si="9"/>
        <v>0.25440806045340048</v>
      </c>
      <c r="M122" s="20">
        <v>63</v>
      </c>
      <c r="N122" s="20">
        <v>64</v>
      </c>
      <c r="O122" s="5">
        <f t="shared" si="10"/>
        <v>1</v>
      </c>
      <c r="P122" s="2">
        <f t="shared" si="11"/>
        <v>1.5873015873015817E-2</v>
      </c>
    </row>
    <row r="123" spans="1:16" x14ac:dyDescent="0.2">
      <c r="A123" s="20" t="s">
        <v>215</v>
      </c>
      <c r="B123" s="20" t="s">
        <v>216</v>
      </c>
      <c r="C123" s="20">
        <v>60</v>
      </c>
      <c r="D123" s="20">
        <v>64</v>
      </c>
      <c r="E123" s="5">
        <f t="shared" si="6"/>
        <v>4</v>
      </c>
      <c r="F123" s="2">
        <f t="shared" si="7"/>
        <v>6.6666666666666652E-2</v>
      </c>
      <c r="H123" s="20">
        <v>425</v>
      </c>
      <c r="I123" s="20">
        <v>453</v>
      </c>
      <c r="J123" s="5">
        <f t="shared" si="8"/>
        <v>28</v>
      </c>
      <c r="K123" s="2">
        <f t="shared" si="9"/>
        <v>6.5882352941176503E-2</v>
      </c>
      <c r="M123" s="20">
        <v>38</v>
      </c>
      <c r="N123" s="20">
        <v>44</v>
      </c>
      <c r="O123" s="5">
        <f t="shared" si="10"/>
        <v>6</v>
      </c>
      <c r="P123" s="2">
        <f t="shared" si="11"/>
        <v>0.15789473684210531</v>
      </c>
    </row>
    <row r="124" spans="1:16" x14ac:dyDescent="0.2">
      <c r="A124" s="20" t="s">
        <v>355</v>
      </c>
      <c r="B124" s="20" t="s">
        <v>356</v>
      </c>
      <c r="C124" s="20">
        <v>464</v>
      </c>
      <c r="D124" s="20">
        <v>489</v>
      </c>
      <c r="E124" s="5">
        <f t="shared" si="6"/>
        <v>25</v>
      </c>
      <c r="F124" s="2">
        <f t="shared" si="7"/>
        <v>5.3879310344827624E-2</v>
      </c>
      <c r="H124" s="5">
        <v>1365</v>
      </c>
      <c r="I124" s="5">
        <v>1421</v>
      </c>
      <c r="J124" s="5">
        <f t="shared" si="8"/>
        <v>56</v>
      </c>
      <c r="K124" s="2">
        <f t="shared" si="9"/>
        <v>4.1025641025641102E-2</v>
      </c>
      <c r="M124" s="20">
        <v>81</v>
      </c>
      <c r="N124" s="20">
        <v>100</v>
      </c>
      <c r="O124" s="5">
        <f t="shared" si="10"/>
        <v>19</v>
      </c>
      <c r="P124" s="2">
        <f t="shared" si="11"/>
        <v>0.23456790123456783</v>
      </c>
    </row>
    <row r="125" spans="1:16" x14ac:dyDescent="0.2">
      <c r="A125" s="20" t="s">
        <v>409</v>
      </c>
      <c r="B125" s="20" t="s">
        <v>410</v>
      </c>
      <c r="C125" s="20">
        <v>0</v>
      </c>
      <c r="D125" s="20">
        <v>1</v>
      </c>
      <c r="E125" s="5">
        <f t="shared" si="6"/>
        <v>1</v>
      </c>
      <c r="F125" s="2" t="e">
        <f t="shared" si="7"/>
        <v>#DIV/0!</v>
      </c>
      <c r="H125" s="20">
        <v>45</v>
      </c>
      <c r="I125" s="20">
        <v>59</v>
      </c>
      <c r="J125" s="5">
        <f t="shared" si="8"/>
        <v>14</v>
      </c>
      <c r="K125" s="2">
        <f t="shared" si="9"/>
        <v>0.31111111111111112</v>
      </c>
      <c r="M125" s="20">
        <v>230</v>
      </c>
      <c r="N125" s="20">
        <v>84</v>
      </c>
      <c r="O125" s="5">
        <f t="shared" si="10"/>
        <v>-146</v>
      </c>
      <c r="P125" s="2">
        <f t="shared" si="11"/>
        <v>-0.63478260869565217</v>
      </c>
    </row>
    <row r="126" spans="1:16" x14ac:dyDescent="0.2">
      <c r="A126" s="20" t="s">
        <v>141</v>
      </c>
      <c r="B126" s="20" t="s">
        <v>142</v>
      </c>
      <c r="C126" s="20">
        <v>438</v>
      </c>
      <c r="D126" s="20">
        <v>703</v>
      </c>
      <c r="E126" s="5">
        <f t="shared" si="6"/>
        <v>265</v>
      </c>
      <c r="F126" s="2">
        <f t="shared" si="7"/>
        <v>0.60502283105022836</v>
      </c>
      <c r="H126" s="20">
        <v>936</v>
      </c>
      <c r="I126" s="5">
        <v>1615</v>
      </c>
      <c r="J126" s="5">
        <f t="shared" si="8"/>
        <v>679</v>
      </c>
      <c r="K126" s="2">
        <f t="shared" si="9"/>
        <v>0.72542735042735051</v>
      </c>
      <c r="M126" s="20">
        <v>116</v>
      </c>
      <c r="N126" s="20">
        <v>149</v>
      </c>
      <c r="O126" s="5">
        <f t="shared" si="10"/>
        <v>33</v>
      </c>
      <c r="P126" s="2">
        <f t="shared" si="11"/>
        <v>0.28448275862068972</v>
      </c>
    </row>
    <row r="127" spans="1:16" x14ac:dyDescent="0.2">
      <c r="A127" s="20" t="s">
        <v>333</v>
      </c>
      <c r="B127" s="20" t="s">
        <v>334</v>
      </c>
      <c r="C127" s="20">
        <v>121</v>
      </c>
      <c r="D127" s="20">
        <v>120</v>
      </c>
      <c r="E127" s="5">
        <f t="shared" si="6"/>
        <v>-1</v>
      </c>
      <c r="F127" s="2">
        <f t="shared" si="7"/>
        <v>-8.2644628099173278E-3</v>
      </c>
      <c r="H127" s="5">
        <v>1009</v>
      </c>
      <c r="I127" s="5">
        <v>1335</v>
      </c>
      <c r="J127" s="5">
        <f t="shared" si="8"/>
        <v>326</v>
      </c>
      <c r="K127" s="2">
        <f t="shared" si="9"/>
        <v>0.32309217046580763</v>
      </c>
      <c r="M127" s="20">
        <v>96</v>
      </c>
      <c r="N127" s="20">
        <v>92</v>
      </c>
      <c r="O127" s="5">
        <f t="shared" si="10"/>
        <v>-4</v>
      </c>
      <c r="P127" s="2">
        <f t="shared" si="11"/>
        <v>-4.166666666666663E-2</v>
      </c>
    </row>
    <row r="128" spans="1:16" x14ac:dyDescent="0.2">
      <c r="A128" s="20" t="s">
        <v>245</v>
      </c>
      <c r="B128" s="20" t="s">
        <v>246</v>
      </c>
      <c r="C128" s="20">
        <v>497</v>
      </c>
      <c r="D128" s="20">
        <v>532</v>
      </c>
      <c r="E128" s="5">
        <f t="shared" si="6"/>
        <v>35</v>
      </c>
      <c r="F128" s="2">
        <f t="shared" si="7"/>
        <v>7.0422535211267512E-2</v>
      </c>
      <c r="H128" s="5">
        <v>1233</v>
      </c>
      <c r="I128" s="5">
        <v>1271</v>
      </c>
      <c r="J128" s="5">
        <f t="shared" si="8"/>
        <v>38</v>
      </c>
      <c r="K128" s="2">
        <f t="shared" si="9"/>
        <v>3.0819140308191439E-2</v>
      </c>
      <c r="M128" s="20">
        <v>142</v>
      </c>
      <c r="N128" s="20">
        <v>147</v>
      </c>
      <c r="O128" s="5">
        <f t="shared" si="10"/>
        <v>5</v>
      </c>
      <c r="P128" s="2">
        <f t="shared" si="11"/>
        <v>3.5211267605633756E-2</v>
      </c>
    </row>
    <row r="129" spans="1:16" x14ac:dyDescent="0.2">
      <c r="A129" s="20" t="s">
        <v>251</v>
      </c>
      <c r="B129" s="20" t="s">
        <v>252</v>
      </c>
      <c r="C129" s="20">
        <v>126</v>
      </c>
      <c r="D129" s="20">
        <v>122</v>
      </c>
      <c r="E129" s="5">
        <f t="shared" si="6"/>
        <v>-4</v>
      </c>
      <c r="F129" s="2">
        <f t="shared" si="7"/>
        <v>-3.1746031746031744E-2</v>
      </c>
      <c r="H129" s="5">
        <v>1132</v>
      </c>
      <c r="I129" s="5">
        <v>1234</v>
      </c>
      <c r="J129" s="5">
        <f t="shared" si="8"/>
        <v>102</v>
      </c>
      <c r="K129" s="2">
        <f t="shared" si="9"/>
        <v>9.0106007067137783E-2</v>
      </c>
      <c r="M129" s="20">
        <v>65</v>
      </c>
      <c r="N129" s="20">
        <v>73</v>
      </c>
      <c r="O129" s="5">
        <f t="shared" si="10"/>
        <v>8</v>
      </c>
      <c r="P129" s="2">
        <f t="shared" si="11"/>
        <v>0.12307692307692308</v>
      </c>
    </row>
    <row r="130" spans="1:16" x14ac:dyDescent="0.2">
      <c r="A130" s="20" t="s">
        <v>77</v>
      </c>
      <c r="B130" s="20" t="s">
        <v>78</v>
      </c>
      <c r="C130" s="20">
        <v>326</v>
      </c>
      <c r="D130" s="20">
        <v>326</v>
      </c>
      <c r="E130" s="5">
        <f t="shared" si="6"/>
        <v>0</v>
      </c>
      <c r="F130" s="2">
        <f t="shared" si="7"/>
        <v>0</v>
      </c>
      <c r="H130" s="5">
        <v>1232</v>
      </c>
      <c r="I130" s="20">
        <v>780</v>
      </c>
      <c r="J130" s="5">
        <f t="shared" si="8"/>
        <v>-452</v>
      </c>
      <c r="K130" s="2">
        <f t="shared" si="9"/>
        <v>-0.36688311688311692</v>
      </c>
      <c r="M130" s="20">
        <v>92</v>
      </c>
      <c r="N130" s="20">
        <v>70</v>
      </c>
      <c r="O130" s="5">
        <f t="shared" si="10"/>
        <v>-22</v>
      </c>
      <c r="P130" s="2">
        <f t="shared" si="11"/>
        <v>-0.23913043478260865</v>
      </c>
    </row>
    <row r="131" spans="1:16" x14ac:dyDescent="0.2">
      <c r="A131" s="20" t="s">
        <v>183</v>
      </c>
      <c r="B131" s="20" t="s">
        <v>184</v>
      </c>
      <c r="C131" s="20">
        <v>529</v>
      </c>
      <c r="D131" s="20">
        <v>489</v>
      </c>
      <c r="E131" s="5">
        <f t="shared" ref="E131:E194" si="12">D131-C131</f>
        <v>-40</v>
      </c>
      <c r="F131" s="2">
        <f t="shared" ref="F131:F194" si="13">(D131/C131)-1</f>
        <v>-7.5614366729678584E-2</v>
      </c>
      <c r="H131" s="5">
        <v>1520</v>
      </c>
      <c r="I131" s="5">
        <v>1483</v>
      </c>
      <c r="J131" s="5">
        <f t="shared" ref="J131:J194" si="14">I131-H131</f>
        <v>-37</v>
      </c>
      <c r="K131" s="2">
        <f t="shared" ref="K131:K194" si="15">(I131/H131)-1</f>
        <v>-2.4342105263157943E-2</v>
      </c>
      <c r="M131" s="20">
        <v>95</v>
      </c>
      <c r="N131" s="20">
        <v>137</v>
      </c>
      <c r="O131" s="5">
        <f t="shared" ref="O131:O194" si="16">N131-M131</f>
        <v>42</v>
      </c>
      <c r="P131" s="2">
        <f t="shared" ref="P131:P194" si="17">(N131/M131)-1</f>
        <v>0.44210526315789478</v>
      </c>
    </row>
    <row r="132" spans="1:16" x14ac:dyDescent="0.2">
      <c r="A132" s="20" t="s">
        <v>405</v>
      </c>
      <c r="B132" s="20" t="s">
        <v>406</v>
      </c>
      <c r="C132" s="20">
        <v>327</v>
      </c>
      <c r="D132" s="20">
        <v>323</v>
      </c>
      <c r="E132" s="5">
        <f t="shared" si="12"/>
        <v>-4</v>
      </c>
      <c r="F132" s="2">
        <f t="shared" si="13"/>
        <v>-1.2232415902140636E-2</v>
      </c>
      <c r="H132" s="5">
        <v>1734</v>
      </c>
      <c r="I132" s="5">
        <v>1873</v>
      </c>
      <c r="J132" s="5">
        <f t="shared" si="14"/>
        <v>139</v>
      </c>
      <c r="K132" s="2">
        <f t="shared" si="15"/>
        <v>8.0161476355248062E-2</v>
      </c>
      <c r="M132" s="20">
        <v>144</v>
      </c>
      <c r="N132" s="20">
        <v>115</v>
      </c>
      <c r="O132" s="5">
        <f t="shared" si="16"/>
        <v>-29</v>
      </c>
      <c r="P132" s="2">
        <f t="shared" si="17"/>
        <v>-0.20138888888888884</v>
      </c>
    </row>
    <row r="133" spans="1:16" x14ac:dyDescent="0.2">
      <c r="A133" s="20" t="s">
        <v>319</v>
      </c>
      <c r="B133" s="20" t="s">
        <v>320</v>
      </c>
      <c r="C133" s="20">
        <v>581</v>
      </c>
      <c r="D133" s="20">
        <v>648</v>
      </c>
      <c r="E133" s="5">
        <f t="shared" si="12"/>
        <v>67</v>
      </c>
      <c r="F133" s="2">
        <f t="shared" si="13"/>
        <v>0.11531841652323571</v>
      </c>
      <c r="H133" s="5">
        <v>2344</v>
      </c>
      <c r="I133" s="5">
        <v>2270</v>
      </c>
      <c r="J133" s="5">
        <f t="shared" si="14"/>
        <v>-74</v>
      </c>
      <c r="K133" s="2">
        <f t="shared" si="15"/>
        <v>-3.1569965870307137E-2</v>
      </c>
      <c r="M133" s="20">
        <v>233</v>
      </c>
      <c r="N133" s="20">
        <v>235</v>
      </c>
      <c r="O133" s="5">
        <f t="shared" si="16"/>
        <v>2</v>
      </c>
      <c r="P133" s="2">
        <f t="shared" si="17"/>
        <v>8.5836909871244149E-3</v>
      </c>
    </row>
    <row r="134" spans="1:16" x14ac:dyDescent="0.2">
      <c r="A134" s="20" t="s">
        <v>399</v>
      </c>
      <c r="B134" s="20" t="s">
        <v>400</v>
      </c>
      <c r="C134" s="5">
        <v>1512</v>
      </c>
      <c r="D134" s="5">
        <v>1754</v>
      </c>
      <c r="E134" s="5">
        <f t="shared" si="12"/>
        <v>242</v>
      </c>
      <c r="F134" s="2">
        <f t="shared" si="13"/>
        <v>0.16005291005291</v>
      </c>
      <c r="H134" s="5">
        <v>3731</v>
      </c>
      <c r="I134" s="5">
        <v>3965</v>
      </c>
      <c r="J134" s="5">
        <f t="shared" si="14"/>
        <v>234</v>
      </c>
      <c r="K134" s="2">
        <f t="shared" si="15"/>
        <v>6.2717770034843134E-2</v>
      </c>
      <c r="M134" s="20">
        <v>293</v>
      </c>
      <c r="N134" s="20">
        <v>492</v>
      </c>
      <c r="O134" s="5">
        <f t="shared" si="16"/>
        <v>199</v>
      </c>
      <c r="P134" s="2">
        <f t="shared" si="17"/>
        <v>0.67918088737201354</v>
      </c>
    </row>
    <row r="135" spans="1:16" x14ac:dyDescent="0.2">
      <c r="A135" s="20" t="s">
        <v>155</v>
      </c>
      <c r="B135" s="20" t="s">
        <v>156</v>
      </c>
      <c r="C135" s="20">
        <v>273</v>
      </c>
      <c r="D135" s="20">
        <v>261</v>
      </c>
      <c r="E135" s="5">
        <f t="shared" si="12"/>
        <v>-12</v>
      </c>
      <c r="F135" s="2">
        <f t="shared" si="13"/>
        <v>-4.3956043956043911E-2</v>
      </c>
      <c r="H135" s="5">
        <v>2782</v>
      </c>
      <c r="I135" s="5">
        <v>2584</v>
      </c>
      <c r="J135" s="5">
        <f t="shared" si="14"/>
        <v>-198</v>
      </c>
      <c r="K135" s="2">
        <f t="shared" si="15"/>
        <v>-7.1171818835370271E-2</v>
      </c>
      <c r="M135" s="20">
        <v>211</v>
      </c>
      <c r="N135" s="20">
        <v>241</v>
      </c>
      <c r="O135" s="5">
        <f t="shared" si="16"/>
        <v>30</v>
      </c>
      <c r="P135" s="2">
        <f t="shared" si="17"/>
        <v>0.14218009478672977</v>
      </c>
    </row>
    <row r="136" spans="1:16" x14ac:dyDescent="0.2">
      <c r="A136" s="20" t="s">
        <v>247</v>
      </c>
      <c r="B136" s="20" t="s">
        <v>248</v>
      </c>
      <c r="C136" s="20">
        <v>256</v>
      </c>
      <c r="D136" s="20">
        <v>261</v>
      </c>
      <c r="E136" s="5">
        <f t="shared" si="12"/>
        <v>5</v>
      </c>
      <c r="F136" s="2">
        <f t="shared" si="13"/>
        <v>1.953125E-2</v>
      </c>
      <c r="H136" s="5">
        <v>1680</v>
      </c>
      <c r="I136" s="5">
        <v>1429</v>
      </c>
      <c r="J136" s="5">
        <f t="shared" si="14"/>
        <v>-251</v>
      </c>
      <c r="K136" s="2">
        <f t="shared" si="15"/>
        <v>-0.14940476190476193</v>
      </c>
      <c r="M136" s="20">
        <v>151</v>
      </c>
      <c r="N136" s="20">
        <v>156</v>
      </c>
      <c r="O136" s="5">
        <f t="shared" si="16"/>
        <v>5</v>
      </c>
      <c r="P136" s="2">
        <f t="shared" si="17"/>
        <v>3.3112582781456901E-2</v>
      </c>
    </row>
    <row r="137" spans="1:16" x14ac:dyDescent="0.2">
      <c r="A137" s="20" t="s">
        <v>323</v>
      </c>
      <c r="B137" s="20" t="s">
        <v>324</v>
      </c>
      <c r="C137" s="5">
        <v>1565</v>
      </c>
      <c r="D137" s="5">
        <v>1753</v>
      </c>
      <c r="E137" s="5">
        <f t="shared" si="12"/>
        <v>188</v>
      </c>
      <c r="F137" s="2">
        <f t="shared" si="13"/>
        <v>0.12012779552715647</v>
      </c>
      <c r="H137" s="5">
        <v>3016</v>
      </c>
      <c r="I137" s="5">
        <v>3287</v>
      </c>
      <c r="J137" s="5">
        <f t="shared" si="14"/>
        <v>271</v>
      </c>
      <c r="K137" s="2">
        <f t="shared" si="15"/>
        <v>8.9854111405835546E-2</v>
      </c>
      <c r="M137" s="20">
        <v>152</v>
      </c>
      <c r="N137" s="20">
        <v>228</v>
      </c>
      <c r="O137" s="5">
        <f t="shared" si="16"/>
        <v>76</v>
      </c>
      <c r="P137" s="2">
        <f t="shared" si="17"/>
        <v>0.5</v>
      </c>
    </row>
    <row r="138" spans="1:16" x14ac:dyDescent="0.2">
      <c r="A138" s="20" t="s">
        <v>265</v>
      </c>
      <c r="B138" s="20" t="s">
        <v>266</v>
      </c>
      <c r="C138" s="20">
        <v>169</v>
      </c>
      <c r="D138" s="20">
        <v>175</v>
      </c>
      <c r="E138" s="5">
        <f t="shared" si="12"/>
        <v>6</v>
      </c>
      <c r="F138" s="2">
        <f t="shared" si="13"/>
        <v>3.5502958579881616E-2</v>
      </c>
      <c r="H138" s="5">
        <v>1087</v>
      </c>
      <c r="I138" s="5">
        <v>1080</v>
      </c>
      <c r="J138" s="5">
        <f t="shared" si="14"/>
        <v>-7</v>
      </c>
      <c r="K138" s="2">
        <f t="shared" si="15"/>
        <v>-6.4397424103035394E-3</v>
      </c>
      <c r="M138" s="20">
        <v>72</v>
      </c>
      <c r="N138" s="20">
        <v>68</v>
      </c>
      <c r="O138" s="5">
        <f t="shared" si="16"/>
        <v>-4</v>
      </c>
      <c r="P138" s="2">
        <f t="shared" si="17"/>
        <v>-5.555555555555558E-2</v>
      </c>
    </row>
    <row r="139" spans="1:16" x14ac:dyDescent="0.2">
      <c r="A139" s="20" t="s">
        <v>367</v>
      </c>
      <c r="B139" s="20" t="s">
        <v>368</v>
      </c>
      <c r="C139" s="5">
        <v>1003</v>
      </c>
      <c r="D139" s="5">
        <v>1132</v>
      </c>
      <c r="E139" s="5">
        <f t="shared" si="12"/>
        <v>129</v>
      </c>
      <c r="F139" s="2">
        <f t="shared" si="13"/>
        <v>0.12861415752741778</v>
      </c>
      <c r="H139" s="5">
        <v>2482</v>
      </c>
      <c r="I139" s="5">
        <v>2683</v>
      </c>
      <c r="J139" s="5">
        <f t="shared" si="14"/>
        <v>201</v>
      </c>
      <c r="K139" s="2">
        <f t="shared" si="15"/>
        <v>8.098307816277206E-2</v>
      </c>
      <c r="M139" s="20">
        <v>116</v>
      </c>
      <c r="N139" s="20">
        <v>163</v>
      </c>
      <c r="O139" s="5">
        <f t="shared" si="16"/>
        <v>47</v>
      </c>
      <c r="P139" s="2">
        <f t="shared" si="17"/>
        <v>0.40517241379310343</v>
      </c>
    </row>
    <row r="140" spans="1:16" x14ac:dyDescent="0.2">
      <c r="A140" s="20" t="s">
        <v>309</v>
      </c>
      <c r="B140" s="20" t="s">
        <v>310</v>
      </c>
      <c r="C140" s="20">
        <v>196</v>
      </c>
      <c r="D140" s="20">
        <v>214</v>
      </c>
      <c r="E140" s="5">
        <f t="shared" si="12"/>
        <v>18</v>
      </c>
      <c r="F140" s="2">
        <f t="shared" si="13"/>
        <v>9.1836734693877542E-2</v>
      </c>
      <c r="H140" s="5">
        <v>2138</v>
      </c>
      <c r="I140" s="5">
        <v>1789</v>
      </c>
      <c r="J140" s="5">
        <f t="shared" si="14"/>
        <v>-349</v>
      </c>
      <c r="K140" s="2">
        <f t="shared" si="15"/>
        <v>-0.16323666978484563</v>
      </c>
      <c r="M140" s="20">
        <v>98</v>
      </c>
      <c r="N140" s="20">
        <v>109</v>
      </c>
      <c r="O140" s="5">
        <f t="shared" si="16"/>
        <v>11</v>
      </c>
      <c r="P140" s="2">
        <f t="shared" si="17"/>
        <v>0.11224489795918369</v>
      </c>
    </row>
    <row r="141" spans="1:16" x14ac:dyDescent="0.2">
      <c r="A141" s="20" t="s">
        <v>195</v>
      </c>
      <c r="B141" s="20" t="s">
        <v>196</v>
      </c>
      <c r="C141" s="20">
        <v>868</v>
      </c>
      <c r="D141" s="20">
        <v>985</v>
      </c>
      <c r="E141" s="5">
        <f t="shared" si="12"/>
        <v>117</v>
      </c>
      <c r="F141" s="2">
        <f t="shared" si="13"/>
        <v>0.13479262672811054</v>
      </c>
      <c r="H141" s="5">
        <v>1658</v>
      </c>
      <c r="I141" s="5">
        <v>1791</v>
      </c>
      <c r="J141" s="5">
        <f t="shared" si="14"/>
        <v>133</v>
      </c>
      <c r="K141" s="2">
        <f t="shared" si="15"/>
        <v>8.0217129071170179E-2</v>
      </c>
      <c r="M141" s="20">
        <v>118</v>
      </c>
      <c r="N141" s="20">
        <v>132</v>
      </c>
      <c r="O141" s="5">
        <f t="shared" si="16"/>
        <v>14</v>
      </c>
      <c r="P141" s="2">
        <f t="shared" si="17"/>
        <v>0.11864406779661008</v>
      </c>
    </row>
    <row r="142" spans="1:16" x14ac:dyDescent="0.2">
      <c r="A142" s="20" t="s">
        <v>97</v>
      </c>
      <c r="B142" s="20" t="s">
        <v>98</v>
      </c>
      <c r="C142" s="20">
        <v>446</v>
      </c>
      <c r="D142" s="20">
        <v>484</v>
      </c>
      <c r="E142" s="5">
        <f t="shared" si="12"/>
        <v>38</v>
      </c>
      <c r="F142" s="2">
        <f t="shared" si="13"/>
        <v>8.5201793721973118E-2</v>
      </c>
      <c r="H142" s="20">
        <v>849</v>
      </c>
      <c r="I142" s="20">
        <v>949</v>
      </c>
      <c r="J142" s="5">
        <f t="shared" si="14"/>
        <v>100</v>
      </c>
      <c r="K142" s="2">
        <f t="shared" si="15"/>
        <v>0.11778563015312127</v>
      </c>
      <c r="M142" s="20">
        <v>57</v>
      </c>
      <c r="N142" s="20">
        <v>78</v>
      </c>
      <c r="O142" s="5">
        <f t="shared" si="16"/>
        <v>21</v>
      </c>
      <c r="P142" s="2">
        <f t="shared" si="17"/>
        <v>0.36842105263157898</v>
      </c>
    </row>
    <row r="143" spans="1:16" x14ac:dyDescent="0.2">
      <c r="A143" s="20" t="s">
        <v>161</v>
      </c>
      <c r="B143" s="20" t="s">
        <v>162</v>
      </c>
      <c r="C143" s="20">
        <v>806</v>
      </c>
      <c r="D143" s="20">
        <v>943</v>
      </c>
      <c r="E143" s="5">
        <f t="shared" si="12"/>
        <v>137</v>
      </c>
      <c r="F143" s="2">
        <f t="shared" si="13"/>
        <v>0.16997518610421847</v>
      </c>
      <c r="H143" s="5">
        <v>1861</v>
      </c>
      <c r="I143" s="5">
        <v>2064</v>
      </c>
      <c r="J143" s="5">
        <f t="shared" si="14"/>
        <v>203</v>
      </c>
      <c r="K143" s="2">
        <f t="shared" si="15"/>
        <v>0.10908113917248796</v>
      </c>
      <c r="M143" s="20">
        <v>137</v>
      </c>
      <c r="N143" s="20">
        <v>175</v>
      </c>
      <c r="O143" s="5">
        <f t="shared" si="16"/>
        <v>38</v>
      </c>
      <c r="P143" s="2">
        <f t="shared" si="17"/>
        <v>0.27737226277372273</v>
      </c>
    </row>
    <row r="144" spans="1:16" x14ac:dyDescent="0.2">
      <c r="A144" s="20" t="s">
        <v>279</v>
      </c>
      <c r="B144" s="20" t="s">
        <v>280</v>
      </c>
      <c r="C144" s="20">
        <v>400</v>
      </c>
      <c r="D144" s="20">
        <v>464</v>
      </c>
      <c r="E144" s="5">
        <f t="shared" si="12"/>
        <v>64</v>
      </c>
      <c r="F144" s="2">
        <f t="shared" si="13"/>
        <v>0.15999999999999992</v>
      </c>
      <c r="H144" s="20">
        <v>693</v>
      </c>
      <c r="I144" s="20">
        <v>706</v>
      </c>
      <c r="J144" s="5">
        <f t="shared" si="14"/>
        <v>13</v>
      </c>
      <c r="K144" s="2">
        <f t="shared" si="15"/>
        <v>1.8759018759018753E-2</v>
      </c>
      <c r="M144" s="20">
        <v>79</v>
      </c>
      <c r="N144" s="20">
        <v>108</v>
      </c>
      <c r="O144" s="5">
        <f t="shared" si="16"/>
        <v>29</v>
      </c>
      <c r="P144" s="2">
        <f t="shared" si="17"/>
        <v>0.36708860759493667</v>
      </c>
    </row>
    <row r="145" spans="1:16" x14ac:dyDescent="0.2">
      <c r="A145" s="20" t="s">
        <v>93</v>
      </c>
      <c r="B145" s="20" t="s">
        <v>94</v>
      </c>
      <c r="C145" s="20">
        <v>333</v>
      </c>
      <c r="D145" s="20">
        <v>343</v>
      </c>
      <c r="E145" s="5">
        <f t="shared" si="12"/>
        <v>10</v>
      </c>
      <c r="F145" s="2">
        <f t="shared" si="13"/>
        <v>3.0030030030030019E-2</v>
      </c>
      <c r="H145" s="20">
        <v>785</v>
      </c>
      <c r="I145" s="20">
        <v>796</v>
      </c>
      <c r="J145" s="5">
        <f t="shared" si="14"/>
        <v>11</v>
      </c>
      <c r="K145" s="2">
        <f t="shared" si="15"/>
        <v>1.4012738853503182E-2</v>
      </c>
      <c r="M145" s="20">
        <v>71</v>
      </c>
      <c r="N145" s="20">
        <v>66</v>
      </c>
      <c r="O145" s="5">
        <f t="shared" si="16"/>
        <v>-5</v>
      </c>
      <c r="P145" s="2">
        <f t="shared" si="17"/>
        <v>-7.0422535211267623E-2</v>
      </c>
    </row>
    <row r="146" spans="1:16" x14ac:dyDescent="0.2">
      <c r="A146" s="20" t="s">
        <v>263</v>
      </c>
      <c r="B146" s="20" t="s">
        <v>264</v>
      </c>
      <c r="C146" s="20">
        <v>139</v>
      </c>
      <c r="D146" s="20">
        <v>153</v>
      </c>
      <c r="E146" s="5">
        <f t="shared" si="12"/>
        <v>14</v>
      </c>
      <c r="F146" s="2">
        <f t="shared" si="13"/>
        <v>0.10071942446043169</v>
      </c>
      <c r="H146" s="20">
        <v>206</v>
      </c>
      <c r="I146" s="20">
        <v>189</v>
      </c>
      <c r="J146" s="5">
        <f t="shared" si="14"/>
        <v>-17</v>
      </c>
      <c r="K146" s="2">
        <f t="shared" si="15"/>
        <v>-8.2524271844660158E-2</v>
      </c>
      <c r="M146" s="20">
        <v>18</v>
      </c>
      <c r="N146" s="20">
        <v>26</v>
      </c>
      <c r="O146" s="5">
        <f t="shared" si="16"/>
        <v>8</v>
      </c>
      <c r="P146" s="2">
        <f t="shared" si="17"/>
        <v>0.44444444444444442</v>
      </c>
    </row>
    <row r="147" spans="1:16" x14ac:dyDescent="0.2">
      <c r="A147" s="20" t="s">
        <v>203</v>
      </c>
      <c r="B147" s="20" t="s">
        <v>204</v>
      </c>
      <c r="C147" s="20">
        <v>120</v>
      </c>
      <c r="D147" s="20">
        <v>117</v>
      </c>
      <c r="E147" s="5">
        <f t="shared" si="12"/>
        <v>-3</v>
      </c>
      <c r="F147" s="2">
        <f t="shared" si="13"/>
        <v>-2.5000000000000022E-2</v>
      </c>
      <c r="H147" s="20">
        <v>306</v>
      </c>
      <c r="I147" s="20">
        <v>318</v>
      </c>
      <c r="J147" s="5">
        <f t="shared" si="14"/>
        <v>12</v>
      </c>
      <c r="K147" s="2">
        <f t="shared" si="15"/>
        <v>3.9215686274509887E-2</v>
      </c>
      <c r="M147" s="20">
        <v>40</v>
      </c>
      <c r="N147" s="20">
        <v>50</v>
      </c>
      <c r="O147" s="5">
        <f t="shared" si="16"/>
        <v>10</v>
      </c>
      <c r="P147" s="2">
        <f t="shared" si="17"/>
        <v>0.25</v>
      </c>
    </row>
    <row r="148" spans="1:16" x14ac:dyDescent="0.2">
      <c r="A148" s="20" t="s">
        <v>419</v>
      </c>
      <c r="B148" s="20" t="s">
        <v>420</v>
      </c>
      <c r="C148" s="20">
        <v>79</v>
      </c>
      <c r="D148" s="20">
        <v>72</v>
      </c>
      <c r="E148" s="5">
        <f t="shared" si="12"/>
        <v>-7</v>
      </c>
      <c r="F148" s="2">
        <f t="shared" si="13"/>
        <v>-8.8607594936708889E-2</v>
      </c>
      <c r="H148" s="5">
        <v>1279</v>
      </c>
      <c r="I148" s="5">
        <v>1236</v>
      </c>
      <c r="J148" s="5">
        <f t="shared" si="14"/>
        <v>-43</v>
      </c>
      <c r="K148" s="2">
        <f t="shared" si="15"/>
        <v>-3.3620015637216616E-2</v>
      </c>
      <c r="M148" s="20">
        <v>59</v>
      </c>
      <c r="N148" s="20">
        <v>44</v>
      </c>
      <c r="O148" s="5">
        <f t="shared" si="16"/>
        <v>-15</v>
      </c>
      <c r="P148" s="2">
        <f t="shared" si="17"/>
        <v>-0.25423728813559321</v>
      </c>
    </row>
    <row r="149" spans="1:16" x14ac:dyDescent="0.2">
      <c r="A149" s="20" t="s">
        <v>131</v>
      </c>
      <c r="B149" s="20" t="s">
        <v>132</v>
      </c>
      <c r="C149" s="20">
        <v>376</v>
      </c>
      <c r="D149" s="20">
        <v>343</v>
      </c>
      <c r="E149" s="5">
        <f t="shared" si="12"/>
        <v>-33</v>
      </c>
      <c r="F149" s="2">
        <f t="shared" si="13"/>
        <v>-8.7765957446808485E-2</v>
      </c>
      <c r="H149" s="5">
        <v>1118</v>
      </c>
      <c r="I149" s="5">
        <v>1200</v>
      </c>
      <c r="J149" s="5">
        <f t="shared" si="14"/>
        <v>82</v>
      </c>
      <c r="K149" s="2">
        <f t="shared" si="15"/>
        <v>7.3345259391770945E-2</v>
      </c>
      <c r="M149" s="20">
        <v>66</v>
      </c>
      <c r="N149" s="20">
        <v>64</v>
      </c>
      <c r="O149" s="5">
        <f t="shared" si="16"/>
        <v>-2</v>
      </c>
      <c r="P149" s="2">
        <f t="shared" si="17"/>
        <v>-3.0303030303030276E-2</v>
      </c>
    </row>
    <row r="150" spans="1:16" x14ac:dyDescent="0.2">
      <c r="A150" s="20" t="s">
        <v>163</v>
      </c>
      <c r="B150" s="20" t="s">
        <v>164</v>
      </c>
      <c r="C150" s="20">
        <v>609</v>
      </c>
      <c r="D150" s="20">
        <v>713</v>
      </c>
      <c r="E150" s="5">
        <f t="shared" si="12"/>
        <v>104</v>
      </c>
      <c r="F150" s="2">
        <f t="shared" si="13"/>
        <v>0.17077175697865354</v>
      </c>
      <c r="H150" s="5">
        <v>1497</v>
      </c>
      <c r="I150" s="5">
        <v>1424</v>
      </c>
      <c r="J150" s="5">
        <f t="shared" si="14"/>
        <v>-73</v>
      </c>
      <c r="K150" s="2">
        <f t="shared" si="15"/>
        <v>-4.8764195056780202E-2</v>
      </c>
      <c r="M150" s="20">
        <v>129</v>
      </c>
      <c r="N150" s="20">
        <v>134</v>
      </c>
      <c r="O150" s="5">
        <f t="shared" si="16"/>
        <v>5</v>
      </c>
      <c r="P150" s="2">
        <f t="shared" si="17"/>
        <v>3.8759689922480689E-2</v>
      </c>
    </row>
    <row r="151" spans="1:16" x14ac:dyDescent="0.2">
      <c r="A151" s="20" t="s">
        <v>113</v>
      </c>
      <c r="B151" s="20" t="s">
        <v>114</v>
      </c>
      <c r="C151" s="20">
        <v>447</v>
      </c>
      <c r="D151" s="20">
        <v>492</v>
      </c>
      <c r="E151" s="5">
        <f t="shared" si="12"/>
        <v>45</v>
      </c>
      <c r="F151" s="2">
        <f t="shared" si="13"/>
        <v>0.10067114093959728</v>
      </c>
      <c r="H151" s="5">
        <v>1155</v>
      </c>
      <c r="I151" s="5">
        <v>1242</v>
      </c>
      <c r="J151" s="5">
        <f t="shared" si="14"/>
        <v>87</v>
      </c>
      <c r="K151" s="2">
        <f t="shared" si="15"/>
        <v>7.5324675324675239E-2</v>
      </c>
      <c r="M151" s="20">
        <v>141</v>
      </c>
      <c r="N151" s="20">
        <v>83</v>
      </c>
      <c r="O151" s="5">
        <f t="shared" si="16"/>
        <v>-58</v>
      </c>
      <c r="P151" s="2">
        <f t="shared" si="17"/>
        <v>-0.41134751773049649</v>
      </c>
    </row>
    <row r="152" spans="1:16" x14ac:dyDescent="0.2">
      <c r="A152" s="20" t="s">
        <v>311</v>
      </c>
      <c r="B152" s="20" t="s">
        <v>312</v>
      </c>
      <c r="C152" s="20">
        <v>432</v>
      </c>
      <c r="D152" s="20">
        <v>476</v>
      </c>
      <c r="E152" s="5">
        <f t="shared" si="12"/>
        <v>44</v>
      </c>
      <c r="F152" s="2">
        <f t="shared" si="13"/>
        <v>0.10185185185185186</v>
      </c>
      <c r="H152" s="5">
        <v>1177</v>
      </c>
      <c r="I152" s="5">
        <v>1305</v>
      </c>
      <c r="J152" s="5">
        <f t="shared" si="14"/>
        <v>128</v>
      </c>
      <c r="K152" s="2">
        <f t="shared" si="15"/>
        <v>0.10875106202208995</v>
      </c>
      <c r="M152" s="20">
        <v>78</v>
      </c>
      <c r="N152" s="20">
        <v>87</v>
      </c>
      <c r="O152" s="5">
        <f t="shared" si="16"/>
        <v>9</v>
      </c>
      <c r="P152" s="2">
        <f t="shared" si="17"/>
        <v>0.11538461538461542</v>
      </c>
    </row>
    <row r="153" spans="1:16" x14ac:dyDescent="0.2">
      <c r="A153" s="20" t="s">
        <v>117</v>
      </c>
      <c r="B153" s="20" t="s">
        <v>118</v>
      </c>
      <c r="C153" s="20">
        <v>621</v>
      </c>
      <c r="D153" s="20">
        <v>700</v>
      </c>
      <c r="E153" s="5">
        <f t="shared" si="12"/>
        <v>79</v>
      </c>
      <c r="F153" s="2">
        <f t="shared" si="13"/>
        <v>0.12721417069243146</v>
      </c>
      <c r="H153" s="5">
        <v>1277</v>
      </c>
      <c r="I153" s="5">
        <v>1295</v>
      </c>
      <c r="J153" s="5">
        <f t="shared" si="14"/>
        <v>18</v>
      </c>
      <c r="K153" s="2">
        <f t="shared" si="15"/>
        <v>1.4095536413469167E-2</v>
      </c>
      <c r="M153" s="20">
        <v>95</v>
      </c>
      <c r="N153" s="20">
        <v>102</v>
      </c>
      <c r="O153" s="5">
        <f t="shared" si="16"/>
        <v>7</v>
      </c>
      <c r="P153" s="2">
        <f t="shared" si="17"/>
        <v>7.3684210526315796E-2</v>
      </c>
    </row>
    <row r="154" spans="1:16" x14ac:dyDescent="0.2">
      <c r="A154" s="20" t="s">
        <v>153</v>
      </c>
      <c r="B154" s="20" t="s">
        <v>154</v>
      </c>
      <c r="C154" s="20">
        <v>671</v>
      </c>
      <c r="D154" s="20">
        <v>749</v>
      </c>
      <c r="E154" s="5">
        <f t="shared" si="12"/>
        <v>78</v>
      </c>
      <c r="F154" s="2">
        <f t="shared" si="13"/>
        <v>0.11624441132637853</v>
      </c>
      <c r="H154" s="5">
        <v>1476</v>
      </c>
      <c r="I154" s="5">
        <v>1921</v>
      </c>
      <c r="J154" s="5">
        <f t="shared" si="14"/>
        <v>445</v>
      </c>
      <c r="K154" s="2">
        <f t="shared" si="15"/>
        <v>0.301490514905149</v>
      </c>
      <c r="M154" s="20">
        <v>80</v>
      </c>
      <c r="N154" s="20">
        <v>120</v>
      </c>
      <c r="O154" s="5">
        <f t="shared" si="16"/>
        <v>40</v>
      </c>
      <c r="P154" s="2">
        <f t="shared" si="17"/>
        <v>0.5</v>
      </c>
    </row>
    <row r="155" spans="1:16" x14ac:dyDescent="0.2">
      <c r="A155" s="20" t="s">
        <v>45</v>
      </c>
      <c r="B155" s="20" t="s">
        <v>46</v>
      </c>
      <c r="C155" s="20">
        <v>863</v>
      </c>
      <c r="D155" s="5">
        <v>1564</v>
      </c>
      <c r="E155" s="5">
        <f t="shared" si="12"/>
        <v>701</v>
      </c>
      <c r="F155" s="2">
        <f t="shared" si="13"/>
        <v>0.81228273464658174</v>
      </c>
      <c r="H155" s="5">
        <v>1313</v>
      </c>
      <c r="I155" s="5">
        <v>2460</v>
      </c>
      <c r="J155" s="5">
        <f t="shared" si="14"/>
        <v>1147</v>
      </c>
      <c r="K155" s="2">
        <f t="shared" si="15"/>
        <v>0.87357197258187358</v>
      </c>
      <c r="M155" s="20">
        <v>61</v>
      </c>
      <c r="N155" s="20">
        <v>94</v>
      </c>
      <c r="O155" s="5">
        <f t="shared" si="16"/>
        <v>33</v>
      </c>
      <c r="P155" s="2">
        <f t="shared" si="17"/>
        <v>0.54098360655737698</v>
      </c>
    </row>
    <row r="156" spans="1:16" x14ac:dyDescent="0.2">
      <c r="A156" s="20" t="s">
        <v>271</v>
      </c>
      <c r="B156" s="20" t="s">
        <v>272</v>
      </c>
      <c r="C156" s="20">
        <v>827</v>
      </c>
      <c r="D156" s="20">
        <v>900</v>
      </c>
      <c r="E156" s="5">
        <f t="shared" si="12"/>
        <v>73</v>
      </c>
      <c r="F156" s="2">
        <f t="shared" si="13"/>
        <v>8.8270858524788443E-2</v>
      </c>
      <c r="H156" s="5">
        <v>1699</v>
      </c>
      <c r="I156" s="5">
        <v>1797</v>
      </c>
      <c r="J156" s="5">
        <f t="shared" si="14"/>
        <v>98</v>
      </c>
      <c r="K156" s="2">
        <f t="shared" si="15"/>
        <v>5.7680988816951162E-2</v>
      </c>
      <c r="M156" s="20">
        <v>195</v>
      </c>
      <c r="N156" s="20">
        <v>295</v>
      </c>
      <c r="O156" s="5">
        <f t="shared" si="16"/>
        <v>100</v>
      </c>
      <c r="P156" s="2">
        <f t="shared" si="17"/>
        <v>0.51282051282051277</v>
      </c>
    </row>
    <row r="157" spans="1:16" x14ac:dyDescent="0.2">
      <c r="A157" s="20" t="s">
        <v>267</v>
      </c>
      <c r="B157" s="20" t="s">
        <v>268</v>
      </c>
      <c r="C157" s="20">
        <v>344</v>
      </c>
      <c r="D157" s="20">
        <v>406</v>
      </c>
      <c r="E157" s="5">
        <f t="shared" si="12"/>
        <v>62</v>
      </c>
      <c r="F157" s="2">
        <f t="shared" si="13"/>
        <v>0.18023255813953498</v>
      </c>
      <c r="H157" s="5">
        <v>1124</v>
      </c>
      <c r="I157" s="5">
        <v>1103</v>
      </c>
      <c r="J157" s="5">
        <f t="shared" si="14"/>
        <v>-21</v>
      </c>
      <c r="K157" s="2">
        <f t="shared" si="15"/>
        <v>-1.8683274021352281E-2</v>
      </c>
      <c r="M157" s="20">
        <v>121</v>
      </c>
      <c r="N157" s="20">
        <v>142</v>
      </c>
      <c r="O157" s="5">
        <f t="shared" si="16"/>
        <v>21</v>
      </c>
      <c r="P157" s="2">
        <f t="shared" si="17"/>
        <v>0.17355371900826455</v>
      </c>
    </row>
    <row r="158" spans="1:16" x14ac:dyDescent="0.2">
      <c r="A158" s="20" t="s">
        <v>47</v>
      </c>
      <c r="B158" s="20" t="s">
        <v>48</v>
      </c>
      <c r="C158" s="20">
        <v>167</v>
      </c>
      <c r="D158" s="20">
        <v>190</v>
      </c>
      <c r="E158" s="5">
        <f t="shared" si="12"/>
        <v>23</v>
      </c>
      <c r="F158" s="2">
        <f t="shared" si="13"/>
        <v>0.13772455089820368</v>
      </c>
      <c r="H158" s="20">
        <v>385</v>
      </c>
      <c r="I158" s="20">
        <v>388</v>
      </c>
      <c r="J158" s="5">
        <f t="shared" si="14"/>
        <v>3</v>
      </c>
      <c r="K158" s="2">
        <f t="shared" si="15"/>
        <v>7.7922077922076838E-3</v>
      </c>
      <c r="M158" s="20">
        <v>76</v>
      </c>
      <c r="N158" s="20">
        <v>80</v>
      </c>
      <c r="O158" s="5">
        <f t="shared" si="16"/>
        <v>4</v>
      </c>
      <c r="P158" s="2">
        <f t="shared" si="17"/>
        <v>5.2631578947368363E-2</v>
      </c>
    </row>
    <row r="159" spans="1:16" x14ac:dyDescent="0.2">
      <c r="A159" s="20" t="s">
        <v>297</v>
      </c>
      <c r="B159" s="20" t="s">
        <v>298</v>
      </c>
      <c r="C159" s="20">
        <v>106</v>
      </c>
      <c r="D159" s="20">
        <v>110</v>
      </c>
      <c r="E159" s="5">
        <f t="shared" si="12"/>
        <v>4</v>
      </c>
      <c r="F159" s="2">
        <f t="shared" si="13"/>
        <v>3.7735849056603765E-2</v>
      </c>
      <c r="H159" s="20">
        <v>223</v>
      </c>
      <c r="I159" s="20">
        <v>244</v>
      </c>
      <c r="J159" s="5">
        <f t="shared" si="14"/>
        <v>21</v>
      </c>
      <c r="K159" s="2">
        <f t="shared" si="15"/>
        <v>9.4170403587443996E-2</v>
      </c>
      <c r="M159" s="20">
        <v>31</v>
      </c>
      <c r="N159" s="20">
        <v>49</v>
      </c>
      <c r="O159" s="5">
        <f t="shared" si="16"/>
        <v>18</v>
      </c>
      <c r="P159" s="2">
        <f t="shared" si="17"/>
        <v>0.58064516129032251</v>
      </c>
    </row>
    <row r="160" spans="1:16" x14ac:dyDescent="0.2">
      <c r="A160" s="20" t="s">
        <v>139</v>
      </c>
      <c r="B160" s="20" t="s">
        <v>140</v>
      </c>
      <c r="C160" s="20">
        <v>184</v>
      </c>
      <c r="D160" s="20">
        <v>200</v>
      </c>
      <c r="E160" s="5">
        <f t="shared" si="12"/>
        <v>16</v>
      </c>
      <c r="F160" s="2">
        <f t="shared" si="13"/>
        <v>8.6956521739130377E-2</v>
      </c>
      <c r="H160" s="20">
        <v>629</v>
      </c>
      <c r="I160" s="20">
        <v>584</v>
      </c>
      <c r="J160" s="5">
        <f t="shared" si="14"/>
        <v>-45</v>
      </c>
      <c r="K160" s="2">
        <f t="shared" si="15"/>
        <v>-7.1542130365659817E-2</v>
      </c>
      <c r="M160" s="20">
        <v>69</v>
      </c>
      <c r="N160" s="20">
        <v>69</v>
      </c>
      <c r="O160" s="5">
        <f t="shared" si="16"/>
        <v>0</v>
      </c>
      <c r="P160" s="2">
        <f t="shared" si="17"/>
        <v>0</v>
      </c>
    </row>
    <row r="161" spans="1:16" x14ac:dyDescent="0.2">
      <c r="A161" s="20" t="s">
        <v>31</v>
      </c>
      <c r="B161" s="20" t="s">
        <v>32</v>
      </c>
      <c r="C161" s="20">
        <v>532</v>
      </c>
      <c r="D161" s="20">
        <v>585</v>
      </c>
      <c r="E161" s="5">
        <f t="shared" si="12"/>
        <v>53</v>
      </c>
      <c r="F161" s="2">
        <f t="shared" si="13"/>
        <v>9.9624060150375948E-2</v>
      </c>
      <c r="H161" s="20">
        <v>913</v>
      </c>
      <c r="I161" s="5">
        <v>1035</v>
      </c>
      <c r="J161" s="5">
        <f t="shared" si="14"/>
        <v>122</v>
      </c>
      <c r="K161" s="2">
        <f t="shared" si="15"/>
        <v>0.13362541073384437</v>
      </c>
      <c r="M161" s="20">
        <v>73</v>
      </c>
      <c r="N161" s="20">
        <v>91</v>
      </c>
      <c r="O161" s="5">
        <f t="shared" si="16"/>
        <v>18</v>
      </c>
      <c r="P161" s="2">
        <f t="shared" si="17"/>
        <v>0.24657534246575352</v>
      </c>
    </row>
    <row r="162" spans="1:16" x14ac:dyDescent="0.2">
      <c r="A162" s="20" t="s">
        <v>95</v>
      </c>
      <c r="B162" s="20" t="s">
        <v>96</v>
      </c>
      <c r="C162" s="20">
        <v>509</v>
      </c>
      <c r="D162" s="20">
        <v>582</v>
      </c>
      <c r="E162" s="5">
        <f t="shared" si="12"/>
        <v>73</v>
      </c>
      <c r="F162" s="2">
        <f t="shared" si="13"/>
        <v>0.14341846758349708</v>
      </c>
      <c r="H162" s="5">
        <v>1162</v>
      </c>
      <c r="I162" s="5">
        <v>1262</v>
      </c>
      <c r="J162" s="5">
        <f t="shared" si="14"/>
        <v>100</v>
      </c>
      <c r="K162" s="2">
        <f t="shared" si="15"/>
        <v>8.6058519793459576E-2</v>
      </c>
      <c r="M162" s="20">
        <v>107</v>
      </c>
      <c r="N162" s="20">
        <v>150</v>
      </c>
      <c r="O162" s="5">
        <f t="shared" si="16"/>
        <v>43</v>
      </c>
      <c r="P162" s="2">
        <f t="shared" si="17"/>
        <v>0.40186915887850461</v>
      </c>
    </row>
    <row r="163" spans="1:16" x14ac:dyDescent="0.2">
      <c r="A163" s="20" t="s">
        <v>205</v>
      </c>
      <c r="B163" s="20" t="s">
        <v>206</v>
      </c>
      <c r="C163" s="20">
        <v>650</v>
      </c>
      <c r="D163" s="20">
        <v>843</v>
      </c>
      <c r="E163" s="5">
        <f t="shared" si="12"/>
        <v>193</v>
      </c>
      <c r="F163" s="2">
        <f t="shared" si="13"/>
        <v>0.29692307692307685</v>
      </c>
      <c r="H163" s="5">
        <v>1824</v>
      </c>
      <c r="I163" s="5">
        <v>2109</v>
      </c>
      <c r="J163" s="5">
        <f t="shared" si="14"/>
        <v>285</v>
      </c>
      <c r="K163" s="2">
        <f t="shared" si="15"/>
        <v>0.15625</v>
      </c>
      <c r="M163" s="20">
        <v>88</v>
      </c>
      <c r="N163" s="20">
        <v>98</v>
      </c>
      <c r="O163" s="5">
        <f t="shared" si="16"/>
        <v>10</v>
      </c>
      <c r="P163" s="2">
        <f t="shared" si="17"/>
        <v>0.11363636363636354</v>
      </c>
    </row>
    <row r="164" spans="1:16" x14ac:dyDescent="0.2">
      <c r="A164" s="20" t="s">
        <v>221</v>
      </c>
      <c r="B164" s="20" t="s">
        <v>222</v>
      </c>
      <c r="C164" s="20">
        <v>713</v>
      </c>
      <c r="D164" s="20">
        <v>831</v>
      </c>
      <c r="E164" s="5">
        <f t="shared" si="12"/>
        <v>118</v>
      </c>
      <c r="F164" s="2">
        <f t="shared" si="13"/>
        <v>0.16549789621318367</v>
      </c>
      <c r="H164" s="5">
        <v>1973</v>
      </c>
      <c r="I164" s="5">
        <v>1962</v>
      </c>
      <c r="J164" s="5">
        <f t="shared" si="14"/>
        <v>-11</v>
      </c>
      <c r="K164" s="2">
        <f t="shared" si="15"/>
        <v>-5.5752660922453456E-3</v>
      </c>
      <c r="M164" s="20">
        <v>97</v>
      </c>
      <c r="N164" s="20">
        <v>183</v>
      </c>
      <c r="O164" s="5">
        <f t="shared" si="16"/>
        <v>86</v>
      </c>
      <c r="P164" s="2">
        <f t="shared" si="17"/>
        <v>0.88659793814432986</v>
      </c>
    </row>
    <row r="165" spans="1:16" x14ac:dyDescent="0.2">
      <c r="A165" s="20" t="s">
        <v>249</v>
      </c>
      <c r="B165" s="20" t="s">
        <v>250</v>
      </c>
      <c r="C165" s="20">
        <v>331</v>
      </c>
      <c r="D165" s="20">
        <v>379</v>
      </c>
      <c r="E165" s="5">
        <f t="shared" si="12"/>
        <v>48</v>
      </c>
      <c r="F165" s="2">
        <f t="shared" si="13"/>
        <v>0.14501510574018117</v>
      </c>
      <c r="H165" s="20">
        <v>755</v>
      </c>
      <c r="I165" s="20">
        <v>757</v>
      </c>
      <c r="J165" s="5">
        <f t="shared" si="14"/>
        <v>2</v>
      </c>
      <c r="K165" s="2">
        <f t="shared" si="15"/>
        <v>2.6490066225166586E-3</v>
      </c>
      <c r="M165" s="20">
        <v>53</v>
      </c>
      <c r="N165" s="20">
        <v>92</v>
      </c>
      <c r="O165" s="5">
        <f t="shared" si="16"/>
        <v>39</v>
      </c>
      <c r="P165" s="2">
        <f t="shared" si="17"/>
        <v>0.73584905660377364</v>
      </c>
    </row>
    <row r="166" spans="1:16" x14ac:dyDescent="0.2">
      <c r="A166" s="20" t="s">
        <v>427</v>
      </c>
      <c r="B166" s="20" t="s">
        <v>428</v>
      </c>
      <c r="C166" s="20">
        <v>791</v>
      </c>
      <c r="D166" s="20">
        <v>765</v>
      </c>
      <c r="E166" s="5">
        <f t="shared" si="12"/>
        <v>-26</v>
      </c>
      <c r="F166" s="2">
        <f t="shared" si="13"/>
        <v>-3.2869785082174419E-2</v>
      </c>
      <c r="H166" s="5">
        <v>1902</v>
      </c>
      <c r="I166" s="5">
        <v>1837</v>
      </c>
      <c r="J166" s="5">
        <f t="shared" si="14"/>
        <v>-65</v>
      </c>
      <c r="K166" s="2">
        <f t="shared" si="15"/>
        <v>-3.4174553101997907E-2</v>
      </c>
      <c r="M166" s="20">
        <v>143</v>
      </c>
      <c r="N166" s="20">
        <v>157</v>
      </c>
      <c r="O166" s="5">
        <f t="shared" si="16"/>
        <v>14</v>
      </c>
      <c r="P166" s="2">
        <f t="shared" si="17"/>
        <v>9.7902097902097918E-2</v>
      </c>
    </row>
    <row r="167" spans="1:16" x14ac:dyDescent="0.2">
      <c r="A167" s="20" t="s">
        <v>91</v>
      </c>
      <c r="B167" s="20" t="s">
        <v>92</v>
      </c>
      <c r="C167" s="20">
        <v>289</v>
      </c>
      <c r="D167" s="20">
        <v>341</v>
      </c>
      <c r="E167" s="5">
        <f t="shared" si="12"/>
        <v>52</v>
      </c>
      <c r="F167" s="2">
        <f t="shared" si="13"/>
        <v>0.17993079584775096</v>
      </c>
      <c r="H167" s="20">
        <v>818</v>
      </c>
      <c r="I167" s="20">
        <v>902</v>
      </c>
      <c r="J167" s="5">
        <f t="shared" si="14"/>
        <v>84</v>
      </c>
      <c r="K167" s="2">
        <f t="shared" si="15"/>
        <v>0.10268948655256716</v>
      </c>
      <c r="M167" s="20">
        <v>58</v>
      </c>
      <c r="N167" s="20">
        <v>61</v>
      </c>
      <c r="O167" s="5">
        <f t="shared" si="16"/>
        <v>3</v>
      </c>
      <c r="P167" s="2">
        <f t="shared" si="17"/>
        <v>5.1724137931034475E-2</v>
      </c>
    </row>
    <row r="168" spans="1:16" x14ac:dyDescent="0.2">
      <c r="A168" s="20" t="s">
        <v>159</v>
      </c>
      <c r="B168" s="20" t="s">
        <v>160</v>
      </c>
      <c r="C168" s="5">
        <v>1432</v>
      </c>
      <c r="D168" s="5">
        <v>1568</v>
      </c>
      <c r="E168" s="5">
        <f t="shared" si="12"/>
        <v>136</v>
      </c>
      <c r="F168" s="2">
        <f t="shared" si="13"/>
        <v>9.4972067039106101E-2</v>
      </c>
      <c r="H168" s="5">
        <v>4088</v>
      </c>
      <c r="I168" s="5">
        <v>4051</v>
      </c>
      <c r="J168" s="5">
        <f t="shared" si="14"/>
        <v>-37</v>
      </c>
      <c r="K168" s="2">
        <f t="shared" si="15"/>
        <v>-9.0508806262230568E-3</v>
      </c>
      <c r="M168" s="20">
        <v>187</v>
      </c>
      <c r="N168" s="20">
        <v>232</v>
      </c>
      <c r="O168" s="5">
        <f t="shared" si="16"/>
        <v>45</v>
      </c>
      <c r="P168" s="2">
        <f t="shared" si="17"/>
        <v>0.2406417112299466</v>
      </c>
    </row>
    <row r="169" spans="1:16" x14ac:dyDescent="0.2">
      <c r="A169" s="20" t="s">
        <v>193</v>
      </c>
      <c r="B169" s="20" t="s">
        <v>194</v>
      </c>
      <c r="C169" s="20">
        <v>430</v>
      </c>
      <c r="D169" s="20">
        <v>463</v>
      </c>
      <c r="E169" s="5">
        <f t="shared" si="12"/>
        <v>33</v>
      </c>
      <c r="F169" s="2">
        <f t="shared" si="13"/>
        <v>7.6744186046511675E-2</v>
      </c>
      <c r="H169" s="5">
        <v>1083</v>
      </c>
      <c r="I169" s="5">
        <v>1163</v>
      </c>
      <c r="J169" s="5">
        <f t="shared" si="14"/>
        <v>80</v>
      </c>
      <c r="K169" s="2">
        <f t="shared" si="15"/>
        <v>7.3868882733148622E-2</v>
      </c>
      <c r="M169" s="20">
        <v>94</v>
      </c>
      <c r="N169" s="20">
        <v>127</v>
      </c>
      <c r="O169" s="5">
        <f t="shared" si="16"/>
        <v>33</v>
      </c>
      <c r="P169" s="2">
        <f t="shared" si="17"/>
        <v>0.35106382978723394</v>
      </c>
    </row>
    <row r="170" spans="1:16" x14ac:dyDescent="0.2">
      <c r="A170" s="20" t="s">
        <v>445</v>
      </c>
      <c r="B170" s="20" t="s">
        <v>446</v>
      </c>
      <c r="C170" s="20">
        <v>553</v>
      </c>
      <c r="D170" s="20">
        <v>553</v>
      </c>
      <c r="E170" s="5">
        <f t="shared" si="12"/>
        <v>0</v>
      </c>
      <c r="F170" s="2">
        <f t="shared" si="13"/>
        <v>0</v>
      </c>
      <c r="H170" s="5">
        <v>1339</v>
      </c>
      <c r="I170" s="5">
        <v>1377</v>
      </c>
      <c r="J170" s="5">
        <f t="shared" si="14"/>
        <v>38</v>
      </c>
      <c r="K170" s="2">
        <f t="shared" si="15"/>
        <v>2.8379387602688544E-2</v>
      </c>
      <c r="M170" s="20">
        <v>136</v>
      </c>
      <c r="N170" s="20">
        <v>159</v>
      </c>
      <c r="O170" s="5">
        <f t="shared" si="16"/>
        <v>23</v>
      </c>
      <c r="P170" s="2">
        <f t="shared" si="17"/>
        <v>0.16911764705882359</v>
      </c>
    </row>
    <row r="171" spans="1:16" x14ac:dyDescent="0.2">
      <c r="A171" s="20" t="s">
        <v>19</v>
      </c>
      <c r="B171" s="20" t="s">
        <v>20</v>
      </c>
      <c r="C171" s="20">
        <v>71</v>
      </c>
      <c r="D171" s="20">
        <v>57</v>
      </c>
      <c r="E171" s="5">
        <f t="shared" si="12"/>
        <v>-14</v>
      </c>
      <c r="F171" s="2">
        <f t="shared" si="13"/>
        <v>-0.19718309859154926</v>
      </c>
      <c r="H171" s="20">
        <v>669</v>
      </c>
      <c r="I171" s="20">
        <v>573</v>
      </c>
      <c r="J171" s="5">
        <f t="shared" si="14"/>
        <v>-96</v>
      </c>
      <c r="K171" s="2">
        <f t="shared" si="15"/>
        <v>-0.1434977578475336</v>
      </c>
      <c r="M171" s="20">
        <v>38</v>
      </c>
      <c r="N171" s="20">
        <v>42</v>
      </c>
      <c r="O171" s="5">
        <f t="shared" si="16"/>
        <v>4</v>
      </c>
      <c r="P171" s="2">
        <f t="shared" si="17"/>
        <v>0.10526315789473695</v>
      </c>
    </row>
    <row r="172" spans="1:16" x14ac:dyDescent="0.2">
      <c r="A172" s="20" t="s">
        <v>17</v>
      </c>
      <c r="B172" s="20" t="s">
        <v>18</v>
      </c>
      <c r="C172" s="20">
        <v>199</v>
      </c>
      <c r="D172" s="20">
        <v>159</v>
      </c>
      <c r="E172" s="5">
        <f t="shared" si="12"/>
        <v>-40</v>
      </c>
      <c r="F172" s="2">
        <f t="shared" si="13"/>
        <v>-0.20100502512562812</v>
      </c>
      <c r="H172" s="5">
        <v>1065</v>
      </c>
      <c r="I172" s="20">
        <v>847</v>
      </c>
      <c r="J172" s="5">
        <f t="shared" si="14"/>
        <v>-218</v>
      </c>
      <c r="K172" s="2">
        <f t="shared" si="15"/>
        <v>-0.2046948356807512</v>
      </c>
      <c r="M172" s="20">
        <v>85</v>
      </c>
      <c r="N172" s="20">
        <v>77</v>
      </c>
      <c r="O172" s="5">
        <f t="shared" si="16"/>
        <v>-8</v>
      </c>
      <c r="P172" s="2">
        <f t="shared" si="17"/>
        <v>-9.4117647058823528E-2</v>
      </c>
    </row>
    <row r="173" spans="1:16" x14ac:dyDescent="0.2">
      <c r="A173" s="20" t="s">
        <v>151</v>
      </c>
      <c r="B173" s="20" t="s">
        <v>152</v>
      </c>
      <c r="C173" s="20">
        <v>113</v>
      </c>
      <c r="D173" s="20">
        <v>109</v>
      </c>
      <c r="E173" s="5">
        <f t="shared" si="12"/>
        <v>-4</v>
      </c>
      <c r="F173" s="2">
        <f t="shared" si="13"/>
        <v>-3.539823008849563E-2</v>
      </c>
      <c r="H173" s="5">
        <v>1196</v>
      </c>
      <c r="I173" s="5">
        <v>1125</v>
      </c>
      <c r="J173" s="5">
        <f t="shared" si="14"/>
        <v>-71</v>
      </c>
      <c r="K173" s="2">
        <f t="shared" si="15"/>
        <v>-5.9364548494983294E-2</v>
      </c>
      <c r="M173" s="20">
        <v>48</v>
      </c>
      <c r="N173" s="20">
        <v>32</v>
      </c>
      <c r="O173" s="5">
        <f t="shared" si="16"/>
        <v>-16</v>
      </c>
      <c r="P173" s="2">
        <f t="shared" si="17"/>
        <v>-0.33333333333333337</v>
      </c>
    </row>
    <row r="174" spans="1:16" x14ac:dyDescent="0.2">
      <c r="A174" s="20" t="s">
        <v>475</v>
      </c>
      <c r="B174" s="20" t="s">
        <v>476</v>
      </c>
      <c r="C174" s="20">
        <v>2</v>
      </c>
      <c r="D174" s="20">
        <v>4</v>
      </c>
      <c r="E174" s="5">
        <f t="shared" si="12"/>
        <v>2</v>
      </c>
      <c r="F174" s="2">
        <f t="shared" si="13"/>
        <v>1</v>
      </c>
      <c r="H174" s="20">
        <v>41</v>
      </c>
      <c r="I174" s="20">
        <v>73</v>
      </c>
      <c r="J174" s="5">
        <f t="shared" si="14"/>
        <v>32</v>
      </c>
      <c r="K174" s="2">
        <f t="shared" si="15"/>
        <v>0.78048780487804881</v>
      </c>
      <c r="M174" s="20">
        <v>118</v>
      </c>
      <c r="N174" s="20">
        <v>86</v>
      </c>
      <c r="O174" s="5">
        <f t="shared" si="16"/>
        <v>-32</v>
      </c>
      <c r="P174" s="2">
        <f t="shared" si="17"/>
        <v>-0.27118644067796616</v>
      </c>
    </row>
    <row r="175" spans="1:16" x14ac:dyDescent="0.2">
      <c r="A175" s="20" t="s">
        <v>473</v>
      </c>
      <c r="B175" s="20" t="s">
        <v>474</v>
      </c>
      <c r="C175" s="20">
        <v>0</v>
      </c>
      <c r="D175" s="20">
        <v>0</v>
      </c>
      <c r="E175" s="5">
        <f t="shared" si="12"/>
        <v>0</v>
      </c>
      <c r="F175" s="2" t="e">
        <f t="shared" si="13"/>
        <v>#DIV/0!</v>
      </c>
      <c r="H175" s="20">
        <v>0</v>
      </c>
      <c r="I175" s="20" t="s">
        <v>505</v>
      </c>
      <c r="J175" s="5" t="e">
        <f t="shared" si="14"/>
        <v>#VALUE!</v>
      </c>
      <c r="K175" s="2" t="e">
        <f t="shared" si="15"/>
        <v>#VALUE!</v>
      </c>
      <c r="M175" s="20">
        <v>164</v>
      </c>
      <c r="N175" s="20">
        <v>202</v>
      </c>
      <c r="O175" s="5">
        <f t="shared" si="16"/>
        <v>38</v>
      </c>
      <c r="P175" s="2">
        <f t="shared" si="17"/>
        <v>0.23170731707317072</v>
      </c>
    </row>
    <row r="176" spans="1:16" x14ac:dyDescent="0.2">
      <c r="A176" s="20" t="s">
        <v>339</v>
      </c>
      <c r="B176" s="20" t="s">
        <v>340</v>
      </c>
      <c r="C176" s="20">
        <v>477</v>
      </c>
      <c r="D176" s="20">
        <v>469</v>
      </c>
      <c r="E176" s="5">
        <f t="shared" si="12"/>
        <v>-8</v>
      </c>
      <c r="F176" s="2">
        <f t="shared" si="13"/>
        <v>-1.6771488469601636E-2</v>
      </c>
      <c r="H176" s="5">
        <v>1355</v>
      </c>
      <c r="I176" s="5">
        <v>1359</v>
      </c>
      <c r="J176" s="5">
        <f t="shared" si="14"/>
        <v>4</v>
      </c>
      <c r="K176" s="2">
        <f t="shared" si="15"/>
        <v>2.952029520295163E-3</v>
      </c>
      <c r="M176" s="20">
        <v>173</v>
      </c>
      <c r="N176" s="20">
        <v>207</v>
      </c>
      <c r="O176" s="5">
        <f t="shared" si="16"/>
        <v>34</v>
      </c>
      <c r="P176" s="2">
        <f t="shared" si="17"/>
        <v>0.19653179190751446</v>
      </c>
    </row>
    <row r="177" spans="1:16" x14ac:dyDescent="0.2">
      <c r="A177" s="20" t="s">
        <v>293</v>
      </c>
      <c r="B177" s="20" t="s">
        <v>294</v>
      </c>
      <c r="C177" s="20">
        <v>142</v>
      </c>
      <c r="D177" s="20">
        <v>160</v>
      </c>
      <c r="E177" s="5">
        <f t="shared" si="12"/>
        <v>18</v>
      </c>
      <c r="F177" s="2">
        <f t="shared" si="13"/>
        <v>0.12676056338028174</v>
      </c>
      <c r="H177" s="20">
        <v>915</v>
      </c>
      <c r="I177" s="20">
        <v>946</v>
      </c>
      <c r="J177" s="5">
        <f t="shared" si="14"/>
        <v>31</v>
      </c>
      <c r="K177" s="2">
        <f t="shared" si="15"/>
        <v>3.3879781420764976E-2</v>
      </c>
      <c r="M177" s="20">
        <v>45</v>
      </c>
      <c r="N177" s="20">
        <v>63</v>
      </c>
      <c r="O177" s="5">
        <f t="shared" si="16"/>
        <v>18</v>
      </c>
      <c r="P177" s="2">
        <f t="shared" si="17"/>
        <v>0.39999999999999991</v>
      </c>
    </row>
    <row r="178" spans="1:16" x14ac:dyDescent="0.2">
      <c r="A178" s="20" t="s">
        <v>331</v>
      </c>
      <c r="B178" s="20" t="s">
        <v>332</v>
      </c>
      <c r="C178" s="20">
        <v>906</v>
      </c>
      <c r="D178" s="20">
        <v>955</v>
      </c>
      <c r="E178" s="5">
        <f t="shared" si="12"/>
        <v>49</v>
      </c>
      <c r="F178" s="2">
        <f t="shared" si="13"/>
        <v>5.4083885209712967E-2</v>
      </c>
      <c r="H178" s="5">
        <v>2729</v>
      </c>
      <c r="I178" s="5">
        <v>2526</v>
      </c>
      <c r="J178" s="5">
        <f t="shared" si="14"/>
        <v>-203</v>
      </c>
      <c r="K178" s="2">
        <f t="shared" si="15"/>
        <v>-7.4386222059362406E-2</v>
      </c>
      <c r="M178" s="20">
        <v>104</v>
      </c>
      <c r="N178" s="20">
        <v>106</v>
      </c>
      <c r="O178" s="5">
        <f t="shared" si="16"/>
        <v>2</v>
      </c>
      <c r="P178" s="2">
        <f t="shared" si="17"/>
        <v>1.9230769230769162E-2</v>
      </c>
    </row>
    <row r="179" spans="1:16" x14ac:dyDescent="0.2">
      <c r="A179" s="20" t="s">
        <v>115</v>
      </c>
      <c r="B179" s="20" t="s">
        <v>116</v>
      </c>
      <c r="C179" s="20">
        <v>226</v>
      </c>
      <c r="D179" s="20">
        <v>227</v>
      </c>
      <c r="E179" s="5">
        <f t="shared" si="12"/>
        <v>1</v>
      </c>
      <c r="F179" s="2">
        <f t="shared" si="13"/>
        <v>4.4247787610618428E-3</v>
      </c>
      <c r="H179" s="5">
        <v>1715</v>
      </c>
      <c r="I179" s="5">
        <v>1360</v>
      </c>
      <c r="J179" s="5">
        <f t="shared" si="14"/>
        <v>-355</v>
      </c>
      <c r="K179" s="2">
        <f t="shared" si="15"/>
        <v>-0.20699708454810495</v>
      </c>
      <c r="M179" s="20">
        <v>74</v>
      </c>
      <c r="N179" s="20">
        <v>59</v>
      </c>
      <c r="O179" s="5">
        <f t="shared" si="16"/>
        <v>-15</v>
      </c>
      <c r="P179" s="2">
        <f t="shared" si="17"/>
        <v>-0.20270270270270274</v>
      </c>
    </row>
    <row r="180" spans="1:16" x14ac:dyDescent="0.2">
      <c r="A180" s="20" t="s">
        <v>175</v>
      </c>
      <c r="B180" s="20" t="s">
        <v>176</v>
      </c>
      <c r="C180" s="20">
        <v>312</v>
      </c>
      <c r="D180" s="20">
        <v>334</v>
      </c>
      <c r="E180" s="5">
        <f t="shared" si="12"/>
        <v>22</v>
      </c>
      <c r="F180" s="2">
        <f t="shared" si="13"/>
        <v>7.0512820512820484E-2</v>
      </c>
      <c r="H180" s="5">
        <v>1306</v>
      </c>
      <c r="I180" s="5">
        <v>1338</v>
      </c>
      <c r="J180" s="5">
        <f t="shared" si="14"/>
        <v>32</v>
      </c>
      <c r="K180" s="2">
        <f t="shared" si="15"/>
        <v>2.4502297090352121E-2</v>
      </c>
      <c r="M180" s="20">
        <v>77</v>
      </c>
      <c r="N180" s="20">
        <v>94</v>
      </c>
      <c r="O180" s="5">
        <f t="shared" si="16"/>
        <v>17</v>
      </c>
      <c r="P180" s="2">
        <f t="shared" si="17"/>
        <v>0.22077922077922074</v>
      </c>
    </row>
    <row r="181" spans="1:16" x14ac:dyDescent="0.2">
      <c r="A181" s="20" t="s">
        <v>283</v>
      </c>
      <c r="B181" s="20" t="s">
        <v>284</v>
      </c>
      <c r="C181" s="20">
        <v>231</v>
      </c>
      <c r="D181" s="20">
        <v>215</v>
      </c>
      <c r="E181" s="5">
        <f t="shared" si="12"/>
        <v>-16</v>
      </c>
      <c r="F181" s="2">
        <f t="shared" si="13"/>
        <v>-6.926406926406925E-2</v>
      </c>
      <c r="H181" s="20">
        <v>578</v>
      </c>
      <c r="I181" s="20">
        <v>626</v>
      </c>
      <c r="J181" s="5">
        <f t="shared" si="14"/>
        <v>48</v>
      </c>
      <c r="K181" s="2">
        <f t="shared" si="15"/>
        <v>8.3044982698961878E-2</v>
      </c>
      <c r="M181" s="20">
        <v>102</v>
      </c>
      <c r="N181" s="20">
        <v>83</v>
      </c>
      <c r="O181" s="5">
        <f t="shared" si="16"/>
        <v>-19</v>
      </c>
      <c r="P181" s="2">
        <f t="shared" si="17"/>
        <v>-0.18627450980392157</v>
      </c>
    </row>
    <row r="182" spans="1:16" x14ac:dyDescent="0.2">
      <c r="A182" s="20" t="s">
        <v>423</v>
      </c>
      <c r="B182" s="20" t="s">
        <v>424</v>
      </c>
      <c r="C182" s="20">
        <v>187</v>
      </c>
      <c r="D182" s="20">
        <v>160</v>
      </c>
      <c r="E182" s="5">
        <f t="shared" si="12"/>
        <v>-27</v>
      </c>
      <c r="F182" s="2">
        <f t="shared" si="13"/>
        <v>-0.14438502673796794</v>
      </c>
      <c r="H182" s="5">
        <v>1511</v>
      </c>
      <c r="I182" s="5">
        <v>1289</v>
      </c>
      <c r="J182" s="5">
        <f t="shared" si="14"/>
        <v>-222</v>
      </c>
      <c r="K182" s="2">
        <f t="shared" si="15"/>
        <v>-0.14692256783587032</v>
      </c>
      <c r="M182" s="20">
        <v>45</v>
      </c>
      <c r="N182" s="20">
        <v>62</v>
      </c>
      <c r="O182" s="5">
        <f t="shared" si="16"/>
        <v>17</v>
      </c>
      <c r="P182" s="2">
        <f t="shared" si="17"/>
        <v>0.37777777777777777</v>
      </c>
    </row>
    <row r="183" spans="1:16" x14ac:dyDescent="0.2">
      <c r="A183" s="20" t="s">
        <v>477</v>
      </c>
      <c r="B183" s="20" t="s">
        <v>478</v>
      </c>
      <c r="C183" s="20">
        <v>7</v>
      </c>
      <c r="D183" s="20">
        <v>1</v>
      </c>
      <c r="E183" s="5">
        <f t="shared" si="12"/>
        <v>-6</v>
      </c>
      <c r="F183" s="2">
        <f t="shared" si="13"/>
        <v>-0.85714285714285721</v>
      </c>
      <c r="H183" s="20">
        <v>28</v>
      </c>
      <c r="I183" s="20">
        <v>20</v>
      </c>
      <c r="J183" s="5">
        <f t="shared" si="14"/>
        <v>-8</v>
      </c>
      <c r="K183" s="2">
        <f t="shared" si="15"/>
        <v>-0.2857142857142857</v>
      </c>
      <c r="M183" s="20">
        <v>81</v>
      </c>
      <c r="N183" s="20">
        <v>90</v>
      </c>
      <c r="O183" s="5">
        <f t="shared" si="16"/>
        <v>9</v>
      </c>
      <c r="P183" s="2">
        <f t="shared" si="17"/>
        <v>0.11111111111111116</v>
      </c>
    </row>
    <row r="184" spans="1:16" x14ac:dyDescent="0.2">
      <c r="A184" s="20" t="s">
        <v>43</v>
      </c>
      <c r="B184" s="20" t="s">
        <v>44</v>
      </c>
      <c r="C184" s="20">
        <v>732</v>
      </c>
      <c r="D184" s="20">
        <v>542</v>
      </c>
      <c r="E184" s="5">
        <f t="shared" si="12"/>
        <v>-190</v>
      </c>
      <c r="F184" s="2">
        <f t="shared" si="13"/>
        <v>-0.2595628415300546</v>
      </c>
      <c r="H184" s="5">
        <v>1050</v>
      </c>
      <c r="I184" s="5">
        <v>1070</v>
      </c>
      <c r="J184" s="5">
        <f t="shared" si="14"/>
        <v>20</v>
      </c>
      <c r="K184" s="2">
        <f t="shared" si="15"/>
        <v>1.904761904761898E-2</v>
      </c>
      <c r="M184" s="20">
        <v>153</v>
      </c>
      <c r="N184" s="20">
        <v>166</v>
      </c>
      <c r="O184" s="5">
        <f t="shared" si="16"/>
        <v>13</v>
      </c>
      <c r="P184" s="2">
        <f t="shared" si="17"/>
        <v>8.4967320261437829E-2</v>
      </c>
    </row>
    <row r="185" spans="1:16" x14ac:dyDescent="0.2">
      <c r="A185" s="20" t="s">
        <v>359</v>
      </c>
      <c r="B185" s="20" t="s">
        <v>360</v>
      </c>
      <c r="C185" s="20">
        <v>265</v>
      </c>
      <c r="D185" s="20">
        <v>249</v>
      </c>
      <c r="E185" s="5">
        <f t="shared" si="12"/>
        <v>-16</v>
      </c>
      <c r="F185" s="2">
        <f t="shared" si="13"/>
        <v>-6.0377358490566024E-2</v>
      </c>
      <c r="H185" s="5">
        <v>2015</v>
      </c>
      <c r="I185" s="5">
        <v>1822</v>
      </c>
      <c r="J185" s="5">
        <f t="shared" si="14"/>
        <v>-193</v>
      </c>
      <c r="K185" s="2">
        <f t="shared" si="15"/>
        <v>-9.5781637717121559E-2</v>
      </c>
      <c r="M185" s="20">
        <v>161</v>
      </c>
      <c r="N185" s="20">
        <v>127</v>
      </c>
      <c r="O185" s="5">
        <f t="shared" si="16"/>
        <v>-34</v>
      </c>
      <c r="P185" s="2">
        <f t="shared" si="17"/>
        <v>-0.21118012422360244</v>
      </c>
    </row>
    <row r="186" spans="1:16" x14ac:dyDescent="0.2">
      <c r="A186" s="20" t="s">
        <v>357</v>
      </c>
      <c r="B186" s="20" t="s">
        <v>358</v>
      </c>
      <c r="C186" s="20">
        <v>297</v>
      </c>
      <c r="D186" s="20">
        <v>279</v>
      </c>
      <c r="E186" s="5">
        <f t="shared" si="12"/>
        <v>-18</v>
      </c>
      <c r="F186" s="2">
        <f t="shared" si="13"/>
        <v>-6.0606060606060552E-2</v>
      </c>
      <c r="H186" s="20">
        <v>984</v>
      </c>
      <c r="I186" s="20">
        <v>747</v>
      </c>
      <c r="J186" s="5">
        <f t="shared" si="14"/>
        <v>-237</v>
      </c>
      <c r="K186" s="2">
        <f t="shared" si="15"/>
        <v>-0.24085365853658536</v>
      </c>
      <c r="M186" s="20">
        <v>33</v>
      </c>
      <c r="N186" s="20">
        <v>18</v>
      </c>
      <c r="O186" s="5">
        <f t="shared" si="16"/>
        <v>-15</v>
      </c>
      <c r="P186" s="2">
        <f t="shared" si="17"/>
        <v>-0.45454545454545459</v>
      </c>
    </row>
    <row r="187" spans="1:16" x14ac:dyDescent="0.2">
      <c r="A187" s="20" t="s">
        <v>171</v>
      </c>
      <c r="B187" s="20" t="s">
        <v>172</v>
      </c>
      <c r="C187" s="5">
        <v>1111</v>
      </c>
      <c r="D187" s="5">
        <v>1283</v>
      </c>
      <c r="E187" s="5">
        <f t="shared" si="12"/>
        <v>172</v>
      </c>
      <c r="F187" s="2">
        <f t="shared" si="13"/>
        <v>0.15481548154815483</v>
      </c>
      <c r="H187" s="5">
        <v>2341</v>
      </c>
      <c r="I187" s="5">
        <v>2518</v>
      </c>
      <c r="J187" s="5">
        <f t="shared" si="14"/>
        <v>177</v>
      </c>
      <c r="K187" s="2">
        <f t="shared" si="15"/>
        <v>7.5608714224690399E-2</v>
      </c>
      <c r="M187" s="20">
        <v>108</v>
      </c>
      <c r="N187" s="20">
        <v>107</v>
      </c>
      <c r="O187" s="5">
        <f t="shared" si="16"/>
        <v>-1</v>
      </c>
      <c r="P187" s="2">
        <f t="shared" si="17"/>
        <v>-9.2592592592593004E-3</v>
      </c>
    </row>
    <row r="188" spans="1:16" x14ac:dyDescent="0.2">
      <c r="A188" s="20" t="s">
        <v>67</v>
      </c>
      <c r="B188" s="20" t="s">
        <v>68</v>
      </c>
      <c r="C188" s="20">
        <v>562</v>
      </c>
      <c r="D188" s="20">
        <v>674</v>
      </c>
      <c r="E188" s="5">
        <f t="shared" si="12"/>
        <v>112</v>
      </c>
      <c r="F188" s="2">
        <f t="shared" si="13"/>
        <v>0.19928825622775803</v>
      </c>
      <c r="H188" s="5">
        <v>1262</v>
      </c>
      <c r="I188" s="5">
        <v>1398</v>
      </c>
      <c r="J188" s="5">
        <f t="shared" si="14"/>
        <v>136</v>
      </c>
      <c r="K188" s="2">
        <f t="shared" si="15"/>
        <v>0.1077654516640254</v>
      </c>
      <c r="M188" s="20">
        <v>73</v>
      </c>
      <c r="N188" s="20">
        <v>146</v>
      </c>
      <c r="O188" s="5">
        <f t="shared" si="16"/>
        <v>73</v>
      </c>
      <c r="P188" s="2">
        <f t="shared" si="17"/>
        <v>1</v>
      </c>
    </row>
    <row r="189" spans="1:16" x14ac:dyDescent="0.2">
      <c r="A189" s="20" t="s">
        <v>21</v>
      </c>
      <c r="B189" s="20" t="s">
        <v>22</v>
      </c>
      <c r="C189" s="20">
        <v>114</v>
      </c>
      <c r="D189" s="20">
        <v>76</v>
      </c>
      <c r="E189" s="5">
        <f t="shared" si="12"/>
        <v>-38</v>
      </c>
      <c r="F189" s="2">
        <f t="shared" si="13"/>
        <v>-0.33333333333333337</v>
      </c>
      <c r="H189" s="5">
        <v>1822</v>
      </c>
      <c r="I189" s="5">
        <v>1259</v>
      </c>
      <c r="J189" s="5">
        <f t="shared" si="14"/>
        <v>-563</v>
      </c>
      <c r="K189" s="2">
        <f t="shared" si="15"/>
        <v>-0.30900109769484085</v>
      </c>
      <c r="M189" s="20">
        <v>105</v>
      </c>
      <c r="N189" s="20">
        <v>85</v>
      </c>
      <c r="O189" s="5">
        <f t="shared" si="16"/>
        <v>-20</v>
      </c>
      <c r="P189" s="2">
        <f t="shared" si="17"/>
        <v>-0.19047619047619047</v>
      </c>
    </row>
    <row r="190" spans="1:16" x14ac:dyDescent="0.2">
      <c r="A190" s="20" t="s">
        <v>381</v>
      </c>
      <c r="B190" s="20" t="s">
        <v>382</v>
      </c>
      <c r="C190" s="20">
        <v>432</v>
      </c>
      <c r="D190" s="20">
        <v>490</v>
      </c>
      <c r="E190" s="5">
        <f t="shared" si="12"/>
        <v>58</v>
      </c>
      <c r="F190" s="2">
        <f t="shared" si="13"/>
        <v>0.1342592592592593</v>
      </c>
      <c r="H190" s="5">
        <v>1717</v>
      </c>
      <c r="I190" s="5">
        <v>1454</v>
      </c>
      <c r="J190" s="5">
        <f t="shared" si="14"/>
        <v>-263</v>
      </c>
      <c r="K190" s="2">
        <f t="shared" si="15"/>
        <v>-0.15317414094350612</v>
      </c>
      <c r="M190" s="20">
        <v>93</v>
      </c>
      <c r="N190" s="20">
        <v>128</v>
      </c>
      <c r="O190" s="5">
        <f t="shared" si="16"/>
        <v>35</v>
      </c>
      <c r="P190" s="2">
        <f t="shared" si="17"/>
        <v>0.37634408602150549</v>
      </c>
    </row>
    <row r="191" spans="1:16" x14ac:dyDescent="0.2">
      <c r="A191" s="20" t="s">
        <v>447</v>
      </c>
      <c r="B191" s="20" t="s">
        <v>448</v>
      </c>
      <c r="C191" s="20">
        <v>168</v>
      </c>
      <c r="D191" s="20">
        <v>168</v>
      </c>
      <c r="E191" s="5">
        <f t="shared" si="12"/>
        <v>0</v>
      </c>
      <c r="F191" s="2">
        <f t="shared" si="13"/>
        <v>0</v>
      </c>
      <c r="H191" s="20">
        <v>629</v>
      </c>
      <c r="I191" s="20">
        <v>567</v>
      </c>
      <c r="J191" s="5">
        <f t="shared" si="14"/>
        <v>-62</v>
      </c>
      <c r="K191" s="2">
        <f t="shared" si="15"/>
        <v>-9.856915739268679E-2</v>
      </c>
      <c r="M191" s="20">
        <v>96</v>
      </c>
      <c r="N191" s="20">
        <v>120</v>
      </c>
      <c r="O191" s="5">
        <f t="shared" si="16"/>
        <v>24</v>
      </c>
      <c r="P191" s="2">
        <f t="shared" si="17"/>
        <v>0.25</v>
      </c>
    </row>
    <row r="192" spans="1:16" x14ac:dyDescent="0.2">
      <c r="A192" s="20" t="s">
        <v>327</v>
      </c>
      <c r="B192" s="20" t="s">
        <v>328</v>
      </c>
      <c r="C192" s="20">
        <v>488</v>
      </c>
      <c r="D192" s="20">
        <v>617</v>
      </c>
      <c r="E192" s="5">
        <f t="shared" si="12"/>
        <v>129</v>
      </c>
      <c r="F192" s="2">
        <f t="shared" si="13"/>
        <v>0.26434426229508201</v>
      </c>
      <c r="H192" s="20">
        <v>897</v>
      </c>
      <c r="I192" s="20">
        <v>960</v>
      </c>
      <c r="J192" s="5">
        <f t="shared" si="14"/>
        <v>63</v>
      </c>
      <c r="K192" s="2">
        <f t="shared" si="15"/>
        <v>7.0234113712374535E-2</v>
      </c>
      <c r="M192" s="20">
        <v>89</v>
      </c>
      <c r="N192" s="20">
        <v>102</v>
      </c>
      <c r="O192" s="5">
        <f t="shared" si="16"/>
        <v>13</v>
      </c>
      <c r="P192" s="2">
        <f t="shared" si="17"/>
        <v>0.14606741573033699</v>
      </c>
    </row>
    <row r="193" spans="1:16" x14ac:dyDescent="0.2">
      <c r="A193" s="20" t="s">
        <v>107</v>
      </c>
      <c r="B193" s="20" t="s">
        <v>108</v>
      </c>
      <c r="C193" s="20">
        <v>85</v>
      </c>
      <c r="D193" s="5">
        <v>1092</v>
      </c>
      <c r="E193" s="5">
        <f t="shared" si="12"/>
        <v>1007</v>
      </c>
      <c r="F193" s="2">
        <f t="shared" si="13"/>
        <v>11.847058823529412</v>
      </c>
      <c r="H193" s="5">
        <v>1488</v>
      </c>
      <c r="I193" s="5">
        <v>1544</v>
      </c>
      <c r="J193" s="5">
        <f t="shared" si="14"/>
        <v>56</v>
      </c>
      <c r="K193" s="2">
        <f t="shared" si="15"/>
        <v>3.7634408602150504E-2</v>
      </c>
      <c r="M193" s="20">
        <v>55</v>
      </c>
      <c r="N193" s="20">
        <v>103</v>
      </c>
      <c r="O193" s="5">
        <f t="shared" si="16"/>
        <v>48</v>
      </c>
      <c r="P193" s="2">
        <f t="shared" si="17"/>
        <v>0.8727272727272728</v>
      </c>
    </row>
    <row r="194" spans="1:16" x14ac:dyDescent="0.2">
      <c r="A194" s="20" t="s">
        <v>401</v>
      </c>
      <c r="B194" s="20" t="s">
        <v>402</v>
      </c>
      <c r="C194" s="20">
        <v>271</v>
      </c>
      <c r="D194" s="20">
        <v>241</v>
      </c>
      <c r="E194" s="5">
        <f t="shared" si="12"/>
        <v>-30</v>
      </c>
      <c r="F194" s="2">
        <f t="shared" si="13"/>
        <v>-0.11070110701107017</v>
      </c>
      <c r="H194" s="5">
        <v>1148</v>
      </c>
      <c r="I194" s="5">
        <v>1142</v>
      </c>
      <c r="J194" s="5">
        <f t="shared" si="14"/>
        <v>-6</v>
      </c>
      <c r="K194" s="2">
        <f t="shared" si="15"/>
        <v>-5.2264808362368909E-3</v>
      </c>
      <c r="M194" s="20">
        <v>87</v>
      </c>
      <c r="N194" s="20">
        <v>128</v>
      </c>
      <c r="O194" s="5">
        <f t="shared" si="16"/>
        <v>41</v>
      </c>
      <c r="P194" s="2">
        <f t="shared" si="17"/>
        <v>0.47126436781609193</v>
      </c>
    </row>
    <row r="195" spans="1:16" x14ac:dyDescent="0.2">
      <c r="A195" s="20" t="s">
        <v>225</v>
      </c>
      <c r="B195" s="20" t="s">
        <v>226</v>
      </c>
      <c r="C195" s="20">
        <v>277</v>
      </c>
      <c r="D195" s="20">
        <v>304</v>
      </c>
      <c r="E195" s="5">
        <f t="shared" ref="E195:E227" si="18">D195-C195</f>
        <v>27</v>
      </c>
      <c r="F195" s="2">
        <f t="shared" ref="F195:F227" si="19">(D195/C195)-1</f>
        <v>9.7472924187725685E-2</v>
      </c>
      <c r="H195" s="20">
        <v>685</v>
      </c>
      <c r="I195" s="5">
        <v>1004</v>
      </c>
      <c r="J195" s="5">
        <f t="shared" ref="J195:J227" si="20">I195-H195</f>
        <v>319</v>
      </c>
      <c r="K195" s="2">
        <f t="shared" ref="K195:K227" si="21">(I195/H195)-1</f>
        <v>0.46569343065693425</v>
      </c>
      <c r="M195" s="20">
        <v>49</v>
      </c>
      <c r="N195" s="20">
        <v>86</v>
      </c>
      <c r="O195" s="5">
        <f t="shared" ref="O195:O227" si="22">N195-M195</f>
        <v>37</v>
      </c>
      <c r="P195" s="2">
        <f t="shared" ref="P195:P227" si="23">(N195/M195)-1</f>
        <v>0.75510204081632648</v>
      </c>
    </row>
    <row r="196" spans="1:16" x14ac:dyDescent="0.2">
      <c r="A196" s="20" t="s">
        <v>57</v>
      </c>
      <c r="B196" s="20" t="s">
        <v>58</v>
      </c>
      <c r="C196" s="20">
        <v>487</v>
      </c>
      <c r="D196" s="20">
        <v>484</v>
      </c>
      <c r="E196" s="5">
        <f t="shared" si="18"/>
        <v>-3</v>
      </c>
      <c r="F196" s="2">
        <f t="shared" si="19"/>
        <v>-6.1601642710472637E-3</v>
      </c>
      <c r="H196" s="5">
        <v>1028</v>
      </c>
      <c r="I196" s="5">
        <v>1071</v>
      </c>
      <c r="J196" s="5">
        <f t="shared" si="20"/>
        <v>43</v>
      </c>
      <c r="K196" s="2">
        <f t="shared" si="21"/>
        <v>4.182879377431914E-2</v>
      </c>
      <c r="M196" s="20">
        <v>56</v>
      </c>
      <c r="N196" s="20">
        <v>69</v>
      </c>
      <c r="O196" s="5">
        <f t="shared" si="22"/>
        <v>13</v>
      </c>
      <c r="P196" s="2">
        <f t="shared" si="23"/>
        <v>0.23214285714285721</v>
      </c>
    </row>
    <row r="197" spans="1:16" x14ac:dyDescent="0.2">
      <c r="A197" s="20" t="s">
        <v>237</v>
      </c>
      <c r="B197" s="20" t="s">
        <v>238</v>
      </c>
      <c r="C197" s="20">
        <v>54</v>
      </c>
      <c r="D197" s="20">
        <v>57</v>
      </c>
      <c r="E197" s="5">
        <f t="shared" si="18"/>
        <v>3</v>
      </c>
      <c r="F197" s="2">
        <f t="shared" si="19"/>
        <v>5.555555555555558E-2</v>
      </c>
      <c r="H197" s="20">
        <v>21</v>
      </c>
      <c r="I197" s="20">
        <v>24</v>
      </c>
      <c r="J197" s="5">
        <f t="shared" si="20"/>
        <v>3</v>
      </c>
      <c r="K197" s="2">
        <f t="shared" si="21"/>
        <v>0.14285714285714279</v>
      </c>
      <c r="M197" s="20">
        <v>23</v>
      </c>
      <c r="N197" s="20">
        <v>42</v>
      </c>
      <c r="O197" s="5">
        <f t="shared" si="22"/>
        <v>19</v>
      </c>
      <c r="P197" s="2">
        <f t="shared" si="23"/>
        <v>0.82608695652173902</v>
      </c>
    </row>
    <row r="198" spans="1:16" x14ac:dyDescent="0.2">
      <c r="A198" s="20" t="s">
        <v>403</v>
      </c>
      <c r="B198" s="20" t="s">
        <v>404</v>
      </c>
      <c r="C198" s="20">
        <v>295</v>
      </c>
      <c r="D198" s="20">
        <v>311</v>
      </c>
      <c r="E198" s="5">
        <f t="shared" si="18"/>
        <v>16</v>
      </c>
      <c r="F198" s="2">
        <f t="shared" si="19"/>
        <v>5.4237288135593253E-2</v>
      </c>
      <c r="H198" s="5">
        <v>1962</v>
      </c>
      <c r="I198" s="5">
        <v>2275</v>
      </c>
      <c r="J198" s="5">
        <f t="shared" si="20"/>
        <v>313</v>
      </c>
      <c r="K198" s="2">
        <f t="shared" si="21"/>
        <v>0.15953109072375127</v>
      </c>
      <c r="M198" s="20">
        <v>84</v>
      </c>
      <c r="N198" s="20">
        <v>170</v>
      </c>
      <c r="O198" s="5">
        <f t="shared" si="22"/>
        <v>86</v>
      </c>
      <c r="P198" s="2">
        <f t="shared" si="23"/>
        <v>1.0238095238095237</v>
      </c>
    </row>
    <row r="199" spans="1:16" x14ac:dyDescent="0.2">
      <c r="A199" s="20" t="s">
        <v>39</v>
      </c>
      <c r="B199" s="20" t="s">
        <v>40</v>
      </c>
      <c r="C199" s="20">
        <v>438</v>
      </c>
      <c r="D199" s="20">
        <v>479</v>
      </c>
      <c r="E199" s="5">
        <f t="shared" si="18"/>
        <v>41</v>
      </c>
      <c r="F199" s="2">
        <f t="shared" si="19"/>
        <v>9.3607305936073137E-2</v>
      </c>
      <c r="H199" s="20">
        <v>835</v>
      </c>
      <c r="I199" s="5">
        <v>1240</v>
      </c>
      <c r="J199" s="5">
        <f t="shared" si="20"/>
        <v>405</v>
      </c>
      <c r="K199" s="2">
        <f t="shared" si="21"/>
        <v>0.48502994011976042</v>
      </c>
      <c r="M199" s="20">
        <v>114</v>
      </c>
      <c r="N199" s="20">
        <v>103</v>
      </c>
      <c r="O199" s="5">
        <f t="shared" si="22"/>
        <v>-11</v>
      </c>
      <c r="P199" s="2">
        <f t="shared" si="23"/>
        <v>-9.6491228070175405E-2</v>
      </c>
    </row>
    <row r="200" spans="1:16" x14ac:dyDescent="0.2">
      <c r="A200" s="20" t="s">
        <v>371</v>
      </c>
      <c r="B200" s="20" t="s">
        <v>372</v>
      </c>
      <c r="C200" s="20">
        <v>842</v>
      </c>
      <c r="D200" s="20">
        <v>828</v>
      </c>
      <c r="E200" s="5">
        <f t="shared" si="18"/>
        <v>-14</v>
      </c>
      <c r="F200" s="2">
        <f t="shared" si="19"/>
        <v>-1.6627078384798155E-2</v>
      </c>
      <c r="H200" s="5">
        <v>1948</v>
      </c>
      <c r="I200" s="5">
        <v>1938</v>
      </c>
      <c r="J200" s="5">
        <f t="shared" si="20"/>
        <v>-10</v>
      </c>
      <c r="K200" s="2">
        <f t="shared" si="21"/>
        <v>-5.1334702258727383E-3</v>
      </c>
      <c r="M200" s="20">
        <v>94</v>
      </c>
      <c r="N200" s="20">
        <v>99</v>
      </c>
      <c r="O200" s="5">
        <f t="shared" si="22"/>
        <v>5</v>
      </c>
      <c r="P200" s="2">
        <f t="shared" si="23"/>
        <v>5.3191489361702038E-2</v>
      </c>
    </row>
    <row r="201" spans="1:16" x14ac:dyDescent="0.2">
      <c r="A201" s="20" t="s">
        <v>305</v>
      </c>
      <c r="B201" s="20" t="s">
        <v>306</v>
      </c>
      <c r="C201" s="5">
        <v>1296</v>
      </c>
      <c r="D201" s="5">
        <v>1467</v>
      </c>
      <c r="E201" s="5">
        <f t="shared" si="18"/>
        <v>171</v>
      </c>
      <c r="F201" s="2">
        <f t="shared" si="19"/>
        <v>0.13194444444444442</v>
      </c>
      <c r="H201" s="5">
        <v>2310</v>
      </c>
      <c r="I201" s="5">
        <v>2387</v>
      </c>
      <c r="J201" s="5">
        <f t="shared" si="20"/>
        <v>77</v>
      </c>
      <c r="K201" s="2">
        <f t="shared" si="21"/>
        <v>3.3333333333333437E-2</v>
      </c>
      <c r="M201" s="20">
        <v>421</v>
      </c>
      <c r="N201" s="20">
        <v>436</v>
      </c>
      <c r="O201" s="5">
        <f t="shared" si="22"/>
        <v>15</v>
      </c>
      <c r="P201" s="2">
        <f t="shared" si="23"/>
        <v>3.562945368171011E-2</v>
      </c>
    </row>
    <row r="202" spans="1:16" x14ac:dyDescent="0.2">
      <c r="A202" s="20" t="s">
        <v>157</v>
      </c>
      <c r="B202" s="20" t="s">
        <v>158</v>
      </c>
      <c r="C202" s="5">
        <v>1201</v>
      </c>
      <c r="D202" s="5">
        <v>1445</v>
      </c>
      <c r="E202" s="5">
        <f t="shared" si="18"/>
        <v>244</v>
      </c>
      <c r="F202" s="2">
        <f t="shared" si="19"/>
        <v>0.20316402997502081</v>
      </c>
      <c r="H202" s="5">
        <v>2849</v>
      </c>
      <c r="I202" s="5">
        <v>3143</v>
      </c>
      <c r="J202" s="5">
        <f t="shared" si="20"/>
        <v>294</v>
      </c>
      <c r="K202" s="2">
        <f t="shared" si="21"/>
        <v>0.10319410319410327</v>
      </c>
      <c r="M202" s="20">
        <v>295</v>
      </c>
      <c r="N202" s="20">
        <v>367</v>
      </c>
      <c r="O202" s="5">
        <f t="shared" si="22"/>
        <v>72</v>
      </c>
      <c r="P202" s="2">
        <f t="shared" si="23"/>
        <v>0.24406779661016942</v>
      </c>
    </row>
    <row r="203" spans="1:16" x14ac:dyDescent="0.2">
      <c r="A203" s="20" t="s">
        <v>299</v>
      </c>
      <c r="B203" s="20" t="s">
        <v>300</v>
      </c>
      <c r="C203" s="5">
        <v>1034</v>
      </c>
      <c r="D203" s="5">
        <v>1208</v>
      </c>
      <c r="E203" s="5">
        <f t="shared" si="18"/>
        <v>174</v>
      </c>
      <c r="F203" s="2">
        <f t="shared" si="19"/>
        <v>0.16827852998065773</v>
      </c>
      <c r="H203" s="5">
        <v>2379</v>
      </c>
      <c r="I203" s="5">
        <v>2582</v>
      </c>
      <c r="J203" s="5">
        <f t="shared" si="20"/>
        <v>203</v>
      </c>
      <c r="K203" s="2">
        <f t="shared" si="21"/>
        <v>8.5329970575872105E-2</v>
      </c>
      <c r="M203" s="20">
        <v>117</v>
      </c>
      <c r="N203" s="20">
        <v>86</v>
      </c>
      <c r="O203" s="5">
        <f t="shared" si="22"/>
        <v>-31</v>
      </c>
      <c r="P203" s="2">
        <f t="shared" si="23"/>
        <v>-0.2649572649572649</v>
      </c>
    </row>
    <row r="204" spans="1:16" x14ac:dyDescent="0.2">
      <c r="A204" s="20" t="s">
        <v>37</v>
      </c>
      <c r="B204" s="20" t="s">
        <v>38</v>
      </c>
      <c r="C204" s="5">
        <v>1032</v>
      </c>
      <c r="D204" s="5">
        <v>1245</v>
      </c>
      <c r="E204" s="5">
        <f t="shared" si="18"/>
        <v>213</v>
      </c>
      <c r="F204" s="2">
        <f t="shared" si="19"/>
        <v>0.20639534883720922</v>
      </c>
      <c r="H204" s="5">
        <v>2156</v>
      </c>
      <c r="I204" s="5">
        <v>2475</v>
      </c>
      <c r="J204" s="5">
        <f t="shared" si="20"/>
        <v>319</v>
      </c>
      <c r="K204" s="2">
        <f t="shared" si="21"/>
        <v>0.1479591836734695</v>
      </c>
      <c r="M204" s="20">
        <v>111</v>
      </c>
      <c r="N204" s="20">
        <v>92</v>
      </c>
      <c r="O204" s="5">
        <f t="shared" si="22"/>
        <v>-19</v>
      </c>
      <c r="P204" s="2">
        <f t="shared" si="23"/>
        <v>-0.1711711711711712</v>
      </c>
    </row>
    <row r="205" spans="1:16" x14ac:dyDescent="0.2">
      <c r="A205" s="20" t="s">
        <v>197</v>
      </c>
      <c r="B205" s="20" t="s">
        <v>198</v>
      </c>
      <c r="C205" s="20">
        <v>880</v>
      </c>
      <c r="D205" s="20">
        <v>982</v>
      </c>
      <c r="E205" s="5">
        <f t="shared" si="18"/>
        <v>102</v>
      </c>
      <c r="F205" s="2">
        <f t="shared" si="19"/>
        <v>0.11590909090909096</v>
      </c>
      <c r="H205" s="5">
        <v>1917</v>
      </c>
      <c r="I205" s="5">
        <v>2232</v>
      </c>
      <c r="J205" s="5">
        <f t="shared" si="20"/>
        <v>315</v>
      </c>
      <c r="K205" s="2">
        <f t="shared" si="21"/>
        <v>0.16431924882629101</v>
      </c>
      <c r="M205" s="20">
        <v>198</v>
      </c>
      <c r="N205" s="20">
        <v>253</v>
      </c>
      <c r="O205" s="5">
        <f t="shared" si="22"/>
        <v>55</v>
      </c>
      <c r="P205" s="2">
        <f t="shared" si="23"/>
        <v>0.27777777777777768</v>
      </c>
    </row>
    <row r="206" spans="1:16" x14ac:dyDescent="0.2">
      <c r="A206" s="20" t="s">
        <v>373</v>
      </c>
      <c r="B206" s="20" t="s">
        <v>374</v>
      </c>
      <c r="C206" s="5">
        <v>1592</v>
      </c>
      <c r="D206" s="5">
        <v>1847</v>
      </c>
      <c r="E206" s="5">
        <f t="shared" si="18"/>
        <v>255</v>
      </c>
      <c r="F206" s="2">
        <f t="shared" si="19"/>
        <v>0.16017587939698497</v>
      </c>
      <c r="H206" s="5">
        <v>3231</v>
      </c>
      <c r="I206" s="5">
        <v>3514</v>
      </c>
      <c r="J206" s="5">
        <f t="shared" si="20"/>
        <v>283</v>
      </c>
      <c r="K206" s="2">
        <f t="shared" si="21"/>
        <v>8.7588981739399552E-2</v>
      </c>
      <c r="M206" s="20">
        <v>77</v>
      </c>
      <c r="N206" s="20">
        <v>122</v>
      </c>
      <c r="O206" s="5">
        <f t="shared" si="22"/>
        <v>45</v>
      </c>
      <c r="P206" s="2">
        <f t="shared" si="23"/>
        <v>0.5844155844155845</v>
      </c>
    </row>
    <row r="207" spans="1:16" x14ac:dyDescent="0.2">
      <c r="A207" s="20" t="s">
        <v>335</v>
      </c>
      <c r="B207" s="20" t="s">
        <v>336</v>
      </c>
      <c r="C207" s="20">
        <v>462</v>
      </c>
      <c r="D207" s="20">
        <v>485</v>
      </c>
      <c r="E207" s="5">
        <f t="shared" si="18"/>
        <v>23</v>
      </c>
      <c r="F207" s="2">
        <f t="shared" si="19"/>
        <v>4.9783549783549708E-2</v>
      </c>
      <c r="H207" s="5">
        <v>1320</v>
      </c>
      <c r="I207" s="5">
        <v>1432</v>
      </c>
      <c r="J207" s="5">
        <f t="shared" si="20"/>
        <v>112</v>
      </c>
      <c r="K207" s="2">
        <f t="shared" si="21"/>
        <v>8.4848484848484951E-2</v>
      </c>
      <c r="M207" s="20">
        <v>117</v>
      </c>
      <c r="N207" s="20">
        <v>163</v>
      </c>
      <c r="O207" s="5">
        <f t="shared" si="22"/>
        <v>46</v>
      </c>
      <c r="P207" s="2">
        <f t="shared" si="23"/>
        <v>0.3931623931623931</v>
      </c>
    </row>
    <row r="208" spans="1:16" x14ac:dyDescent="0.2">
      <c r="A208" s="20" t="s">
        <v>179</v>
      </c>
      <c r="B208" s="20" t="s">
        <v>180</v>
      </c>
      <c r="C208" s="20">
        <v>821</v>
      </c>
      <c r="D208" s="5">
        <v>1125</v>
      </c>
      <c r="E208" s="5">
        <f t="shared" si="18"/>
        <v>304</v>
      </c>
      <c r="F208" s="2">
        <f t="shared" si="19"/>
        <v>0.3702801461632157</v>
      </c>
      <c r="H208" s="5">
        <v>2084</v>
      </c>
      <c r="I208" s="5">
        <v>2937</v>
      </c>
      <c r="J208" s="5">
        <f t="shared" si="20"/>
        <v>853</v>
      </c>
      <c r="K208" s="2">
        <f t="shared" si="21"/>
        <v>0.40930902111324374</v>
      </c>
      <c r="M208" s="20">
        <v>155</v>
      </c>
      <c r="N208" s="20">
        <v>200</v>
      </c>
      <c r="O208" s="5">
        <f t="shared" si="22"/>
        <v>45</v>
      </c>
      <c r="P208" s="2">
        <f t="shared" si="23"/>
        <v>0.29032258064516125</v>
      </c>
    </row>
    <row r="209" spans="1:16" x14ac:dyDescent="0.2">
      <c r="A209" s="20" t="s">
        <v>63</v>
      </c>
      <c r="B209" s="20" t="s">
        <v>64</v>
      </c>
      <c r="C209" s="20">
        <v>388</v>
      </c>
      <c r="D209" s="20">
        <v>384</v>
      </c>
      <c r="E209" s="5">
        <f t="shared" si="18"/>
        <v>-4</v>
      </c>
      <c r="F209" s="2">
        <f t="shared" si="19"/>
        <v>-1.0309278350515427E-2</v>
      </c>
      <c r="H209" s="5">
        <v>1016</v>
      </c>
      <c r="I209" s="5">
        <v>1099</v>
      </c>
      <c r="J209" s="5">
        <f t="shared" si="20"/>
        <v>83</v>
      </c>
      <c r="K209" s="2">
        <f t="shared" si="21"/>
        <v>8.1692913385826849E-2</v>
      </c>
      <c r="M209" s="20">
        <v>87</v>
      </c>
      <c r="N209" s="20">
        <v>89</v>
      </c>
      <c r="O209" s="5">
        <f t="shared" si="22"/>
        <v>2</v>
      </c>
      <c r="P209" s="2">
        <f t="shared" si="23"/>
        <v>2.2988505747126409E-2</v>
      </c>
    </row>
    <row r="210" spans="1:16" x14ac:dyDescent="0.2">
      <c r="A210" s="20" t="s">
        <v>125</v>
      </c>
      <c r="B210" s="20" t="s">
        <v>126</v>
      </c>
      <c r="C210" s="20">
        <v>145</v>
      </c>
      <c r="D210" s="20">
        <v>165</v>
      </c>
      <c r="E210" s="5">
        <f t="shared" si="18"/>
        <v>20</v>
      </c>
      <c r="F210" s="2">
        <f t="shared" si="19"/>
        <v>0.13793103448275867</v>
      </c>
      <c r="H210" s="20">
        <v>389</v>
      </c>
      <c r="I210" s="20">
        <v>389</v>
      </c>
      <c r="J210" s="5">
        <f t="shared" si="20"/>
        <v>0</v>
      </c>
      <c r="K210" s="2">
        <f t="shared" si="21"/>
        <v>0</v>
      </c>
      <c r="M210" s="20">
        <v>42</v>
      </c>
      <c r="N210" s="20">
        <v>59</v>
      </c>
      <c r="O210" s="5">
        <f t="shared" si="22"/>
        <v>17</v>
      </c>
      <c r="P210" s="2">
        <f t="shared" si="23"/>
        <v>0.40476190476190466</v>
      </c>
    </row>
    <row r="211" spans="1:16" x14ac:dyDescent="0.2">
      <c r="A211" s="20" t="s">
        <v>393</v>
      </c>
      <c r="B211" s="20" t="s">
        <v>394</v>
      </c>
      <c r="C211" s="20">
        <v>393</v>
      </c>
      <c r="D211" s="20">
        <v>390</v>
      </c>
      <c r="E211" s="5">
        <f t="shared" si="18"/>
        <v>-3</v>
      </c>
      <c r="F211" s="2">
        <f t="shared" si="19"/>
        <v>-7.6335877862595547E-3</v>
      </c>
      <c r="H211" s="20">
        <v>929</v>
      </c>
      <c r="I211" s="20">
        <v>944</v>
      </c>
      <c r="J211" s="5">
        <f t="shared" si="20"/>
        <v>15</v>
      </c>
      <c r="K211" s="2">
        <f t="shared" si="21"/>
        <v>1.6146393972013007E-2</v>
      </c>
      <c r="M211" s="20">
        <v>59</v>
      </c>
      <c r="N211" s="20">
        <v>81</v>
      </c>
      <c r="O211" s="5">
        <f t="shared" si="22"/>
        <v>22</v>
      </c>
      <c r="P211" s="2">
        <f t="shared" si="23"/>
        <v>0.37288135593220328</v>
      </c>
    </row>
    <row r="212" spans="1:16" x14ac:dyDescent="0.2">
      <c r="A212" s="20" t="s">
        <v>377</v>
      </c>
      <c r="B212" s="20" t="s">
        <v>378</v>
      </c>
      <c r="C212" s="20">
        <v>553</v>
      </c>
      <c r="D212" s="20">
        <v>629</v>
      </c>
      <c r="E212" s="5">
        <f t="shared" si="18"/>
        <v>76</v>
      </c>
      <c r="F212" s="2">
        <f t="shared" si="19"/>
        <v>0.13743218806509949</v>
      </c>
      <c r="H212" s="5">
        <v>1122</v>
      </c>
      <c r="I212" s="5">
        <v>1193</v>
      </c>
      <c r="J212" s="5">
        <f t="shared" si="20"/>
        <v>71</v>
      </c>
      <c r="K212" s="2">
        <f t="shared" si="21"/>
        <v>6.3279857397504413E-2</v>
      </c>
      <c r="M212" s="20">
        <v>115</v>
      </c>
      <c r="N212" s="20">
        <v>158</v>
      </c>
      <c r="O212" s="5">
        <f t="shared" si="22"/>
        <v>43</v>
      </c>
      <c r="P212" s="2">
        <f t="shared" si="23"/>
        <v>0.37391304347826093</v>
      </c>
    </row>
    <row r="213" spans="1:16" x14ac:dyDescent="0.2">
      <c r="A213" s="20" t="s">
        <v>201</v>
      </c>
      <c r="B213" s="20" t="s">
        <v>202</v>
      </c>
      <c r="C213" s="20">
        <v>249</v>
      </c>
      <c r="D213" s="20">
        <v>210</v>
      </c>
      <c r="E213" s="5">
        <f t="shared" si="18"/>
        <v>-39</v>
      </c>
      <c r="F213" s="2">
        <f t="shared" si="19"/>
        <v>-0.15662650602409633</v>
      </c>
      <c r="H213" s="20">
        <v>977</v>
      </c>
      <c r="I213" s="20">
        <v>875</v>
      </c>
      <c r="J213" s="5">
        <f t="shared" si="20"/>
        <v>-102</v>
      </c>
      <c r="K213" s="2">
        <f t="shared" si="21"/>
        <v>-0.10440122824974407</v>
      </c>
      <c r="M213" s="20">
        <v>97</v>
      </c>
      <c r="N213" s="20">
        <v>102</v>
      </c>
      <c r="O213" s="5">
        <f t="shared" si="22"/>
        <v>5</v>
      </c>
      <c r="P213" s="2">
        <f t="shared" si="23"/>
        <v>5.1546391752577359E-2</v>
      </c>
    </row>
    <row r="214" spans="1:16" x14ac:dyDescent="0.2">
      <c r="A214" s="20" t="s">
        <v>469</v>
      </c>
      <c r="B214" s="20" t="s">
        <v>470</v>
      </c>
      <c r="C214" s="20">
        <v>0</v>
      </c>
      <c r="D214" s="20">
        <v>1</v>
      </c>
      <c r="E214" s="5">
        <f t="shared" si="18"/>
        <v>1</v>
      </c>
      <c r="F214" s="2" t="e">
        <f t="shared" si="19"/>
        <v>#DIV/0!</v>
      </c>
      <c r="H214" s="20">
        <v>52</v>
      </c>
      <c r="I214" s="20">
        <v>2</v>
      </c>
      <c r="J214" s="5">
        <f t="shared" si="20"/>
        <v>-50</v>
      </c>
      <c r="K214" s="2">
        <f t="shared" si="21"/>
        <v>-0.96153846153846156</v>
      </c>
      <c r="M214" s="20">
        <v>76</v>
      </c>
      <c r="N214" s="20">
        <v>77</v>
      </c>
      <c r="O214" s="5">
        <f t="shared" si="22"/>
        <v>1</v>
      </c>
      <c r="P214" s="2">
        <f t="shared" si="23"/>
        <v>1.3157894736842035E-2</v>
      </c>
    </row>
    <row r="215" spans="1:16" x14ac:dyDescent="0.2">
      <c r="A215" s="20" t="s">
        <v>147</v>
      </c>
      <c r="B215" s="20" t="s">
        <v>148</v>
      </c>
      <c r="C215" s="20">
        <v>335</v>
      </c>
      <c r="D215" s="20">
        <v>379</v>
      </c>
      <c r="E215" s="5">
        <f t="shared" si="18"/>
        <v>44</v>
      </c>
      <c r="F215" s="2">
        <f t="shared" si="19"/>
        <v>0.13134328358208958</v>
      </c>
      <c r="H215" s="20">
        <v>813</v>
      </c>
      <c r="I215" s="20">
        <v>950</v>
      </c>
      <c r="J215" s="5">
        <f t="shared" si="20"/>
        <v>137</v>
      </c>
      <c r="K215" s="2">
        <f t="shared" si="21"/>
        <v>0.16851168511685111</v>
      </c>
      <c r="M215" s="20">
        <v>55</v>
      </c>
      <c r="N215" s="20">
        <v>82</v>
      </c>
      <c r="O215" s="5">
        <f t="shared" si="22"/>
        <v>27</v>
      </c>
      <c r="P215" s="2">
        <f t="shared" si="23"/>
        <v>0.49090909090909096</v>
      </c>
    </row>
    <row r="216" spans="1:16" x14ac:dyDescent="0.2">
      <c r="A216" s="20" t="s">
        <v>487</v>
      </c>
      <c r="B216" s="20" t="s">
        <v>488</v>
      </c>
      <c r="C216" s="20">
        <v>737</v>
      </c>
      <c r="D216" s="20">
        <v>744</v>
      </c>
      <c r="E216" s="5">
        <f t="shared" si="18"/>
        <v>7</v>
      </c>
      <c r="F216" s="2">
        <f t="shared" si="19"/>
        <v>9.4979647218453866E-3</v>
      </c>
      <c r="H216" s="5">
        <v>1685</v>
      </c>
      <c r="I216" s="5">
        <v>1665</v>
      </c>
      <c r="J216" s="5">
        <f t="shared" si="20"/>
        <v>-20</v>
      </c>
      <c r="K216" s="2">
        <f t="shared" si="21"/>
        <v>-1.1869436201780381E-2</v>
      </c>
      <c r="M216" s="20">
        <v>54</v>
      </c>
      <c r="N216" s="20">
        <v>87</v>
      </c>
      <c r="O216" s="5">
        <f t="shared" si="22"/>
        <v>33</v>
      </c>
      <c r="P216" s="2">
        <f t="shared" si="23"/>
        <v>0.61111111111111116</v>
      </c>
    </row>
    <row r="217" spans="1:16" x14ac:dyDescent="0.2">
      <c r="A217" s="20" t="s">
        <v>33</v>
      </c>
      <c r="B217" s="20" t="s">
        <v>34</v>
      </c>
      <c r="C217" s="20">
        <v>196</v>
      </c>
      <c r="D217" s="20">
        <v>170</v>
      </c>
      <c r="E217" s="5">
        <f t="shared" si="18"/>
        <v>-26</v>
      </c>
      <c r="F217" s="2">
        <f t="shared" si="19"/>
        <v>-0.13265306122448983</v>
      </c>
      <c r="H217" s="20">
        <v>445</v>
      </c>
      <c r="I217" s="20">
        <v>376</v>
      </c>
      <c r="J217" s="5">
        <f t="shared" si="20"/>
        <v>-69</v>
      </c>
      <c r="K217" s="2">
        <f t="shared" si="21"/>
        <v>-0.15505617977528086</v>
      </c>
      <c r="M217" s="20">
        <v>9</v>
      </c>
      <c r="N217" s="20">
        <v>5</v>
      </c>
      <c r="O217" s="5">
        <f t="shared" si="22"/>
        <v>-4</v>
      </c>
      <c r="P217" s="2">
        <f t="shared" si="23"/>
        <v>-0.44444444444444442</v>
      </c>
    </row>
    <row r="218" spans="1:16" x14ac:dyDescent="0.2">
      <c r="A218" s="20" t="s">
        <v>199</v>
      </c>
      <c r="B218" s="20" t="s">
        <v>200</v>
      </c>
      <c r="C218" s="20">
        <v>475</v>
      </c>
      <c r="D218" s="20">
        <v>471</v>
      </c>
      <c r="E218" s="5">
        <f t="shared" si="18"/>
        <v>-4</v>
      </c>
      <c r="F218" s="2">
        <f t="shared" si="19"/>
        <v>-8.4210526315789958E-3</v>
      </c>
      <c r="H218" s="5">
        <v>1081</v>
      </c>
      <c r="I218" s="5">
        <v>1015</v>
      </c>
      <c r="J218" s="5">
        <f t="shared" si="20"/>
        <v>-66</v>
      </c>
      <c r="K218" s="2">
        <f t="shared" si="21"/>
        <v>-6.1054579093432038E-2</v>
      </c>
      <c r="M218" s="20">
        <v>118</v>
      </c>
      <c r="N218" s="20">
        <v>126</v>
      </c>
      <c r="O218" s="5">
        <f t="shared" si="22"/>
        <v>8</v>
      </c>
      <c r="P218" s="2">
        <f t="shared" si="23"/>
        <v>6.7796610169491567E-2</v>
      </c>
    </row>
    <row r="219" spans="1:16" x14ac:dyDescent="0.2">
      <c r="A219" s="20" t="s">
        <v>463</v>
      </c>
      <c r="B219" s="20" t="s">
        <v>464</v>
      </c>
      <c r="C219" s="20">
        <v>28</v>
      </c>
      <c r="D219" s="20">
        <v>28</v>
      </c>
      <c r="E219" s="5">
        <f t="shared" si="18"/>
        <v>0</v>
      </c>
      <c r="F219" s="2">
        <f t="shared" si="19"/>
        <v>0</v>
      </c>
      <c r="H219" s="20">
        <v>494</v>
      </c>
      <c r="I219" s="20">
        <v>661</v>
      </c>
      <c r="J219" s="5">
        <f t="shared" si="20"/>
        <v>167</v>
      </c>
      <c r="K219" s="2">
        <f t="shared" si="21"/>
        <v>0.33805668016194335</v>
      </c>
      <c r="M219" s="20">
        <v>31</v>
      </c>
      <c r="N219" s="20">
        <v>29</v>
      </c>
      <c r="O219" s="5">
        <f t="shared" si="22"/>
        <v>-2</v>
      </c>
      <c r="P219" s="2">
        <f t="shared" si="23"/>
        <v>-6.4516129032258118E-2</v>
      </c>
    </row>
    <row r="220" spans="1:16" x14ac:dyDescent="0.2">
      <c r="A220" s="20" t="s">
        <v>65</v>
      </c>
      <c r="B220" s="20" t="s">
        <v>66</v>
      </c>
      <c r="C220" s="20">
        <v>557</v>
      </c>
      <c r="D220" s="20">
        <v>588</v>
      </c>
      <c r="E220" s="5">
        <f t="shared" si="18"/>
        <v>31</v>
      </c>
      <c r="F220" s="2">
        <f t="shared" si="19"/>
        <v>5.5655296229802476E-2</v>
      </c>
      <c r="H220" s="5">
        <v>1533</v>
      </c>
      <c r="I220" s="5">
        <v>1523</v>
      </c>
      <c r="J220" s="5">
        <f t="shared" si="20"/>
        <v>-10</v>
      </c>
      <c r="K220" s="2">
        <f t="shared" si="21"/>
        <v>-6.5231572080887146E-3</v>
      </c>
      <c r="M220" s="20">
        <v>109</v>
      </c>
      <c r="N220" s="20">
        <v>98</v>
      </c>
      <c r="O220" s="5">
        <f t="shared" si="22"/>
        <v>-11</v>
      </c>
      <c r="P220" s="2">
        <f t="shared" si="23"/>
        <v>-0.1009174311926605</v>
      </c>
    </row>
    <row r="221" spans="1:16" x14ac:dyDescent="0.2">
      <c r="A221" s="20" t="s">
        <v>387</v>
      </c>
      <c r="B221" s="20" t="s">
        <v>388</v>
      </c>
      <c r="C221" s="20">
        <v>629</v>
      </c>
      <c r="D221" s="20">
        <v>649</v>
      </c>
      <c r="E221" s="5">
        <f t="shared" si="18"/>
        <v>20</v>
      </c>
      <c r="F221" s="2">
        <f t="shared" si="19"/>
        <v>3.1796502384737746E-2</v>
      </c>
      <c r="H221" s="5">
        <v>1701</v>
      </c>
      <c r="I221" s="5">
        <v>1641</v>
      </c>
      <c r="J221" s="5">
        <f t="shared" si="20"/>
        <v>-60</v>
      </c>
      <c r="K221" s="2">
        <f t="shared" si="21"/>
        <v>-3.5273368606701938E-2</v>
      </c>
      <c r="M221" s="20">
        <v>81</v>
      </c>
      <c r="N221" s="20">
        <v>117</v>
      </c>
      <c r="O221" s="5">
        <f t="shared" si="22"/>
        <v>36</v>
      </c>
      <c r="P221" s="2">
        <f t="shared" si="23"/>
        <v>0.44444444444444442</v>
      </c>
    </row>
    <row r="222" spans="1:16" x14ac:dyDescent="0.2">
      <c r="A222" s="20" t="s">
        <v>15</v>
      </c>
      <c r="B222" s="20" t="s">
        <v>16</v>
      </c>
      <c r="C222" s="20">
        <v>157</v>
      </c>
      <c r="D222" s="20">
        <v>150</v>
      </c>
      <c r="E222" s="5">
        <f t="shared" si="18"/>
        <v>-7</v>
      </c>
      <c r="F222" s="2">
        <f t="shared" si="19"/>
        <v>-4.4585987261146487E-2</v>
      </c>
      <c r="H222" s="5">
        <v>1360</v>
      </c>
      <c r="I222" s="5">
        <v>1221</v>
      </c>
      <c r="J222" s="5">
        <f t="shared" si="20"/>
        <v>-139</v>
      </c>
      <c r="K222" s="2">
        <f t="shared" si="21"/>
        <v>-0.10220588235294115</v>
      </c>
      <c r="M222" s="20">
        <v>23</v>
      </c>
      <c r="N222" s="20">
        <v>23</v>
      </c>
      <c r="O222" s="5">
        <f t="shared" si="22"/>
        <v>0</v>
      </c>
      <c r="P222" s="2">
        <f t="shared" si="23"/>
        <v>0</v>
      </c>
    </row>
    <row r="223" spans="1:16" x14ac:dyDescent="0.2">
      <c r="A223" s="20" t="s">
        <v>295</v>
      </c>
      <c r="B223" s="20" t="s">
        <v>296</v>
      </c>
      <c r="C223" s="20">
        <v>476</v>
      </c>
      <c r="D223" s="20">
        <v>554</v>
      </c>
      <c r="E223" s="5">
        <f t="shared" si="18"/>
        <v>78</v>
      </c>
      <c r="F223" s="2">
        <f t="shared" si="19"/>
        <v>0.16386554621848748</v>
      </c>
      <c r="H223" s="5">
        <v>1069</v>
      </c>
      <c r="I223" s="5">
        <v>1135</v>
      </c>
      <c r="J223" s="5">
        <f t="shared" si="20"/>
        <v>66</v>
      </c>
      <c r="K223" s="2">
        <f t="shared" si="21"/>
        <v>6.1739943872778369E-2</v>
      </c>
      <c r="M223" s="20">
        <v>58</v>
      </c>
      <c r="N223" s="20">
        <v>94</v>
      </c>
      <c r="O223" s="5">
        <f t="shared" si="22"/>
        <v>36</v>
      </c>
      <c r="P223" s="2">
        <f t="shared" si="23"/>
        <v>0.6206896551724137</v>
      </c>
    </row>
    <row r="224" spans="1:16" x14ac:dyDescent="0.2">
      <c r="A224" s="20" t="s">
        <v>209</v>
      </c>
      <c r="B224" s="20" t="s">
        <v>210</v>
      </c>
      <c r="C224" s="20">
        <v>275</v>
      </c>
      <c r="D224" s="20">
        <v>306</v>
      </c>
      <c r="E224" s="5">
        <f t="shared" si="18"/>
        <v>31</v>
      </c>
      <c r="F224" s="2">
        <f t="shared" si="19"/>
        <v>0.11272727272727279</v>
      </c>
      <c r="H224" s="20">
        <v>858</v>
      </c>
      <c r="I224" s="20">
        <v>803</v>
      </c>
      <c r="J224" s="5">
        <f t="shared" si="20"/>
        <v>-55</v>
      </c>
      <c r="K224" s="2">
        <f t="shared" si="21"/>
        <v>-6.4102564102564097E-2</v>
      </c>
      <c r="M224" s="20">
        <v>47</v>
      </c>
      <c r="N224" s="20">
        <v>67</v>
      </c>
      <c r="O224" s="5">
        <f t="shared" si="22"/>
        <v>20</v>
      </c>
      <c r="P224" s="2">
        <f t="shared" si="23"/>
        <v>0.42553191489361697</v>
      </c>
    </row>
    <row r="225" spans="1:16" x14ac:dyDescent="0.2">
      <c r="A225" s="20" t="s">
        <v>35</v>
      </c>
      <c r="B225" s="20" t="s">
        <v>36</v>
      </c>
      <c r="C225" s="20">
        <v>232</v>
      </c>
      <c r="D225" s="20">
        <v>258</v>
      </c>
      <c r="E225" s="5">
        <f t="shared" si="18"/>
        <v>26</v>
      </c>
      <c r="F225" s="2">
        <f t="shared" si="19"/>
        <v>0.11206896551724133</v>
      </c>
      <c r="H225" s="20">
        <v>511</v>
      </c>
      <c r="I225" s="20">
        <v>531</v>
      </c>
      <c r="J225" s="5">
        <f t="shared" si="20"/>
        <v>20</v>
      </c>
      <c r="K225" s="2">
        <f t="shared" si="21"/>
        <v>3.9138943248532287E-2</v>
      </c>
      <c r="M225" s="20">
        <v>46</v>
      </c>
      <c r="N225" s="20">
        <v>85</v>
      </c>
      <c r="O225" s="5">
        <f t="shared" si="22"/>
        <v>39</v>
      </c>
      <c r="P225" s="2">
        <f t="shared" si="23"/>
        <v>0.84782608695652173</v>
      </c>
    </row>
    <row r="226" spans="1:16" x14ac:dyDescent="0.2">
      <c r="A226" s="20" t="s">
        <v>85</v>
      </c>
      <c r="B226" s="20" t="s">
        <v>86</v>
      </c>
      <c r="C226" s="20">
        <v>743</v>
      </c>
      <c r="D226" s="20">
        <v>771</v>
      </c>
      <c r="E226" s="5">
        <f t="shared" si="18"/>
        <v>28</v>
      </c>
      <c r="F226" s="2">
        <f t="shared" si="19"/>
        <v>3.7685060565275874E-2</v>
      </c>
      <c r="H226" s="5">
        <v>2164</v>
      </c>
      <c r="I226" s="5">
        <v>2044</v>
      </c>
      <c r="J226" s="5">
        <f t="shared" si="20"/>
        <v>-120</v>
      </c>
      <c r="K226" s="2">
        <f t="shared" si="21"/>
        <v>-5.5452865064695045E-2</v>
      </c>
      <c r="M226" s="20">
        <v>130</v>
      </c>
      <c r="N226" s="20">
        <v>149</v>
      </c>
      <c r="O226" s="5">
        <f t="shared" si="22"/>
        <v>19</v>
      </c>
      <c r="P226" s="2">
        <f t="shared" si="23"/>
        <v>0.14615384615384608</v>
      </c>
    </row>
    <row r="227" spans="1:16" x14ac:dyDescent="0.2">
      <c r="A227" s="20" t="s">
        <v>411</v>
      </c>
      <c r="B227" s="20" t="s">
        <v>412</v>
      </c>
      <c r="C227" s="20">
        <v>5</v>
      </c>
      <c r="D227" s="20">
        <v>4</v>
      </c>
      <c r="E227" s="5">
        <f t="shared" si="18"/>
        <v>-1</v>
      </c>
      <c r="F227" s="2">
        <f t="shared" si="19"/>
        <v>-0.19999999999999996</v>
      </c>
      <c r="H227" s="20">
        <v>67</v>
      </c>
      <c r="I227" s="20">
        <v>92</v>
      </c>
      <c r="J227" s="5">
        <f t="shared" si="20"/>
        <v>25</v>
      </c>
      <c r="K227" s="2">
        <f t="shared" si="21"/>
        <v>0.37313432835820892</v>
      </c>
      <c r="M227" s="20">
        <v>157</v>
      </c>
      <c r="N227" s="20">
        <v>156</v>
      </c>
      <c r="O227" s="5">
        <f t="shared" si="22"/>
        <v>-1</v>
      </c>
      <c r="P227" s="2">
        <f t="shared" si="23"/>
        <v>-6.3694267515923553E-3</v>
      </c>
    </row>
    <row r="229" spans="1:16" x14ac:dyDescent="0.2">
      <c r="A229" s="20" t="s">
        <v>510</v>
      </c>
      <c r="C229" s="20">
        <f>SUM(C3:C228)</f>
        <v>101950</v>
      </c>
      <c r="D229" s="20">
        <f>SUM(D3:D228)</f>
        <v>111795</v>
      </c>
      <c r="F229" s="20"/>
      <c r="H229" s="20">
        <f>SUM(H3:H228)</f>
        <v>292252</v>
      </c>
      <c r="I229" s="20">
        <f>SUM(I3:I228)</f>
        <v>304604</v>
      </c>
      <c r="J229" s="20"/>
      <c r="K229" s="20"/>
      <c r="M229" s="20">
        <f>SUM(M3:M228)</f>
        <v>22206</v>
      </c>
      <c r="N229" s="20">
        <f>SUM(N3:N228)</f>
        <v>26540</v>
      </c>
      <c r="O229" s="20"/>
      <c r="P229" s="20"/>
    </row>
  </sheetData>
  <autoFilter ref="A2:P227">
    <sortState ref="A3:P227">
      <sortCondition ref="A2:A227"/>
    </sortState>
  </autoFilter>
  <mergeCells count="3">
    <mergeCell ref="C1:F1"/>
    <mergeCell ref="H1:K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A3" sqref="A3"/>
    </sheetView>
  </sheetViews>
  <sheetFormatPr defaultRowHeight="12.75" x14ac:dyDescent="0.2"/>
  <sheetData>
    <row r="1" spans="1:16" s="12" customFormat="1" ht="13.5" customHeight="1" x14ac:dyDescent="0.2">
      <c r="C1" s="22" t="s">
        <v>2</v>
      </c>
      <c r="D1" s="22"/>
      <c r="E1" s="22"/>
      <c r="F1" s="22"/>
      <c r="H1" s="22" t="s">
        <v>508</v>
      </c>
      <c r="I1" s="23"/>
      <c r="J1" s="23"/>
      <c r="K1" s="23"/>
      <c r="M1" s="22" t="s">
        <v>509</v>
      </c>
      <c r="N1" s="23"/>
      <c r="O1" s="23"/>
      <c r="P1" s="23"/>
    </row>
    <row r="2" spans="1:16" s="12" customFormat="1" x14ac:dyDescent="0.2">
      <c r="A2" s="12" t="s">
        <v>503</v>
      </c>
      <c r="B2" s="12" t="s">
        <v>504</v>
      </c>
      <c r="C2" s="12">
        <v>2013</v>
      </c>
      <c r="D2" s="12">
        <v>2017</v>
      </c>
      <c r="E2" s="12" t="s">
        <v>506</v>
      </c>
      <c r="F2" s="13" t="s">
        <v>507</v>
      </c>
      <c r="H2" s="12">
        <v>2013</v>
      </c>
      <c r="I2" s="12">
        <v>2017</v>
      </c>
      <c r="J2" s="14" t="s">
        <v>506</v>
      </c>
      <c r="K2" s="13" t="s">
        <v>507</v>
      </c>
      <c r="M2" s="12">
        <v>2013</v>
      </c>
      <c r="N2" s="12">
        <v>2017</v>
      </c>
      <c r="O2" s="14" t="s">
        <v>506</v>
      </c>
      <c r="P2" s="13" t="s">
        <v>507</v>
      </c>
    </row>
    <row r="3" spans="1:16" s="20" customFormat="1" x14ac:dyDescent="0.2">
      <c r="A3" s="20" t="s">
        <v>337</v>
      </c>
      <c r="B3" s="20" t="s">
        <v>338</v>
      </c>
      <c r="C3" s="20">
        <v>507</v>
      </c>
      <c r="D3" s="20">
        <v>496</v>
      </c>
      <c r="E3" s="5">
        <v>-11</v>
      </c>
      <c r="F3" s="2">
        <v>-2.1696252465483234E-2</v>
      </c>
      <c r="H3" s="5">
        <v>2040</v>
      </c>
      <c r="I3" s="5">
        <v>2106</v>
      </c>
      <c r="J3" s="5">
        <v>66</v>
      </c>
      <c r="K3" s="2">
        <v>3.2352941176470695E-2</v>
      </c>
      <c r="M3" s="20">
        <v>95</v>
      </c>
      <c r="N3" s="20">
        <v>253</v>
      </c>
      <c r="O3" s="5">
        <v>158</v>
      </c>
      <c r="P3" s="2">
        <v>1.6631578947368419</v>
      </c>
    </row>
    <row r="4" spans="1:16" s="20" customFormat="1" x14ac:dyDescent="0.2">
      <c r="A4" s="20" t="s">
        <v>303</v>
      </c>
      <c r="B4" s="20" t="s">
        <v>304</v>
      </c>
      <c r="C4" s="20">
        <v>0</v>
      </c>
      <c r="D4" s="20">
        <v>0</v>
      </c>
      <c r="E4" s="5">
        <v>0</v>
      </c>
      <c r="F4" s="2" t="e">
        <v>#DIV/0!</v>
      </c>
      <c r="H4" s="20">
        <v>26</v>
      </c>
      <c r="I4" s="20">
        <v>22</v>
      </c>
      <c r="J4" s="5">
        <v>-4</v>
      </c>
      <c r="K4" s="2">
        <v>-0.15384615384615385</v>
      </c>
      <c r="M4" s="20">
        <v>136</v>
      </c>
      <c r="N4" s="20">
        <v>351</v>
      </c>
      <c r="O4" s="5">
        <v>215</v>
      </c>
      <c r="P4" s="2">
        <v>1.5808823529411766</v>
      </c>
    </row>
    <row r="5" spans="1:16" s="20" customFormat="1" x14ac:dyDescent="0.2">
      <c r="A5" s="20" t="s">
        <v>307</v>
      </c>
      <c r="B5" s="20" t="s">
        <v>308</v>
      </c>
      <c r="C5" s="20">
        <v>153</v>
      </c>
      <c r="D5" s="20">
        <v>169</v>
      </c>
      <c r="E5" s="5">
        <v>16</v>
      </c>
      <c r="F5" s="2">
        <v>0.10457516339869288</v>
      </c>
      <c r="H5" s="20">
        <v>689</v>
      </c>
      <c r="I5" s="5">
        <v>1155</v>
      </c>
      <c r="J5" s="5">
        <v>466</v>
      </c>
      <c r="K5" s="2">
        <v>0.67634252539912909</v>
      </c>
      <c r="M5" s="20">
        <v>60</v>
      </c>
      <c r="N5" s="20">
        <v>153</v>
      </c>
      <c r="O5" s="5">
        <v>93</v>
      </c>
      <c r="P5" s="2">
        <v>1.5499999999999998</v>
      </c>
    </row>
  </sheetData>
  <mergeCells count="3">
    <mergeCell ref="C1:F1"/>
    <mergeCell ref="H1:K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tabSelected="1" workbookViewId="0">
      <selection activeCell="E21" sqref="E21"/>
    </sheetView>
  </sheetViews>
  <sheetFormatPr defaultRowHeight="12.75" x14ac:dyDescent="0.2"/>
  <cols>
    <col min="1" max="1" width="49" style="20" customWidth="1"/>
    <col min="2" max="2" width="9.140625" style="20"/>
    <col min="3" max="4" width="9.28515625" style="20" customWidth="1"/>
    <col min="5" max="5" width="9.140625" style="20"/>
    <col min="6" max="6" width="9.140625" style="2"/>
    <col min="7" max="7" width="2.85546875" style="20" customWidth="1"/>
    <col min="8" max="9" width="9.28515625" style="20" customWidth="1"/>
    <col min="10" max="10" width="9.28515625" style="5" customWidth="1"/>
    <col min="11" max="11" width="9.28515625" style="2" customWidth="1"/>
    <col min="12" max="12" width="2.85546875" style="20" customWidth="1"/>
    <col min="13" max="14" width="9.28515625" style="20" customWidth="1"/>
    <col min="15" max="15" width="9.28515625" style="5" customWidth="1"/>
    <col min="16" max="16" width="9.28515625" style="2" customWidth="1"/>
    <col min="17" max="16384" width="9.140625" style="20"/>
  </cols>
  <sheetData>
    <row r="1" spans="1:16" s="21" customFormat="1" ht="13.5" customHeight="1" x14ac:dyDescent="0.2">
      <c r="C1" s="22" t="s">
        <v>2</v>
      </c>
      <c r="D1" s="22"/>
      <c r="E1" s="22"/>
      <c r="F1" s="22"/>
      <c r="H1" s="22" t="s">
        <v>508</v>
      </c>
      <c r="I1" s="23"/>
      <c r="J1" s="23"/>
      <c r="K1" s="23"/>
      <c r="M1" s="22" t="s">
        <v>509</v>
      </c>
      <c r="N1" s="23"/>
      <c r="O1" s="23"/>
      <c r="P1" s="23"/>
    </row>
    <row r="2" spans="1:16" s="21" customFormat="1" x14ac:dyDescent="0.2">
      <c r="A2" s="21" t="s">
        <v>503</v>
      </c>
      <c r="B2" s="21" t="s">
        <v>504</v>
      </c>
      <c r="C2" s="21">
        <v>2013</v>
      </c>
      <c r="D2" s="21">
        <v>2017</v>
      </c>
      <c r="E2" s="21" t="s">
        <v>506</v>
      </c>
      <c r="F2" s="13" t="s">
        <v>507</v>
      </c>
      <c r="H2" s="21">
        <v>2013</v>
      </c>
      <c r="I2" s="21">
        <v>2017</v>
      </c>
      <c r="J2" s="14" t="s">
        <v>506</v>
      </c>
      <c r="K2" s="13" t="s">
        <v>507</v>
      </c>
      <c r="M2" s="21">
        <v>2013</v>
      </c>
      <c r="N2" s="21">
        <v>2017</v>
      </c>
      <c r="O2" s="14" t="s">
        <v>506</v>
      </c>
      <c r="P2" s="13" t="s">
        <v>507</v>
      </c>
    </row>
    <row r="3" spans="1:16" x14ac:dyDescent="0.2">
      <c r="A3" s="20" t="s">
        <v>337</v>
      </c>
      <c r="B3" s="20" t="s">
        <v>338</v>
      </c>
      <c r="C3" s="20">
        <v>507</v>
      </c>
      <c r="D3" s="20">
        <v>496</v>
      </c>
      <c r="E3" s="5">
        <f>D3-C3</f>
        <v>-11</v>
      </c>
      <c r="F3" s="2">
        <f>(D3/C3)-1</f>
        <v>-2.1696252465483234E-2</v>
      </c>
      <c r="H3" s="5">
        <v>2040</v>
      </c>
      <c r="I3" s="5">
        <v>2106</v>
      </c>
      <c r="J3" s="5">
        <f>I3-H3</f>
        <v>66</v>
      </c>
      <c r="K3" s="2">
        <f>(I3/H3)-1</f>
        <v>3.2352941176470695E-2</v>
      </c>
      <c r="M3" s="20">
        <v>95</v>
      </c>
      <c r="N3" s="20">
        <v>253</v>
      </c>
      <c r="O3" s="5">
        <f>N3-M3</f>
        <v>158</v>
      </c>
      <c r="P3" s="2">
        <f>(N3/M3)-1</f>
        <v>1.6631578947368419</v>
      </c>
    </row>
    <row r="4" spans="1:16" x14ac:dyDescent="0.2">
      <c r="A4" s="20" t="s">
        <v>307</v>
      </c>
      <c r="B4" s="20" t="s">
        <v>308</v>
      </c>
      <c r="C4" s="20">
        <v>153</v>
      </c>
      <c r="D4" s="20">
        <v>169</v>
      </c>
      <c r="E4" s="5">
        <f>D4-C4</f>
        <v>16</v>
      </c>
      <c r="F4" s="2">
        <f>(D4/C4)-1</f>
        <v>0.10457516339869288</v>
      </c>
      <c r="H4" s="25">
        <v>689</v>
      </c>
      <c r="I4" s="5">
        <v>1155</v>
      </c>
      <c r="J4" s="5">
        <f>I4-H4</f>
        <v>466</v>
      </c>
      <c r="K4" s="2">
        <f>(I4/H4)-1</f>
        <v>0.67634252539912909</v>
      </c>
      <c r="M4" s="20">
        <v>60</v>
      </c>
      <c r="N4" s="20">
        <v>153</v>
      </c>
      <c r="O4" s="5">
        <f>N4-M4</f>
        <v>93</v>
      </c>
      <c r="P4" s="2">
        <f>(N4/M4)-1</f>
        <v>1.5499999999999998</v>
      </c>
    </row>
    <row r="5" spans="1:16" x14ac:dyDescent="0.2">
      <c r="A5" s="20" t="s">
        <v>109</v>
      </c>
      <c r="B5" s="20" t="s">
        <v>110</v>
      </c>
      <c r="C5" s="20">
        <v>486</v>
      </c>
      <c r="D5" s="20">
        <v>148</v>
      </c>
      <c r="E5" s="5">
        <f>D5-C5</f>
        <v>-338</v>
      </c>
      <c r="F5" s="2">
        <f>(D5/C5)-1</f>
        <v>-0.69547325102880664</v>
      </c>
      <c r="H5" s="5">
        <v>1104</v>
      </c>
      <c r="I5" s="5">
        <v>2302</v>
      </c>
      <c r="J5" s="5">
        <f>I5-H5</f>
        <v>1198</v>
      </c>
      <c r="K5" s="2">
        <f>(I5/H5)-1</f>
        <v>1.0851449275362319</v>
      </c>
      <c r="M5" s="20">
        <v>57</v>
      </c>
      <c r="N5" s="20">
        <v>144</v>
      </c>
      <c r="O5" s="5">
        <f>N5-M5</f>
        <v>87</v>
      </c>
      <c r="P5" s="2">
        <f>(N5/M5)-1</f>
        <v>1.5263157894736841</v>
      </c>
    </row>
    <row r="6" spans="1:16" x14ac:dyDescent="0.2">
      <c r="A6" s="20" t="s">
        <v>123</v>
      </c>
      <c r="B6" s="20" t="s">
        <v>124</v>
      </c>
      <c r="C6" s="20">
        <v>133</v>
      </c>
      <c r="D6" s="20">
        <v>145</v>
      </c>
      <c r="E6" s="5">
        <f>D6-C6</f>
        <v>12</v>
      </c>
      <c r="F6" s="2">
        <f>(D6/C6)-1</f>
        <v>9.0225563909774431E-2</v>
      </c>
      <c r="H6" s="20">
        <v>336</v>
      </c>
      <c r="I6" s="25">
        <v>364</v>
      </c>
      <c r="J6" s="5">
        <f>I6-H6</f>
        <v>28</v>
      </c>
      <c r="K6" s="2">
        <f>(I6/H6)-1</f>
        <v>8.3333333333333259E-2</v>
      </c>
      <c r="M6" s="20">
        <v>23</v>
      </c>
      <c r="N6" s="20">
        <v>52</v>
      </c>
      <c r="O6" s="5">
        <f>N6-M6</f>
        <v>29</v>
      </c>
      <c r="P6" s="2">
        <f>(N6/M6)-1</f>
        <v>1.2608695652173911</v>
      </c>
    </row>
    <row r="7" spans="1:16" x14ac:dyDescent="0.2">
      <c r="A7" s="20" t="s">
        <v>75</v>
      </c>
      <c r="B7" s="20" t="s">
        <v>76</v>
      </c>
      <c r="C7" s="20">
        <v>212</v>
      </c>
      <c r="D7" s="20">
        <v>273</v>
      </c>
      <c r="E7" s="5">
        <f>D7-C7</f>
        <v>61</v>
      </c>
      <c r="F7" s="2">
        <f>(D7/C7)-1</f>
        <v>0.28773584905660377</v>
      </c>
      <c r="H7" s="20">
        <v>535</v>
      </c>
      <c r="I7" s="20">
        <v>656</v>
      </c>
      <c r="J7" s="5">
        <f>I7-H7</f>
        <v>121</v>
      </c>
      <c r="K7" s="2">
        <f>(I7/H7)-1</f>
        <v>0.22616822429906547</v>
      </c>
      <c r="M7" s="20">
        <v>46</v>
      </c>
      <c r="N7" s="20">
        <v>103</v>
      </c>
      <c r="O7" s="5">
        <f>N7-M7</f>
        <v>57</v>
      </c>
      <c r="P7" s="2">
        <f>(N7/M7)-1</f>
        <v>1.2391304347826089</v>
      </c>
    </row>
    <row r="8" spans="1:16" x14ac:dyDescent="0.2">
      <c r="A8" s="20" t="s">
        <v>259</v>
      </c>
      <c r="B8" s="20" t="s">
        <v>260</v>
      </c>
      <c r="C8" s="20">
        <v>88</v>
      </c>
      <c r="D8" s="20">
        <v>77</v>
      </c>
      <c r="E8" s="5">
        <f>D8-C8</f>
        <v>-11</v>
      </c>
      <c r="F8" s="2">
        <f>(D8/C8)-1</f>
        <v>-0.125</v>
      </c>
      <c r="H8" s="25">
        <v>561</v>
      </c>
      <c r="I8" s="25">
        <v>529</v>
      </c>
      <c r="J8" s="5">
        <f>I8-H8</f>
        <v>-32</v>
      </c>
      <c r="K8" s="2">
        <f>(I8/H8)-1</f>
        <v>-5.7040998217468775E-2</v>
      </c>
      <c r="M8" s="20">
        <v>62</v>
      </c>
      <c r="N8" s="20">
        <v>136</v>
      </c>
      <c r="O8" s="5">
        <f>N8-M8</f>
        <v>74</v>
      </c>
      <c r="P8" s="2">
        <f>(N8/M8)-1</f>
        <v>1.193548387096774</v>
      </c>
    </row>
    <row r="9" spans="1:16" x14ac:dyDescent="0.2">
      <c r="A9" s="20" t="s">
        <v>363</v>
      </c>
      <c r="B9" s="20" t="s">
        <v>364</v>
      </c>
      <c r="C9" s="20">
        <v>147</v>
      </c>
      <c r="D9" s="20">
        <v>156</v>
      </c>
      <c r="E9" s="5">
        <f>D9-C9</f>
        <v>9</v>
      </c>
      <c r="F9" s="2">
        <f>(D9/C9)-1</f>
        <v>6.1224489795918435E-2</v>
      </c>
      <c r="H9" s="5">
        <v>1003</v>
      </c>
      <c r="I9" s="5">
        <v>1209</v>
      </c>
      <c r="J9" s="5">
        <f>I9-H9</f>
        <v>206</v>
      </c>
      <c r="K9" s="2">
        <f>(I9/H9)-1</f>
        <v>0.2053838484546362</v>
      </c>
      <c r="M9" s="20">
        <v>46</v>
      </c>
      <c r="N9" s="20">
        <v>97</v>
      </c>
      <c r="O9" s="5">
        <f>N9-M9</f>
        <v>51</v>
      </c>
      <c r="P9" s="2">
        <f>(N9/M9)-1</f>
        <v>1.1086956521739131</v>
      </c>
    </row>
    <row r="10" spans="1:16" x14ac:dyDescent="0.2">
      <c r="A10" s="20" t="s">
        <v>403</v>
      </c>
      <c r="B10" s="20" t="s">
        <v>404</v>
      </c>
      <c r="C10" s="20">
        <v>295</v>
      </c>
      <c r="D10" s="20">
        <v>311</v>
      </c>
      <c r="E10" s="5">
        <f>D10-C10</f>
        <v>16</v>
      </c>
      <c r="F10" s="2">
        <f>(D10/C10)-1</f>
        <v>5.4237288135593253E-2</v>
      </c>
      <c r="H10" s="5">
        <v>1962</v>
      </c>
      <c r="I10" s="5">
        <v>2275</v>
      </c>
      <c r="J10" s="5">
        <f>I10-H10</f>
        <v>313</v>
      </c>
      <c r="K10" s="2">
        <f>(I10/H10)-1</f>
        <v>0.15953109072375127</v>
      </c>
      <c r="M10" s="20">
        <v>84</v>
      </c>
      <c r="N10" s="20">
        <v>170</v>
      </c>
      <c r="O10" s="5">
        <f>N10-M10</f>
        <v>86</v>
      </c>
      <c r="P10" s="2">
        <f>(N10/M10)-1</f>
        <v>1.0238095238095237</v>
      </c>
    </row>
    <row r="11" spans="1:16" x14ac:dyDescent="0.2">
      <c r="A11" s="20" t="s">
        <v>67</v>
      </c>
      <c r="B11" s="20" t="s">
        <v>68</v>
      </c>
      <c r="C11" s="20">
        <v>562</v>
      </c>
      <c r="D11" s="20">
        <v>674</v>
      </c>
      <c r="E11" s="5">
        <f>D11-C11</f>
        <v>112</v>
      </c>
      <c r="F11" s="2">
        <f>(D11/C11)-1</f>
        <v>0.19928825622775803</v>
      </c>
      <c r="H11" s="5">
        <v>1262</v>
      </c>
      <c r="I11" s="5">
        <v>1398</v>
      </c>
      <c r="J11" s="5">
        <f>I11-H11</f>
        <v>136</v>
      </c>
      <c r="K11" s="2">
        <f>(I11/H11)-1</f>
        <v>0.1077654516640254</v>
      </c>
      <c r="M11" s="20">
        <v>73</v>
      </c>
      <c r="N11" s="20">
        <v>146</v>
      </c>
      <c r="O11" s="5">
        <f>N11-M11</f>
        <v>73</v>
      </c>
      <c r="P11" s="2">
        <f>(N11/M11)-1</f>
        <v>1</v>
      </c>
    </row>
    <row r="12" spans="1:16" x14ac:dyDescent="0.2">
      <c r="A12" s="20" t="s">
        <v>269</v>
      </c>
      <c r="B12" s="20" t="s">
        <v>270</v>
      </c>
      <c r="C12" s="25">
        <v>422</v>
      </c>
      <c r="D12" s="25">
        <v>571</v>
      </c>
      <c r="E12" s="5">
        <f>D12-C12</f>
        <v>149</v>
      </c>
      <c r="F12" s="2">
        <f>(D12/C12)-1</f>
        <v>0.35308056872037907</v>
      </c>
      <c r="H12" s="5">
        <v>1175</v>
      </c>
      <c r="I12" s="5">
        <v>1496</v>
      </c>
      <c r="J12" s="5">
        <f>I12-H12</f>
        <v>321</v>
      </c>
      <c r="K12" s="2">
        <f>(I12/H12)-1</f>
        <v>0.27319148936170223</v>
      </c>
      <c r="M12" s="20">
        <v>109</v>
      </c>
      <c r="N12" s="20">
        <v>212</v>
      </c>
      <c r="O12" s="5">
        <f>N12-M12</f>
        <v>103</v>
      </c>
      <c r="P12" s="2">
        <f>(N12/M12)-1</f>
        <v>0.94495412844036708</v>
      </c>
    </row>
    <row r="13" spans="1:16" x14ac:dyDescent="0.2">
      <c r="A13" s="20" t="s">
        <v>221</v>
      </c>
      <c r="B13" s="20" t="s">
        <v>222</v>
      </c>
      <c r="C13" s="20">
        <v>713</v>
      </c>
      <c r="D13" s="20">
        <v>831</v>
      </c>
      <c r="E13" s="5">
        <f>D13-C13</f>
        <v>118</v>
      </c>
      <c r="F13" s="2">
        <f>(D13/C13)-1</f>
        <v>0.16549789621318367</v>
      </c>
      <c r="H13" s="5">
        <v>1973</v>
      </c>
      <c r="I13" s="5">
        <v>1962</v>
      </c>
      <c r="J13" s="5">
        <f>I13-H13</f>
        <v>-11</v>
      </c>
      <c r="K13" s="2">
        <f>(I13/H13)-1</f>
        <v>-5.5752660922453456E-3</v>
      </c>
      <c r="M13" s="20">
        <v>97</v>
      </c>
      <c r="N13" s="20">
        <v>183</v>
      </c>
      <c r="O13" s="5">
        <f>N13-M13</f>
        <v>86</v>
      </c>
      <c r="P13" s="2">
        <f>(N13/M13)-1</f>
        <v>0.88659793814432986</v>
      </c>
    </row>
    <row r="14" spans="1:16" x14ac:dyDescent="0.2">
      <c r="A14" s="20" t="s">
        <v>107</v>
      </c>
      <c r="B14" s="20" t="s">
        <v>108</v>
      </c>
      <c r="C14" s="20">
        <v>85</v>
      </c>
      <c r="D14" s="5">
        <v>1092</v>
      </c>
      <c r="E14" s="5">
        <f>D14-C14</f>
        <v>1007</v>
      </c>
      <c r="F14" s="2">
        <f>(D14/C14)-1</f>
        <v>11.847058823529412</v>
      </c>
      <c r="H14" s="5">
        <v>1488</v>
      </c>
      <c r="I14" s="5">
        <v>1544</v>
      </c>
      <c r="J14" s="5">
        <f>I14-H14</f>
        <v>56</v>
      </c>
      <c r="K14" s="2">
        <f>(I14/H14)-1</f>
        <v>3.7634408602150504E-2</v>
      </c>
      <c r="M14" s="20">
        <v>55</v>
      </c>
      <c r="N14" s="20">
        <v>103</v>
      </c>
      <c r="O14" s="5">
        <f>N14-M14</f>
        <v>48</v>
      </c>
      <c r="P14" s="2">
        <f>(N14/M14)-1</f>
        <v>0.8727272727272728</v>
      </c>
    </row>
    <row r="15" spans="1:16" x14ac:dyDescent="0.2">
      <c r="A15" s="20" t="s">
        <v>35</v>
      </c>
      <c r="B15" s="20" t="s">
        <v>36</v>
      </c>
      <c r="C15" s="20">
        <v>232</v>
      </c>
      <c r="D15" s="20">
        <v>258</v>
      </c>
      <c r="E15" s="5">
        <f>D15-C15</f>
        <v>26</v>
      </c>
      <c r="F15" s="2">
        <f>(D15/C15)-1</f>
        <v>0.11206896551724133</v>
      </c>
      <c r="H15" s="25">
        <v>511</v>
      </c>
      <c r="I15" s="25">
        <v>531</v>
      </c>
      <c r="J15" s="5">
        <f>I15-H15</f>
        <v>20</v>
      </c>
      <c r="K15" s="2">
        <f>(I15/H15)-1</f>
        <v>3.9138943248532287E-2</v>
      </c>
      <c r="M15" s="20">
        <v>46</v>
      </c>
      <c r="N15" s="20">
        <v>85</v>
      </c>
      <c r="O15" s="5">
        <f>N15-M15</f>
        <v>39</v>
      </c>
      <c r="P15" s="2">
        <f>(N15/M15)-1</f>
        <v>0.84782608695652173</v>
      </c>
    </row>
    <row r="16" spans="1:16" x14ac:dyDescent="0.2">
      <c r="A16" s="20" t="s">
        <v>237</v>
      </c>
      <c r="B16" s="20" t="s">
        <v>238</v>
      </c>
      <c r="C16" s="20">
        <v>54</v>
      </c>
      <c r="D16" s="20">
        <v>57</v>
      </c>
      <c r="E16" s="5">
        <f>D16-C16</f>
        <v>3</v>
      </c>
      <c r="F16" s="2">
        <f>(D16/C16)-1</f>
        <v>5.555555555555558E-2</v>
      </c>
      <c r="H16" s="25">
        <v>21</v>
      </c>
      <c r="I16" s="25">
        <v>24</v>
      </c>
      <c r="J16" s="5">
        <f>I16-H16</f>
        <v>3</v>
      </c>
      <c r="K16" s="2">
        <f>(I16/H16)-1</f>
        <v>0.14285714285714279</v>
      </c>
      <c r="M16" s="20">
        <v>23</v>
      </c>
      <c r="N16" s="20">
        <v>42</v>
      </c>
      <c r="O16" s="5">
        <f>N16-M16</f>
        <v>19</v>
      </c>
      <c r="P16" s="2">
        <f>(N16/M16)-1</f>
        <v>0.82608695652173902</v>
      </c>
    </row>
    <row r="17" spans="1:16" x14ac:dyDescent="0.2">
      <c r="A17" s="20" t="s">
        <v>415</v>
      </c>
      <c r="B17" s="20" t="s">
        <v>416</v>
      </c>
      <c r="C17" s="20">
        <v>145</v>
      </c>
      <c r="D17" s="20">
        <v>142</v>
      </c>
      <c r="E17" s="5">
        <f>D17-C17</f>
        <v>-3</v>
      </c>
      <c r="F17" s="2">
        <f>(D17/C17)-1</f>
        <v>-2.0689655172413834E-2</v>
      </c>
      <c r="H17" s="5">
        <v>1104</v>
      </c>
      <c r="I17" s="5">
        <v>1113</v>
      </c>
      <c r="J17" s="5">
        <f>I17-H17</f>
        <v>9</v>
      </c>
      <c r="K17" s="2">
        <f>(I17/H17)-1</f>
        <v>8.152173913043459E-3</v>
      </c>
      <c r="M17" s="20">
        <v>37</v>
      </c>
      <c r="N17" s="20">
        <v>67</v>
      </c>
      <c r="O17" s="5">
        <f>N17-M17</f>
        <v>30</v>
      </c>
      <c r="P17" s="2">
        <f>(N17/M17)-1</f>
        <v>0.81081081081081074</v>
      </c>
    </row>
    <row r="18" spans="1:16" x14ac:dyDescent="0.2">
      <c r="A18" s="20" t="s">
        <v>257</v>
      </c>
      <c r="B18" s="20" t="s">
        <v>258</v>
      </c>
      <c r="C18" s="20">
        <v>349</v>
      </c>
      <c r="D18" s="20">
        <v>342</v>
      </c>
      <c r="E18" s="5">
        <f>D18-C18</f>
        <v>-7</v>
      </c>
      <c r="F18" s="2">
        <f>(D18/C18)-1</f>
        <v>-2.005730659025784E-2</v>
      </c>
      <c r="H18" s="25">
        <v>376</v>
      </c>
      <c r="I18" s="25">
        <v>440</v>
      </c>
      <c r="J18" s="5">
        <f>I18-H18</f>
        <v>64</v>
      </c>
      <c r="K18" s="2">
        <f>(I18/H18)-1</f>
        <v>0.17021276595744683</v>
      </c>
      <c r="M18" s="20">
        <v>65</v>
      </c>
      <c r="N18" s="20">
        <v>116</v>
      </c>
      <c r="O18" s="5">
        <f>N18-M18</f>
        <v>51</v>
      </c>
      <c r="P18" s="2">
        <f>(N18/M18)-1</f>
        <v>0.78461538461538471</v>
      </c>
    </row>
    <row r="19" spans="1:16" x14ac:dyDescent="0.2">
      <c r="A19" s="20" t="s">
        <v>397</v>
      </c>
      <c r="B19" s="20" t="s">
        <v>398</v>
      </c>
      <c r="C19" s="20">
        <v>549</v>
      </c>
      <c r="D19" s="20">
        <v>541</v>
      </c>
      <c r="E19" s="5">
        <f>D19-C19</f>
        <v>-8</v>
      </c>
      <c r="F19" s="2">
        <f>(D19/C19)-1</f>
        <v>-1.4571948998178486E-2</v>
      </c>
      <c r="H19" s="5">
        <v>1649</v>
      </c>
      <c r="I19" s="5">
        <v>1598</v>
      </c>
      <c r="J19" s="5">
        <f>I19-H19</f>
        <v>-51</v>
      </c>
      <c r="K19" s="2">
        <f>(I19/H19)-1</f>
        <v>-3.0927835051546393E-2</v>
      </c>
      <c r="M19" s="20">
        <v>91</v>
      </c>
      <c r="N19" s="20">
        <v>161</v>
      </c>
      <c r="O19" s="5">
        <f>N19-M19</f>
        <v>70</v>
      </c>
      <c r="P19" s="2">
        <f>(N19/M19)-1</f>
        <v>0.76923076923076916</v>
      </c>
    </row>
    <row r="20" spans="1:16" x14ac:dyDescent="0.2">
      <c r="A20" s="20" t="s">
        <v>225</v>
      </c>
      <c r="B20" s="20" t="s">
        <v>226</v>
      </c>
      <c r="C20" s="20">
        <v>277</v>
      </c>
      <c r="D20" s="20">
        <v>304</v>
      </c>
      <c r="E20" s="5">
        <f>D20-C20</f>
        <v>27</v>
      </c>
      <c r="F20" s="2">
        <f>(D20/C20)-1</f>
        <v>9.7472924187725685E-2</v>
      </c>
      <c r="H20" s="25">
        <v>685</v>
      </c>
      <c r="I20" s="5">
        <v>1004</v>
      </c>
      <c r="J20" s="5">
        <f>I20-H20</f>
        <v>319</v>
      </c>
      <c r="K20" s="2">
        <f>(I20/H20)-1</f>
        <v>0.46569343065693425</v>
      </c>
      <c r="M20" s="20">
        <v>49</v>
      </c>
      <c r="N20" s="20">
        <v>86</v>
      </c>
      <c r="O20" s="5">
        <f>N20-M20</f>
        <v>37</v>
      </c>
      <c r="P20" s="2">
        <f>(N20/M20)-1</f>
        <v>0.75510204081632648</v>
      </c>
    </row>
    <row r="21" spans="1:16" x14ac:dyDescent="0.2">
      <c r="A21" s="20" t="s">
        <v>461</v>
      </c>
      <c r="B21" s="20" t="s">
        <v>462</v>
      </c>
      <c r="C21" s="20">
        <v>76</v>
      </c>
      <c r="D21" s="20">
        <v>59</v>
      </c>
      <c r="E21" s="5">
        <f>D21-C21</f>
        <v>-17</v>
      </c>
      <c r="F21" s="2">
        <f>(D21/C21)-1</f>
        <v>-0.22368421052631582</v>
      </c>
      <c r="H21" s="5">
        <v>1035</v>
      </c>
      <c r="I21" s="25">
        <v>987</v>
      </c>
      <c r="J21" s="5">
        <f>I21-H21</f>
        <v>-48</v>
      </c>
      <c r="K21" s="2">
        <f>(I21/H21)-1</f>
        <v>-4.6376811594202927E-2</v>
      </c>
      <c r="M21" s="20">
        <v>20</v>
      </c>
      <c r="N21" s="20">
        <v>35</v>
      </c>
      <c r="O21" s="5">
        <f>N21-M21</f>
        <v>15</v>
      </c>
      <c r="P21" s="2">
        <f>(N21/M21)-1</f>
        <v>0.75</v>
      </c>
    </row>
    <row r="22" spans="1:16" x14ac:dyDescent="0.2">
      <c r="A22" s="20" t="s">
        <v>249</v>
      </c>
      <c r="B22" s="20" t="s">
        <v>250</v>
      </c>
      <c r="C22" s="20">
        <v>331</v>
      </c>
      <c r="D22" s="20">
        <v>379</v>
      </c>
      <c r="E22" s="5">
        <f>D22-C22</f>
        <v>48</v>
      </c>
      <c r="F22" s="2">
        <f>(D22/C22)-1</f>
        <v>0.14501510574018117</v>
      </c>
      <c r="H22" s="25">
        <v>755</v>
      </c>
      <c r="I22" s="25">
        <v>757</v>
      </c>
      <c r="J22" s="5">
        <f>I22-H22</f>
        <v>2</v>
      </c>
      <c r="K22" s="2">
        <f>(I22/H22)-1</f>
        <v>2.6490066225166586E-3</v>
      </c>
      <c r="M22" s="20">
        <v>53</v>
      </c>
      <c r="N22" s="20">
        <v>92</v>
      </c>
      <c r="O22" s="5">
        <f>N22-M22</f>
        <v>39</v>
      </c>
      <c r="P22" s="2">
        <f>(N22/M22)-1</f>
        <v>0.73584905660377364</v>
      </c>
    </row>
    <row r="23" spans="1:16" x14ac:dyDescent="0.2">
      <c r="A23" s="20" t="s">
        <v>287</v>
      </c>
      <c r="B23" s="20" t="s">
        <v>288</v>
      </c>
      <c r="C23" s="25">
        <v>338</v>
      </c>
      <c r="D23" s="25">
        <v>388</v>
      </c>
      <c r="E23" s="5">
        <f>D23-C23</f>
        <v>50</v>
      </c>
      <c r="F23" s="2">
        <f>(D23/C23)-1</f>
        <v>0.14792899408284033</v>
      </c>
      <c r="H23" s="25">
        <v>845</v>
      </c>
      <c r="I23" s="5">
        <v>1149</v>
      </c>
      <c r="J23" s="5">
        <f>I23-H23</f>
        <v>304</v>
      </c>
      <c r="K23" s="2">
        <f>(I23/H23)-1</f>
        <v>0.35976331360946756</v>
      </c>
      <c r="M23" s="20">
        <v>65</v>
      </c>
      <c r="N23" s="20">
        <v>112</v>
      </c>
      <c r="O23" s="5">
        <f>N23-M23</f>
        <v>47</v>
      </c>
      <c r="P23" s="2">
        <f>(N23/M23)-1</f>
        <v>0.72307692307692317</v>
      </c>
    </row>
    <row r="24" spans="1:16" x14ac:dyDescent="0.2">
      <c r="A24" s="20" t="s">
        <v>351</v>
      </c>
      <c r="B24" s="20" t="s">
        <v>352</v>
      </c>
      <c r="C24" s="20">
        <v>658</v>
      </c>
      <c r="D24" s="20">
        <v>726</v>
      </c>
      <c r="E24" s="5">
        <f>D24-C24</f>
        <v>68</v>
      </c>
      <c r="F24" s="2">
        <f>(D24/C24)-1</f>
        <v>0.10334346504559266</v>
      </c>
      <c r="H24" s="5">
        <v>1294</v>
      </c>
      <c r="I24" s="5">
        <v>1328</v>
      </c>
      <c r="J24" s="5">
        <f>I24-H24</f>
        <v>34</v>
      </c>
      <c r="K24" s="2">
        <f>(I24/H24)-1</f>
        <v>2.6275115919629055E-2</v>
      </c>
      <c r="M24" s="20">
        <v>96</v>
      </c>
      <c r="N24" s="20">
        <v>164</v>
      </c>
      <c r="O24" s="5">
        <f>N24-M24</f>
        <v>68</v>
      </c>
      <c r="P24" s="2">
        <f>(N24/M24)-1</f>
        <v>0.70833333333333326</v>
      </c>
    </row>
    <row r="25" spans="1:16" x14ac:dyDescent="0.2">
      <c r="A25" s="20" t="s">
        <v>275</v>
      </c>
      <c r="B25" s="20" t="s">
        <v>276</v>
      </c>
      <c r="C25" s="20">
        <v>653</v>
      </c>
      <c r="D25" s="5">
        <v>1128</v>
      </c>
      <c r="E25" s="5">
        <f>D25-C25</f>
        <v>475</v>
      </c>
      <c r="F25" s="2">
        <f>(D25/C25)-1</f>
        <v>0.72741194486983152</v>
      </c>
      <c r="H25" s="20">
        <v>927</v>
      </c>
      <c r="I25" s="5">
        <v>1656</v>
      </c>
      <c r="J25" s="5">
        <f>I25-H25</f>
        <v>729</v>
      </c>
      <c r="K25" s="2">
        <f>(I25/H25)-1</f>
        <v>0.78640776699029136</v>
      </c>
      <c r="M25" s="20">
        <v>124</v>
      </c>
      <c r="N25" s="20">
        <v>211</v>
      </c>
      <c r="O25" s="5">
        <f>N25-M25</f>
        <v>87</v>
      </c>
      <c r="P25" s="2">
        <f>(N25/M25)-1</f>
        <v>0.70161290322580649</v>
      </c>
    </row>
    <row r="26" spans="1:16" x14ac:dyDescent="0.2">
      <c r="A26" s="20" t="s">
        <v>217</v>
      </c>
      <c r="B26" s="20" t="s">
        <v>218</v>
      </c>
      <c r="C26" s="20">
        <v>910</v>
      </c>
      <c r="D26" s="5">
        <v>1023</v>
      </c>
      <c r="E26" s="5">
        <f>D26-C26</f>
        <v>113</v>
      </c>
      <c r="F26" s="2">
        <f>(D26/C26)-1</f>
        <v>0.12417582417582418</v>
      </c>
      <c r="H26" s="5">
        <v>1919</v>
      </c>
      <c r="I26" s="5">
        <v>2056</v>
      </c>
      <c r="J26" s="5">
        <f>I26-H26</f>
        <v>137</v>
      </c>
      <c r="K26" s="2">
        <f>(I26/H26)-1</f>
        <v>7.1391349661281911E-2</v>
      </c>
      <c r="M26" s="20">
        <v>59</v>
      </c>
      <c r="N26" s="20">
        <v>100</v>
      </c>
      <c r="O26" s="5">
        <f>N26-M26</f>
        <v>41</v>
      </c>
      <c r="P26" s="2">
        <f>(N26/M26)-1</f>
        <v>0.69491525423728806</v>
      </c>
    </row>
    <row r="27" spans="1:16" x14ac:dyDescent="0.2">
      <c r="A27" s="20" t="s">
        <v>173</v>
      </c>
      <c r="B27" s="20" t="s">
        <v>174</v>
      </c>
      <c r="C27" s="25">
        <v>62</v>
      </c>
      <c r="D27" s="25">
        <v>101</v>
      </c>
      <c r="E27" s="5">
        <f>D27-C27</f>
        <v>39</v>
      </c>
      <c r="F27" s="2">
        <f>(D27/C27)-1</f>
        <v>0.62903225806451624</v>
      </c>
      <c r="H27" s="25">
        <v>616</v>
      </c>
      <c r="I27" s="5">
        <v>1312</v>
      </c>
      <c r="J27" s="5">
        <f>I27-H27</f>
        <v>696</v>
      </c>
      <c r="K27" s="2">
        <f>(I27/H27)-1</f>
        <v>1.1298701298701297</v>
      </c>
      <c r="M27" s="20">
        <v>62</v>
      </c>
      <c r="N27" s="20">
        <v>105</v>
      </c>
      <c r="O27" s="5">
        <f>N27-M27</f>
        <v>43</v>
      </c>
      <c r="P27" s="2">
        <f>(N27/M27)-1</f>
        <v>0.69354838709677424</v>
      </c>
    </row>
    <row r="28" spans="1:16" x14ac:dyDescent="0.2">
      <c r="A28" s="20" t="s">
        <v>399</v>
      </c>
      <c r="B28" s="20" t="s">
        <v>400</v>
      </c>
      <c r="C28" s="5">
        <v>1512</v>
      </c>
      <c r="D28" s="5">
        <v>1754</v>
      </c>
      <c r="E28" s="5">
        <f>D28-C28</f>
        <v>242</v>
      </c>
      <c r="F28" s="2">
        <f>(D28/C28)-1</f>
        <v>0.16005291005291</v>
      </c>
      <c r="H28" s="5">
        <v>3731</v>
      </c>
      <c r="I28" s="5">
        <v>3965</v>
      </c>
      <c r="J28" s="5">
        <f>I28-H28</f>
        <v>234</v>
      </c>
      <c r="K28" s="2">
        <f>(I28/H28)-1</f>
        <v>6.2717770034843134E-2</v>
      </c>
      <c r="M28" s="20">
        <v>293</v>
      </c>
      <c r="N28" s="20">
        <v>492</v>
      </c>
      <c r="O28" s="5">
        <f>N28-M28</f>
        <v>199</v>
      </c>
      <c r="P28" s="2">
        <f>(N28/M28)-1</f>
        <v>0.67918088737201354</v>
      </c>
    </row>
    <row r="29" spans="1:16" x14ac:dyDescent="0.2">
      <c r="A29" s="20" t="s">
        <v>61</v>
      </c>
      <c r="B29" s="20" t="s">
        <v>62</v>
      </c>
      <c r="C29" s="20">
        <v>309</v>
      </c>
      <c r="D29" s="20">
        <v>333</v>
      </c>
      <c r="E29" s="5">
        <f>D29-C29</f>
        <v>24</v>
      </c>
      <c r="F29" s="2">
        <f>(D29/C29)-1</f>
        <v>7.7669902912621325E-2</v>
      </c>
      <c r="H29" s="25">
        <v>638</v>
      </c>
      <c r="I29" s="20">
        <v>660</v>
      </c>
      <c r="J29" s="5">
        <f>I29-H29</f>
        <v>22</v>
      </c>
      <c r="K29" s="2">
        <f>(I29/H29)-1</f>
        <v>3.4482758620689724E-2</v>
      </c>
      <c r="M29" s="20">
        <v>55</v>
      </c>
      <c r="N29" s="20">
        <v>91</v>
      </c>
      <c r="O29" s="5">
        <f>N29-M29</f>
        <v>36</v>
      </c>
      <c r="P29" s="2">
        <f>(N29/M29)-1</f>
        <v>0.65454545454545454</v>
      </c>
    </row>
    <row r="30" spans="1:16" x14ac:dyDescent="0.2">
      <c r="A30" s="20" t="s">
        <v>105</v>
      </c>
      <c r="B30" s="20" t="s">
        <v>106</v>
      </c>
      <c r="C30" s="20">
        <v>445</v>
      </c>
      <c r="D30" s="20">
        <v>83</v>
      </c>
      <c r="E30" s="5">
        <f>D30-C30</f>
        <v>-362</v>
      </c>
      <c r="F30" s="2">
        <f>(D30/C30)-1</f>
        <v>-0.81348314606741567</v>
      </c>
      <c r="H30" s="5">
        <v>1168</v>
      </c>
      <c r="I30" s="5">
        <v>1119</v>
      </c>
      <c r="J30" s="5">
        <f>I30-H30</f>
        <v>-49</v>
      </c>
      <c r="K30" s="2">
        <f>(I30/H30)-1</f>
        <v>-4.1952054794520577E-2</v>
      </c>
      <c r="M30" s="20">
        <v>67</v>
      </c>
      <c r="N30" s="20">
        <v>110</v>
      </c>
      <c r="O30" s="5">
        <f>N30-M30</f>
        <v>43</v>
      </c>
      <c r="P30" s="2">
        <f>(N30/M30)-1</f>
        <v>0.64179104477611948</v>
      </c>
    </row>
    <row r="31" spans="1:16" x14ac:dyDescent="0.2">
      <c r="A31" s="20" t="s">
        <v>295</v>
      </c>
      <c r="B31" s="20" t="s">
        <v>296</v>
      </c>
      <c r="C31" s="20">
        <v>476</v>
      </c>
      <c r="D31" s="20">
        <v>554</v>
      </c>
      <c r="E31" s="5">
        <f>D31-C31</f>
        <v>78</v>
      </c>
      <c r="F31" s="2">
        <f>(D31/C31)-1</f>
        <v>0.16386554621848748</v>
      </c>
      <c r="H31" s="5">
        <v>1069</v>
      </c>
      <c r="I31" s="5">
        <v>1135</v>
      </c>
      <c r="J31" s="5">
        <f>I31-H31</f>
        <v>66</v>
      </c>
      <c r="K31" s="2">
        <f>(I31/H31)-1</f>
        <v>6.1739943872778369E-2</v>
      </c>
      <c r="M31" s="20">
        <v>58</v>
      </c>
      <c r="N31" s="20">
        <v>94</v>
      </c>
      <c r="O31" s="5">
        <f>N31-M31</f>
        <v>36</v>
      </c>
      <c r="P31" s="2">
        <f>(N31/M31)-1</f>
        <v>0.6206896551724137</v>
      </c>
    </row>
    <row r="32" spans="1:16" x14ac:dyDescent="0.2">
      <c r="A32" s="20" t="s">
        <v>487</v>
      </c>
      <c r="B32" s="20" t="s">
        <v>488</v>
      </c>
      <c r="C32" s="20">
        <v>737</v>
      </c>
      <c r="D32" s="25">
        <v>744</v>
      </c>
      <c r="E32" s="5">
        <f>D32-C32</f>
        <v>7</v>
      </c>
      <c r="F32" s="2">
        <f>(D32/C32)-1</f>
        <v>9.4979647218453866E-3</v>
      </c>
      <c r="H32" s="5">
        <v>1685</v>
      </c>
      <c r="I32" s="5">
        <v>1665</v>
      </c>
      <c r="J32" s="5">
        <f>I32-H32</f>
        <v>-20</v>
      </c>
      <c r="K32" s="2">
        <f>(I32/H32)-1</f>
        <v>-1.1869436201780381E-2</v>
      </c>
      <c r="M32" s="20">
        <v>54</v>
      </c>
      <c r="N32" s="20">
        <v>87</v>
      </c>
      <c r="O32" s="5">
        <f>N32-M32</f>
        <v>33</v>
      </c>
      <c r="P32" s="2">
        <f>(N32/M32)-1</f>
        <v>0.61111111111111116</v>
      </c>
    </row>
    <row r="33" spans="1:16" x14ac:dyDescent="0.2">
      <c r="A33" s="20" t="s">
        <v>373</v>
      </c>
      <c r="B33" s="20" t="s">
        <v>374</v>
      </c>
      <c r="C33" s="5">
        <v>1592</v>
      </c>
      <c r="D33" s="5">
        <v>1847</v>
      </c>
      <c r="E33" s="5">
        <f>D33-C33</f>
        <v>255</v>
      </c>
      <c r="F33" s="2">
        <f>(D33/C33)-1</f>
        <v>0.16017587939698497</v>
      </c>
      <c r="H33" s="5">
        <v>3231</v>
      </c>
      <c r="I33" s="5">
        <v>3514</v>
      </c>
      <c r="J33" s="5">
        <f>I33-H33</f>
        <v>283</v>
      </c>
      <c r="K33" s="2">
        <f>(I33/H33)-1</f>
        <v>8.7588981739399552E-2</v>
      </c>
      <c r="M33" s="20">
        <v>77</v>
      </c>
      <c r="N33" s="20">
        <v>122</v>
      </c>
      <c r="O33" s="5">
        <f>N33-M33</f>
        <v>45</v>
      </c>
      <c r="P33" s="2">
        <f>(N33/M33)-1</f>
        <v>0.5844155844155845</v>
      </c>
    </row>
    <row r="34" spans="1:16" x14ac:dyDescent="0.2">
      <c r="A34" s="20" t="s">
        <v>297</v>
      </c>
      <c r="B34" s="20" t="s">
        <v>298</v>
      </c>
      <c r="C34" s="20">
        <v>106</v>
      </c>
      <c r="D34" s="20">
        <v>110</v>
      </c>
      <c r="E34" s="5">
        <f>D34-C34</f>
        <v>4</v>
      </c>
      <c r="F34" s="2">
        <f>(D34/C34)-1</f>
        <v>3.7735849056603765E-2</v>
      </c>
      <c r="H34" s="20">
        <v>223</v>
      </c>
      <c r="I34" s="20">
        <v>244</v>
      </c>
      <c r="J34" s="5">
        <f>I34-H34</f>
        <v>21</v>
      </c>
      <c r="K34" s="2">
        <f>(I34/H34)-1</f>
        <v>9.4170403587443996E-2</v>
      </c>
      <c r="M34" s="20">
        <v>31</v>
      </c>
      <c r="N34" s="20">
        <v>49</v>
      </c>
      <c r="O34" s="5">
        <f>N34-M34</f>
        <v>18</v>
      </c>
      <c r="P34" s="2">
        <f>(N34/M34)-1</f>
        <v>0.58064516129032251</v>
      </c>
    </row>
    <row r="35" spans="1:16" x14ac:dyDescent="0.2">
      <c r="A35" s="20" t="s">
        <v>23</v>
      </c>
      <c r="B35" s="20" t="s">
        <v>24</v>
      </c>
      <c r="C35" s="20">
        <v>216</v>
      </c>
      <c r="D35" s="20">
        <v>223</v>
      </c>
      <c r="E35" s="5">
        <f>D35-C35</f>
        <v>7</v>
      </c>
      <c r="F35" s="2">
        <f>(D35/C35)-1</f>
        <v>3.240740740740744E-2</v>
      </c>
      <c r="H35" s="20">
        <v>824</v>
      </c>
      <c r="I35" s="20">
        <v>814</v>
      </c>
      <c r="J35" s="5">
        <f>I35-H35</f>
        <v>-10</v>
      </c>
      <c r="K35" s="2">
        <f>(I35/H35)-1</f>
        <v>-1.2135922330097082E-2</v>
      </c>
      <c r="M35" s="20">
        <v>54</v>
      </c>
      <c r="N35" s="20">
        <v>85</v>
      </c>
      <c r="O35" s="5">
        <f>N35-M35</f>
        <v>31</v>
      </c>
      <c r="P35" s="2">
        <f>(N35/M35)-1</f>
        <v>0.57407407407407418</v>
      </c>
    </row>
    <row r="36" spans="1:16" x14ac:dyDescent="0.2">
      <c r="A36" s="20" t="s">
        <v>101</v>
      </c>
      <c r="B36" s="20" t="s">
        <v>102</v>
      </c>
      <c r="C36" s="20">
        <v>341</v>
      </c>
      <c r="D36" s="20">
        <v>578</v>
      </c>
      <c r="E36" s="5">
        <f>D36-C36</f>
        <v>237</v>
      </c>
      <c r="F36" s="2">
        <f>(D36/C36)-1</f>
        <v>0.69501466275659829</v>
      </c>
      <c r="H36" s="25">
        <v>709</v>
      </c>
      <c r="I36" s="25">
        <v>853</v>
      </c>
      <c r="J36" s="5">
        <f>I36-H36</f>
        <v>144</v>
      </c>
      <c r="K36" s="2">
        <f>(I36/H36)-1</f>
        <v>0.20310296191819455</v>
      </c>
      <c r="M36" s="20">
        <v>63</v>
      </c>
      <c r="N36" s="20">
        <v>99</v>
      </c>
      <c r="O36" s="5">
        <f>N36-M36</f>
        <v>36</v>
      </c>
      <c r="P36" s="2">
        <f>(N36/M36)-1</f>
        <v>0.5714285714285714</v>
      </c>
    </row>
    <row r="37" spans="1:16" x14ac:dyDescent="0.2">
      <c r="A37" s="20" t="s">
        <v>145</v>
      </c>
      <c r="B37" s="20" t="s">
        <v>146</v>
      </c>
      <c r="C37" s="20">
        <v>437</v>
      </c>
      <c r="D37" s="20">
        <v>498</v>
      </c>
      <c r="E37" s="5">
        <f>D37-C37</f>
        <v>61</v>
      </c>
      <c r="F37" s="2">
        <f>(D37/C37)-1</f>
        <v>0.13958810068649896</v>
      </c>
      <c r="H37" s="5">
        <v>1029</v>
      </c>
      <c r="I37" s="5">
        <v>1349</v>
      </c>
      <c r="J37" s="5">
        <f>I37-H37</f>
        <v>320</v>
      </c>
      <c r="K37" s="2">
        <f>(I37/H37)-1</f>
        <v>0.31098153547133145</v>
      </c>
      <c r="M37" s="20">
        <v>41</v>
      </c>
      <c r="N37" s="20">
        <v>64</v>
      </c>
      <c r="O37" s="5">
        <f>N37-M37</f>
        <v>23</v>
      </c>
      <c r="P37" s="2">
        <f>(N37/M37)-1</f>
        <v>0.56097560975609762</v>
      </c>
    </row>
    <row r="38" spans="1:16" x14ac:dyDescent="0.2">
      <c r="A38" s="20" t="s">
        <v>83</v>
      </c>
      <c r="B38" s="20" t="s">
        <v>84</v>
      </c>
      <c r="C38" s="20">
        <v>500</v>
      </c>
      <c r="D38" s="20">
        <v>599</v>
      </c>
      <c r="E38" s="5">
        <f>D38-C38</f>
        <v>99</v>
      </c>
      <c r="F38" s="2">
        <f>(D38/C38)-1</f>
        <v>0.19799999999999995</v>
      </c>
      <c r="H38" s="25">
        <v>982</v>
      </c>
      <c r="I38" s="5">
        <v>1131</v>
      </c>
      <c r="J38" s="5">
        <f>I38-H38</f>
        <v>149</v>
      </c>
      <c r="K38" s="2">
        <f>(I38/H38)-1</f>
        <v>0.15173116089613026</v>
      </c>
      <c r="M38" s="20">
        <v>61</v>
      </c>
      <c r="N38" s="20">
        <v>94</v>
      </c>
      <c r="O38" s="5">
        <f>N38-M38</f>
        <v>33</v>
      </c>
      <c r="P38" s="2">
        <f>(N38/M38)-1</f>
        <v>0.54098360655737698</v>
      </c>
    </row>
    <row r="39" spans="1:16" x14ac:dyDescent="0.2">
      <c r="A39" s="20" t="s">
        <v>45</v>
      </c>
      <c r="B39" s="20" t="s">
        <v>46</v>
      </c>
      <c r="C39" s="20">
        <v>863</v>
      </c>
      <c r="D39" s="5">
        <v>1564</v>
      </c>
      <c r="E39" s="5">
        <f>D39-C39</f>
        <v>701</v>
      </c>
      <c r="F39" s="2">
        <f>(D39/C39)-1</f>
        <v>0.81228273464658174</v>
      </c>
      <c r="H39" s="5">
        <v>1313</v>
      </c>
      <c r="I39" s="5">
        <v>2460</v>
      </c>
      <c r="J39" s="5">
        <f>I39-H39</f>
        <v>1147</v>
      </c>
      <c r="K39" s="2">
        <f>(I39/H39)-1</f>
        <v>0.87357197258187358</v>
      </c>
      <c r="M39" s="20">
        <v>61</v>
      </c>
      <c r="N39" s="20">
        <v>94</v>
      </c>
      <c r="O39" s="5">
        <f>N39-M39</f>
        <v>33</v>
      </c>
      <c r="P39" s="2">
        <f>(N39/M39)-1</f>
        <v>0.54098360655737698</v>
      </c>
    </row>
    <row r="40" spans="1:16" x14ac:dyDescent="0.2">
      <c r="A40" s="20" t="s">
        <v>121</v>
      </c>
      <c r="B40" s="20" t="s">
        <v>122</v>
      </c>
      <c r="C40" s="20">
        <v>80</v>
      </c>
      <c r="D40" s="20">
        <v>85</v>
      </c>
      <c r="E40" s="5">
        <f>D40-C40</f>
        <v>5</v>
      </c>
      <c r="F40" s="2">
        <f>(D40/C40)-1</f>
        <v>6.25E-2</v>
      </c>
      <c r="H40" s="20">
        <v>178</v>
      </c>
      <c r="I40" s="20">
        <v>281</v>
      </c>
      <c r="J40" s="5">
        <f>I40-H40</f>
        <v>103</v>
      </c>
      <c r="K40" s="2">
        <f>(I40/H40)-1</f>
        <v>0.5786516853932584</v>
      </c>
      <c r="M40" s="20">
        <v>55</v>
      </c>
      <c r="N40" s="20">
        <v>84</v>
      </c>
      <c r="O40" s="5">
        <f>N40-M40</f>
        <v>29</v>
      </c>
      <c r="P40" s="2">
        <f>(N40/M40)-1</f>
        <v>0.52727272727272734</v>
      </c>
    </row>
    <row r="41" spans="1:16" x14ac:dyDescent="0.2">
      <c r="A41" s="20" t="s">
        <v>271</v>
      </c>
      <c r="B41" s="20" t="s">
        <v>272</v>
      </c>
      <c r="C41" s="20">
        <v>827</v>
      </c>
      <c r="D41" s="20">
        <v>900</v>
      </c>
      <c r="E41" s="5">
        <f>D41-C41</f>
        <v>73</v>
      </c>
      <c r="F41" s="2">
        <f>(D41/C41)-1</f>
        <v>8.8270858524788443E-2</v>
      </c>
      <c r="H41" s="5">
        <v>1699</v>
      </c>
      <c r="I41" s="5">
        <v>1797</v>
      </c>
      <c r="J41" s="5">
        <f>I41-H41</f>
        <v>98</v>
      </c>
      <c r="K41" s="2">
        <f>(I41/H41)-1</f>
        <v>5.7680988816951162E-2</v>
      </c>
      <c r="M41" s="20">
        <v>195</v>
      </c>
      <c r="N41" s="20">
        <v>295</v>
      </c>
      <c r="O41" s="5">
        <f>N41-M41</f>
        <v>100</v>
      </c>
      <c r="P41" s="2">
        <f>(N41/M41)-1</f>
        <v>0.51282051282051277</v>
      </c>
    </row>
    <row r="42" spans="1:16" x14ac:dyDescent="0.2">
      <c r="A42" s="20" t="s">
        <v>127</v>
      </c>
      <c r="B42" s="20" t="s">
        <v>128</v>
      </c>
      <c r="C42" s="20">
        <v>879</v>
      </c>
      <c r="D42" s="20">
        <v>850</v>
      </c>
      <c r="E42" s="5">
        <f>D42-C42</f>
        <v>-29</v>
      </c>
      <c r="F42" s="2">
        <f>(D42/C42)-1</f>
        <v>-3.2992036405005698E-2</v>
      </c>
      <c r="H42" s="5">
        <v>1731</v>
      </c>
      <c r="I42" s="5">
        <v>1780</v>
      </c>
      <c r="J42" s="5">
        <f>I42-H42</f>
        <v>49</v>
      </c>
      <c r="K42" s="2">
        <f>(I42/H42)-1</f>
        <v>2.8307336799537897E-2</v>
      </c>
      <c r="M42" s="20">
        <v>78</v>
      </c>
      <c r="N42" s="20">
        <v>117</v>
      </c>
      <c r="O42" s="5">
        <f>N42-M42</f>
        <v>39</v>
      </c>
      <c r="P42" s="2">
        <f>(N42/M42)-1</f>
        <v>0.5</v>
      </c>
    </row>
    <row r="43" spans="1:16" x14ac:dyDescent="0.2">
      <c r="A43" s="20" t="s">
        <v>323</v>
      </c>
      <c r="B43" s="20" t="s">
        <v>324</v>
      </c>
      <c r="C43" s="5">
        <v>1565</v>
      </c>
      <c r="D43" s="5">
        <v>1753</v>
      </c>
      <c r="E43" s="5">
        <f>D43-C43</f>
        <v>188</v>
      </c>
      <c r="F43" s="2">
        <f>(D43/C43)-1</f>
        <v>0.12012779552715647</v>
      </c>
      <c r="H43" s="5">
        <v>3016</v>
      </c>
      <c r="I43" s="5">
        <v>3287</v>
      </c>
      <c r="J43" s="5">
        <f>I43-H43</f>
        <v>271</v>
      </c>
      <c r="K43" s="2">
        <f>(I43/H43)-1</f>
        <v>8.9854111405835546E-2</v>
      </c>
      <c r="M43" s="20">
        <v>152</v>
      </c>
      <c r="N43" s="20">
        <v>228</v>
      </c>
      <c r="O43" s="5">
        <f>N43-M43</f>
        <v>76</v>
      </c>
      <c r="P43" s="2">
        <f>(N43/M43)-1</f>
        <v>0.5</v>
      </c>
    </row>
    <row r="44" spans="1:16" x14ac:dyDescent="0.2">
      <c r="A44" s="20" t="s">
        <v>153</v>
      </c>
      <c r="B44" s="20" t="s">
        <v>154</v>
      </c>
      <c r="C44" s="20">
        <v>671</v>
      </c>
      <c r="D44" s="20">
        <v>749</v>
      </c>
      <c r="E44" s="5">
        <f>D44-C44</f>
        <v>78</v>
      </c>
      <c r="F44" s="2">
        <f>(D44/C44)-1</f>
        <v>0.11624441132637853</v>
      </c>
      <c r="H44" s="5">
        <v>1476</v>
      </c>
      <c r="I44" s="5">
        <v>1921</v>
      </c>
      <c r="J44" s="5">
        <f>I44-H44</f>
        <v>445</v>
      </c>
      <c r="K44" s="2">
        <f>(I44/H44)-1</f>
        <v>0.301490514905149</v>
      </c>
      <c r="M44" s="20">
        <v>80</v>
      </c>
      <c r="N44" s="20">
        <v>120</v>
      </c>
      <c r="O44" s="5">
        <f>N44-M44</f>
        <v>40</v>
      </c>
      <c r="P44" s="2">
        <f>(N44/M44)-1</f>
        <v>0.5</v>
      </c>
    </row>
    <row r="45" spans="1:16" x14ac:dyDescent="0.2">
      <c r="A45" s="20" t="s">
        <v>147</v>
      </c>
      <c r="B45" s="20" t="s">
        <v>148</v>
      </c>
      <c r="C45" s="20">
        <v>335</v>
      </c>
      <c r="D45" s="20">
        <v>379</v>
      </c>
      <c r="E45" s="5">
        <f>D45-C45</f>
        <v>44</v>
      </c>
      <c r="F45" s="2">
        <f>(D45/C45)-1</f>
        <v>0.13134328358208958</v>
      </c>
      <c r="H45" s="20">
        <v>813</v>
      </c>
      <c r="I45" s="20">
        <v>950</v>
      </c>
      <c r="J45" s="5">
        <f>I45-H45</f>
        <v>137</v>
      </c>
      <c r="K45" s="2">
        <f>(I45/H45)-1</f>
        <v>0.16851168511685111</v>
      </c>
      <c r="M45" s="20">
        <v>55</v>
      </c>
      <c r="N45" s="20">
        <v>82</v>
      </c>
      <c r="O45" s="5">
        <f>N45-M45</f>
        <v>27</v>
      </c>
      <c r="P45" s="2">
        <f>(N45/M45)-1</f>
        <v>0.49090909090909096</v>
      </c>
    </row>
    <row r="46" spans="1:16" x14ac:dyDescent="0.2">
      <c r="A46" s="20" t="s">
        <v>133</v>
      </c>
      <c r="B46" s="20" t="s">
        <v>134</v>
      </c>
      <c r="C46" s="20">
        <v>359</v>
      </c>
      <c r="D46" s="20">
        <v>404</v>
      </c>
      <c r="E46" s="5">
        <f>D46-C46</f>
        <v>45</v>
      </c>
      <c r="F46" s="2">
        <f>(D46/C46)-1</f>
        <v>0.12534818941504189</v>
      </c>
      <c r="H46" s="25">
        <v>857</v>
      </c>
      <c r="I46" s="25">
        <v>902</v>
      </c>
      <c r="J46" s="5">
        <f>I46-H46</f>
        <v>45</v>
      </c>
      <c r="K46" s="2">
        <f>(I46/H46)-1</f>
        <v>5.2508751458576475E-2</v>
      </c>
      <c r="M46" s="20">
        <v>43</v>
      </c>
      <c r="N46" s="20">
        <v>64</v>
      </c>
      <c r="O46" s="5">
        <f>N46-M46</f>
        <v>21</v>
      </c>
      <c r="P46" s="2">
        <f>(N46/M46)-1</f>
        <v>0.48837209302325579</v>
      </c>
    </row>
    <row r="47" spans="1:16" x14ac:dyDescent="0.2">
      <c r="A47" s="20" t="s">
        <v>449</v>
      </c>
      <c r="B47" s="20" t="s">
        <v>450</v>
      </c>
      <c r="C47" s="20">
        <v>179</v>
      </c>
      <c r="D47" s="20">
        <v>161</v>
      </c>
      <c r="E47" s="5">
        <f>D47-C47</f>
        <v>-18</v>
      </c>
      <c r="F47" s="2">
        <f>(D47/C47)-1</f>
        <v>-0.1005586592178771</v>
      </c>
      <c r="H47" s="25">
        <v>879</v>
      </c>
      <c r="I47" s="25">
        <v>847</v>
      </c>
      <c r="J47" s="5">
        <f>I47-H47</f>
        <v>-32</v>
      </c>
      <c r="K47" s="2">
        <f>(I47/H47)-1</f>
        <v>-3.6405005688282088E-2</v>
      </c>
      <c r="M47" s="20">
        <v>43</v>
      </c>
      <c r="N47" s="20">
        <v>64</v>
      </c>
      <c r="O47" s="5">
        <f>N47-M47</f>
        <v>21</v>
      </c>
      <c r="P47" s="2">
        <f>(N47/M47)-1</f>
        <v>0.48837209302325579</v>
      </c>
    </row>
    <row r="48" spans="1:16" x14ac:dyDescent="0.2">
      <c r="A48" s="20" t="s">
        <v>69</v>
      </c>
      <c r="B48" s="20" t="s">
        <v>70</v>
      </c>
      <c r="C48" s="20">
        <v>139</v>
      </c>
      <c r="D48" s="20">
        <v>152</v>
      </c>
      <c r="E48" s="5">
        <f>D48-C48</f>
        <v>13</v>
      </c>
      <c r="F48" s="2">
        <f>(D48/C48)-1</f>
        <v>9.3525179856115193E-2</v>
      </c>
      <c r="H48" s="20">
        <v>511</v>
      </c>
      <c r="I48" s="20">
        <v>512</v>
      </c>
      <c r="J48" s="5">
        <f>I48-H48</f>
        <v>1</v>
      </c>
      <c r="K48" s="2">
        <f>(I48/H48)-1</f>
        <v>1.9569471624265589E-3</v>
      </c>
      <c r="M48" s="20">
        <v>37</v>
      </c>
      <c r="N48" s="20">
        <v>55</v>
      </c>
      <c r="O48" s="5">
        <f>N48-M48</f>
        <v>18</v>
      </c>
      <c r="P48" s="2">
        <f>(N48/M48)-1</f>
        <v>0.4864864864864864</v>
      </c>
    </row>
    <row r="49" spans="1:16" x14ac:dyDescent="0.2">
      <c r="A49" s="20" t="s">
        <v>165</v>
      </c>
      <c r="B49" s="20" t="s">
        <v>166</v>
      </c>
      <c r="C49" s="5">
        <v>1695</v>
      </c>
      <c r="D49" s="5">
        <v>2130</v>
      </c>
      <c r="E49" s="5">
        <f>D49-C49</f>
        <v>435</v>
      </c>
      <c r="F49" s="2">
        <f>(D49/C49)-1</f>
        <v>0.25663716814159288</v>
      </c>
      <c r="H49" s="5">
        <v>3714</v>
      </c>
      <c r="I49" s="5">
        <v>4315</v>
      </c>
      <c r="J49" s="5">
        <f>I49-H49</f>
        <v>601</v>
      </c>
      <c r="K49" s="2">
        <f>(I49/H49)-1</f>
        <v>0.16182014001077016</v>
      </c>
      <c r="M49" s="20">
        <v>291</v>
      </c>
      <c r="N49" s="20">
        <v>430</v>
      </c>
      <c r="O49" s="5">
        <f>N49-M49</f>
        <v>139</v>
      </c>
      <c r="P49" s="2">
        <f>(N49/M49)-1</f>
        <v>0.47766323024054991</v>
      </c>
    </row>
    <row r="50" spans="1:16" x14ac:dyDescent="0.2">
      <c r="A50" s="20" t="s">
        <v>401</v>
      </c>
      <c r="B50" s="20" t="s">
        <v>402</v>
      </c>
      <c r="C50" s="20">
        <v>271</v>
      </c>
      <c r="D50" s="20">
        <v>241</v>
      </c>
      <c r="E50" s="5">
        <f>D50-C50</f>
        <v>-30</v>
      </c>
      <c r="F50" s="2">
        <f>(D50/C50)-1</f>
        <v>-0.11070110701107017</v>
      </c>
      <c r="H50" s="5">
        <v>1148</v>
      </c>
      <c r="I50" s="5">
        <v>1142</v>
      </c>
      <c r="J50" s="5">
        <f>I50-H50</f>
        <v>-6</v>
      </c>
      <c r="K50" s="2">
        <f>(I50/H50)-1</f>
        <v>-5.2264808362368909E-3</v>
      </c>
      <c r="M50" s="20">
        <v>87</v>
      </c>
      <c r="N50" s="20">
        <v>128</v>
      </c>
      <c r="O50" s="5">
        <f>N50-M50</f>
        <v>41</v>
      </c>
      <c r="P50" s="2">
        <f>(N50/M50)-1</f>
        <v>0.47126436781609193</v>
      </c>
    </row>
    <row r="51" spans="1:16" x14ac:dyDescent="0.2">
      <c r="A51" s="20" t="s">
        <v>301</v>
      </c>
      <c r="B51" s="20" t="s">
        <v>302</v>
      </c>
      <c r="C51" s="20">
        <v>219</v>
      </c>
      <c r="D51" s="20">
        <v>205</v>
      </c>
      <c r="E51" s="5">
        <f>D51-C51</f>
        <v>-14</v>
      </c>
      <c r="F51" s="2">
        <f>(D51/C51)-1</f>
        <v>-6.3926940639269403E-2</v>
      </c>
      <c r="H51" s="20">
        <v>811</v>
      </c>
      <c r="I51" s="20">
        <v>901</v>
      </c>
      <c r="J51" s="5">
        <f>I51-H51</f>
        <v>90</v>
      </c>
      <c r="K51" s="2">
        <f>(I51/H51)-1</f>
        <v>0.11097410604192359</v>
      </c>
      <c r="M51" s="20">
        <v>93</v>
      </c>
      <c r="N51" s="20">
        <v>135</v>
      </c>
      <c r="O51" s="5">
        <f>N51-M51</f>
        <v>42</v>
      </c>
      <c r="P51" s="2">
        <f>(N51/M51)-1</f>
        <v>0.45161290322580649</v>
      </c>
    </row>
    <row r="52" spans="1:16" x14ac:dyDescent="0.2">
      <c r="A52" s="20" t="s">
        <v>169</v>
      </c>
      <c r="B52" s="20" t="s">
        <v>170</v>
      </c>
      <c r="C52" s="20">
        <v>487</v>
      </c>
      <c r="D52" s="20">
        <v>493</v>
      </c>
      <c r="E52" s="5">
        <f>D52-C52</f>
        <v>6</v>
      </c>
      <c r="F52" s="2">
        <f>(D52/C52)-1</f>
        <v>1.2320328542094527E-2</v>
      </c>
      <c r="H52" s="25">
        <v>955</v>
      </c>
      <c r="I52" s="5">
        <v>1013</v>
      </c>
      <c r="J52" s="5">
        <f>I52-H52</f>
        <v>58</v>
      </c>
      <c r="K52" s="2">
        <f>(I52/H52)-1</f>
        <v>6.0732984293193626E-2</v>
      </c>
      <c r="M52" s="20">
        <v>38</v>
      </c>
      <c r="N52" s="20">
        <v>55</v>
      </c>
      <c r="O52" s="5">
        <f>N52-M52</f>
        <v>17</v>
      </c>
      <c r="P52" s="2">
        <f>(N52/M52)-1</f>
        <v>0.44736842105263164</v>
      </c>
    </row>
    <row r="53" spans="1:16" x14ac:dyDescent="0.2">
      <c r="A53" s="20" t="s">
        <v>263</v>
      </c>
      <c r="B53" s="20" t="s">
        <v>264</v>
      </c>
      <c r="C53" s="20">
        <v>139</v>
      </c>
      <c r="D53" s="20">
        <v>153</v>
      </c>
      <c r="E53" s="5">
        <f>D53-C53</f>
        <v>14</v>
      </c>
      <c r="F53" s="2">
        <f>(D53/C53)-1</f>
        <v>0.10071942446043169</v>
      </c>
      <c r="H53" s="20">
        <v>206</v>
      </c>
      <c r="I53" s="20">
        <v>189</v>
      </c>
      <c r="J53" s="5">
        <f>I53-H53</f>
        <v>-17</v>
      </c>
      <c r="K53" s="2">
        <f>(I53/H53)-1</f>
        <v>-8.2524271844660158E-2</v>
      </c>
      <c r="M53" s="20">
        <v>18</v>
      </c>
      <c r="N53" s="20">
        <v>26</v>
      </c>
      <c r="O53" s="5">
        <f>N53-M53</f>
        <v>8</v>
      </c>
      <c r="P53" s="2">
        <f>(N53/M53)-1</f>
        <v>0.44444444444444442</v>
      </c>
    </row>
    <row r="54" spans="1:16" x14ac:dyDescent="0.2">
      <c r="A54" s="20" t="s">
        <v>387</v>
      </c>
      <c r="B54" s="20" t="s">
        <v>388</v>
      </c>
      <c r="C54" s="20">
        <v>629</v>
      </c>
      <c r="D54" s="20">
        <v>649</v>
      </c>
      <c r="E54" s="5">
        <f>D54-C54</f>
        <v>20</v>
      </c>
      <c r="F54" s="2">
        <f>(D54/C54)-1</f>
        <v>3.1796502384737746E-2</v>
      </c>
      <c r="H54" s="5">
        <v>1701</v>
      </c>
      <c r="I54" s="5">
        <v>1641</v>
      </c>
      <c r="J54" s="5">
        <f>I54-H54</f>
        <v>-60</v>
      </c>
      <c r="K54" s="2">
        <f>(I54/H54)-1</f>
        <v>-3.5273368606701938E-2</v>
      </c>
      <c r="M54" s="20">
        <v>81</v>
      </c>
      <c r="N54" s="20">
        <v>117</v>
      </c>
      <c r="O54" s="5">
        <f>N54-M54</f>
        <v>36</v>
      </c>
      <c r="P54" s="2">
        <f>(N54/M54)-1</f>
        <v>0.44444444444444442</v>
      </c>
    </row>
    <row r="55" spans="1:16" x14ac:dyDescent="0.2">
      <c r="A55" s="20" t="s">
        <v>183</v>
      </c>
      <c r="B55" s="20" t="s">
        <v>184</v>
      </c>
      <c r="C55" s="20">
        <v>529</v>
      </c>
      <c r="D55" s="20">
        <v>489</v>
      </c>
      <c r="E55" s="5">
        <f>D55-C55</f>
        <v>-40</v>
      </c>
      <c r="F55" s="2">
        <f>(D55/C55)-1</f>
        <v>-7.5614366729678584E-2</v>
      </c>
      <c r="H55" s="5">
        <v>1520</v>
      </c>
      <c r="I55" s="5">
        <v>1483</v>
      </c>
      <c r="J55" s="5">
        <f>I55-H55</f>
        <v>-37</v>
      </c>
      <c r="K55" s="2">
        <f>(I55/H55)-1</f>
        <v>-2.4342105263157943E-2</v>
      </c>
      <c r="M55" s="20">
        <v>95</v>
      </c>
      <c r="N55" s="20">
        <v>137</v>
      </c>
      <c r="O55" s="5">
        <f>N55-M55</f>
        <v>42</v>
      </c>
      <c r="P55" s="2">
        <f>(N55/M55)-1</f>
        <v>0.44210526315789478</v>
      </c>
    </row>
    <row r="56" spans="1:16" x14ac:dyDescent="0.2">
      <c r="A56" s="20" t="s">
        <v>55</v>
      </c>
      <c r="B56" s="20" t="s">
        <v>56</v>
      </c>
      <c r="C56" s="20">
        <v>435</v>
      </c>
      <c r="D56" s="20">
        <v>494</v>
      </c>
      <c r="E56" s="5">
        <f>D56-C56</f>
        <v>59</v>
      </c>
      <c r="F56" s="2">
        <f>(D56/C56)-1</f>
        <v>0.13563218390804588</v>
      </c>
      <c r="H56" s="25">
        <v>693</v>
      </c>
      <c r="I56" s="20">
        <v>798</v>
      </c>
      <c r="J56" s="5">
        <f>I56-H56</f>
        <v>105</v>
      </c>
      <c r="K56" s="2">
        <f>(I56/H56)-1</f>
        <v>0.1515151515151516</v>
      </c>
      <c r="M56" s="20">
        <v>53</v>
      </c>
      <c r="N56" s="20">
        <v>76</v>
      </c>
      <c r="O56" s="5">
        <f>N56-M56</f>
        <v>23</v>
      </c>
      <c r="P56" s="2">
        <f>(N56/M56)-1</f>
        <v>0.4339622641509433</v>
      </c>
    </row>
    <row r="57" spans="1:16" x14ac:dyDescent="0.2">
      <c r="A57" s="20" t="s">
        <v>209</v>
      </c>
      <c r="B57" s="20" t="s">
        <v>210</v>
      </c>
      <c r="C57" s="20">
        <v>275</v>
      </c>
      <c r="D57" s="20">
        <v>306</v>
      </c>
      <c r="E57" s="5">
        <f>D57-C57</f>
        <v>31</v>
      </c>
      <c r="F57" s="2">
        <f>(D57/C57)-1</f>
        <v>0.11272727272727279</v>
      </c>
      <c r="H57" s="25">
        <v>858</v>
      </c>
      <c r="I57" s="25">
        <v>803</v>
      </c>
      <c r="J57" s="5">
        <f>I57-H57</f>
        <v>-55</v>
      </c>
      <c r="K57" s="2">
        <f>(I57/H57)-1</f>
        <v>-6.4102564102564097E-2</v>
      </c>
      <c r="M57" s="20">
        <v>47</v>
      </c>
      <c r="N57" s="20">
        <v>67</v>
      </c>
      <c r="O57" s="5">
        <f>N57-M57</f>
        <v>20</v>
      </c>
      <c r="P57" s="2">
        <f>(N57/M57)-1</f>
        <v>0.42553191489361697</v>
      </c>
    </row>
    <row r="58" spans="1:16" x14ac:dyDescent="0.2">
      <c r="A58" s="20" t="s">
        <v>391</v>
      </c>
      <c r="B58" s="20" t="s">
        <v>392</v>
      </c>
      <c r="C58" s="20">
        <v>140</v>
      </c>
      <c r="D58" s="20">
        <v>129</v>
      </c>
      <c r="E58" s="5">
        <f>D58-C58</f>
        <v>-11</v>
      </c>
      <c r="F58" s="2">
        <f>(D58/C58)-1</f>
        <v>-7.8571428571428625E-2</v>
      </c>
      <c r="H58" s="25">
        <v>657</v>
      </c>
      <c r="I58" s="25">
        <v>679</v>
      </c>
      <c r="J58" s="5">
        <f>I58-H58</f>
        <v>22</v>
      </c>
      <c r="K58" s="2">
        <f>(I58/H58)-1</f>
        <v>3.3485540334855513E-2</v>
      </c>
      <c r="M58" s="20">
        <v>69</v>
      </c>
      <c r="N58" s="20">
        <v>97</v>
      </c>
      <c r="O58" s="5">
        <f>N58-M58</f>
        <v>28</v>
      </c>
      <c r="P58" s="2">
        <f>(N58/M58)-1</f>
        <v>0.40579710144927539</v>
      </c>
    </row>
    <row r="59" spans="1:16" x14ac:dyDescent="0.2">
      <c r="A59" s="20" t="s">
        <v>367</v>
      </c>
      <c r="B59" s="20" t="s">
        <v>368</v>
      </c>
      <c r="C59" s="5">
        <v>1003</v>
      </c>
      <c r="D59" s="5">
        <v>1132</v>
      </c>
      <c r="E59" s="5">
        <f>D59-C59</f>
        <v>129</v>
      </c>
      <c r="F59" s="2">
        <f>(D59/C59)-1</f>
        <v>0.12861415752741778</v>
      </c>
      <c r="H59" s="5">
        <v>2482</v>
      </c>
      <c r="I59" s="5">
        <v>2683</v>
      </c>
      <c r="J59" s="5">
        <f>I59-H59</f>
        <v>201</v>
      </c>
      <c r="K59" s="2">
        <f>(I59/H59)-1</f>
        <v>8.098307816277206E-2</v>
      </c>
      <c r="M59" s="20">
        <v>116</v>
      </c>
      <c r="N59" s="20">
        <v>163</v>
      </c>
      <c r="O59" s="5">
        <f>N59-M59</f>
        <v>47</v>
      </c>
      <c r="P59" s="2">
        <f>(N59/M59)-1</f>
        <v>0.40517241379310343</v>
      </c>
    </row>
    <row r="60" spans="1:16" x14ac:dyDescent="0.2">
      <c r="A60" s="20" t="s">
        <v>125</v>
      </c>
      <c r="B60" s="20" t="s">
        <v>126</v>
      </c>
      <c r="C60" s="20">
        <v>145</v>
      </c>
      <c r="D60" s="20">
        <v>165</v>
      </c>
      <c r="E60" s="5">
        <f>D60-C60</f>
        <v>20</v>
      </c>
      <c r="F60" s="2">
        <f>(D60/C60)-1</f>
        <v>0.13793103448275867</v>
      </c>
      <c r="H60" s="25">
        <v>389</v>
      </c>
      <c r="I60" s="25">
        <v>389</v>
      </c>
      <c r="J60" s="5">
        <f>I60-H60</f>
        <v>0</v>
      </c>
      <c r="K60" s="2">
        <f>(I60/H60)-1</f>
        <v>0</v>
      </c>
      <c r="M60" s="20">
        <v>42</v>
      </c>
      <c r="N60" s="20">
        <v>59</v>
      </c>
      <c r="O60" s="5">
        <f>N60-M60</f>
        <v>17</v>
      </c>
      <c r="P60" s="2">
        <f>(N60/M60)-1</f>
        <v>0.40476190476190466</v>
      </c>
    </row>
    <row r="61" spans="1:16" x14ac:dyDescent="0.2">
      <c r="A61" s="20" t="s">
        <v>443</v>
      </c>
      <c r="B61" s="20" t="s">
        <v>444</v>
      </c>
      <c r="C61" s="20">
        <v>95</v>
      </c>
      <c r="D61" s="20">
        <v>198</v>
      </c>
      <c r="E61" s="5">
        <f>D61-C61</f>
        <v>103</v>
      </c>
      <c r="F61" s="2">
        <f>(D61/C61)-1</f>
        <v>1.0842105263157893</v>
      </c>
      <c r="H61" s="25">
        <v>750</v>
      </c>
      <c r="I61" s="5">
        <v>1282</v>
      </c>
      <c r="J61" s="5">
        <f>I61-H61</f>
        <v>532</v>
      </c>
      <c r="K61" s="2">
        <f>(I61/H61)-1</f>
        <v>0.70933333333333337</v>
      </c>
      <c r="M61" s="20">
        <v>67</v>
      </c>
      <c r="N61" s="20">
        <v>94</v>
      </c>
      <c r="O61" s="5">
        <f>N61-M61</f>
        <v>27</v>
      </c>
      <c r="P61" s="2">
        <f>(N61/M61)-1</f>
        <v>0.40298507462686572</v>
      </c>
    </row>
    <row r="62" spans="1:16" x14ac:dyDescent="0.2">
      <c r="A62" s="20" t="s">
        <v>95</v>
      </c>
      <c r="B62" s="20" t="s">
        <v>96</v>
      </c>
      <c r="C62" s="20">
        <v>509</v>
      </c>
      <c r="D62" s="20">
        <v>582</v>
      </c>
      <c r="E62" s="5">
        <f>D62-C62</f>
        <v>73</v>
      </c>
      <c r="F62" s="2">
        <f>(D62/C62)-1</f>
        <v>0.14341846758349708</v>
      </c>
      <c r="H62" s="5">
        <v>1162</v>
      </c>
      <c r="I62" s="5">
        <v>1262</v>
      </c>
      <c r="J62" s="5">
        <f>I62-H62</f>
        <v>100</v>
      </c>
      <c r="K62" s="2">
        <f>(I62/H62)-1</f>
        <v>8.6058519793459576E-2</v>
      </c>
      <c r="M62" s="20">
        <v>107</v>
      </c>
      <c r="N62" s="20">
        <v>150</v>
      </c>
      <c r="O62" s="5">
        <f>N62-M62</f>
        <v>43</v>
      </c>
      <c r="P62" s="2">
        <f>(N62/M62)-1</f>
        <v>0.40186915887850461</v>
      </c>
    </row>
    <row r="63" spans="1:16" x14ac:dyDescent="0.2">
      <c r="A63" s="20" t="s">
        <v>421</v>
      </c>
      <c r="B63" s="20" t="s">
        <v>422</v>
      </c>
      <c r="C63" s="20">
        <v>761</v>
      </c>
      <c r="D63" s="20">
        <v>786</v>
      </c>
      <c r="E63" s="5">
        <f>D63-C63</f>
        <v>25</v>
      </c>
      <c r="F63" s="2">
        <f>(D63/C63)-1</f>
        <v>3.2851511169513792E-2</v>
      </c>
      <c r="H63" s="5">
        <v>2035</v>
      </c>
      <c r="I63" s="5">
        <v>1832</v>
      </c>
      <c r="J63" s="5">
        <f>I63-H63</f>
        <v>-203</v>
      </c>
      <c r="K63" s="2">
        <f>(I63/H63)-1</f>
        <v>-9.9754299754299725E-2</v>
      </c>
      <c r="M63" s="20">
        <v>95</v>
      </c>
      <c r="N63" s="20">
        <v>133</v>
      </c>
      <c r="O63" s="5">
        <f>N63-M63</f>
        <v>38</v>
      </c>
      <c r="P63" s="2">
        <f>(N63/M63)-1</f>
        <v>0.39999999999999991</v>
      </c>
    </row>
    <row r="64" spans="1:16" x14ac:dyDescent="0.2">
      <c r="A64" s="20" t="s">
        <v>293</v>
      </c>
      <c r="B64" s="20" t="s">
        <v>294</v>
      </c>
      <c r="C64" s="20">
        <v>142</v>
      </c>
      <c r="D64" s="20">
        <v>160</v>
      </c>
      <c r="E64" s="5">
        <f>D64-C64</f>
        <v>18</v>
      </c>
      <c r="F64" s="2">
        <f>(D64/C64)-1</f>
        <v>0.12676056338028174</v>
      </c>
      <c r="H64" s="20">
        <v>915</v>
      </c>
      <c r="I64" s="20">
        <v>946</v>
      </c>
      <c r="J64" s="5">
        <f>I64-H64</f>
        <v>31</v>
      </c>
      <c r="K64" s="2">
        <f>(I64/H64)-1</f>
        <v>3.3879781420764976E-2</v>
      </c>
      <c r="M64" s="20">
        <v>45</v>
      </c>
      <c r="N64" s="20">
        <v>63</v>
      </c>
      <c r="O64" s="5">
        <f>N64-M64</f>
        <v>18</v>
      </c>
      <c r="P64" s="2">
        <f>(N64/M64)-1</f>
        <v>0.39999999999999991</v>
      </c>
    </row>
    <row r="65" spans="1:16" x14ac:dyDescent="0.2">
      <c r="A65" s="20" t="s">
        <v>335</v>
      </c>
      <c r="B65" s="20" t="s">
        <v>336</v>
      </c>
      <c r="C65" s="20">
        <v>462</v>
      </c>
      <c r="D65" s="20">
        <v>485</v>
      </c>
      <c r="E65" s="5">
        <f>D65-C65</f>
        <v>23</v>
      </c>
      <c r="F65" s="2">
        <f>(D65/C65)-1</f>
        <v>4.9783549783549708E-2</v>
      </c>
      <c r="H65" s="5">
        <v>1320</v>
      </c>
      <c r="I65" s="5">
        <v>1432</v>
      </c>
      <c r="J65" s="5">
        <f>I65-H65</f>
        <v>112</v>
      </c>
      <c r="K65" s="2">
        <f>(I65/H65)-1</f>
        <v>8.4848484848484951E-2</v>
      </c>
      <c r="M65" s="20">
        <v>117</v>
      </c>
      <c r="N65" s="20">
        <v>163</v>
      </c>
      <c r="O65" s="5">
        <f>N65-M65</f>
        <v>46</v>
      </c>
      <c r="P65" s="2">
        <f>(N65/M65)-1</f>
        <v>0.3931623931623931</v>
      </c>
    </row>
    <row r="66" spans="1:16" x14ac:dyDescent="0.2">
      <c r="A66" s="20" t="s">
        <v>53</v>
      </c>
      <c r="B66" s="20" t="s">
        <v>54</v>
      </c>
      <c r="C66" s="20">
        <v>267</v>
      </c>
      <c r="D66" s="20">
        <v>249</v>
      </c>
      <c r="E66" s="5">
        <f>D66-C66</f>
        <v>-18</v>
      </c>
      <c r="F66" s="2">
        <f>(D66/C66)-1</f>
        <v>-6.7415730337078705E-2</v>
      </c>
      <c r="H66" s="5">
        <v>1893</v>
      </c>
      <c r="I66" s="5">
        <v>1840</v>
      </c>
      <c r="J66" s="5">
        <f>I66-H66</f>
        <v>-53</v>
      </c>
      <c r="K66" s="2">
        <f>(I66/H66)-1</f>
        <v>-2.7997886951928175E-2</v>
      </c>
      <c r="M66" s="20">
        <v>130</v>
      </c>
      <c r="N66" s="20">
        <v>180</v>
      </c>
      <c r="O66" s="5">
        <f>N66-M66</f>
        <v>50</v>
      </c>
      <c r="P66" s="2">
        <f>(N66/M66)-1</f>
        <v>0.38461538461538458</v>
      </c>
    </row>
    <row r="67" spans="1:16" x14ac:dyDescent="0.2">
      <c r="A67" s="20" t="s">
        <v>343</v>
      </c>
      <c r="B67" s="20" t="s">
        <v>344</v>
      </c>
      <c r="C67" s="20">
        <v>67</v>
      </c>
      <c r="D67" s="20">
        <v>75</v>
      </c>
      <c r="E67" s="5">
        <f>D67-C67</f>
        <v>8</v>
      </c>
      <c r="F67" s="2">
        <f>(D67/C67)-1</f>
        <v>0.11940298507462677</v>
      </c>
      <c r="H67" s="5">
        <v>1002</v>
      </c>
      <c r="I67" s="25">
        <v>728</v>
      </c>
      <c r="J67" s="5">
        <f>I67-H67</f>
        <v>-274</v>
      </c>
      <c r="K67" s="2">
        <f>(I67/H67)-1</f>
        <v>-0.27345309381237526</v>
      </c>
      <c r="M67" s="20">
        <v>42</v>
      </c>
      <c r="N67" s="20">
        <v>58</v>
      </c>
      <c r="O67" s="5">
        <f>N67-M67</f>
        <v>16</v>
      </c>
      <c r="P67" s="2">
        <f>(N67/M67)-1</f>
        <v>0.38095238095238093</v>
      </c>
    </row>
    <row r="68" spans="1:16" x14ac:dyDescent="0.2">
      <c r="A68" s="20" t="s">
        <v>423</v>
      </c>
      <c r="B68" s="20" t="s">
        <v>424</v>
      </c>
      <c r="C68" s="20">
        <v>187</v>
      </c>
      <c r="D68" s="20">
        <v>160</v>
      </c>
      <c r="E68" s="5">
        <f>D68-C68</f>
        <v>-27</v>
      </c>
      <c r="F68" s="2">
        <f>(D68/C68)-1</f>
        <v>-0.14438502673796794</v>
      </c>
      <c r="H68" s="5">
        <v>1511</v>
      </c>
      <c r="I68" s="5">
        <v>1289</v>
      </c>
      <c r="J68" s="5">
        <f>I68-H68</f>
        <v>-222</v>
      </c>
      <c r="K68" s="2">
        <f>(I68/H68)-1</f>
        <v>-0.14692256783587032</v>
      </c>
      <c r="M68" s="20">
        <v>45</v>
      </c>
      <c r="N68" s="20">
        <v>62</v>
      </c>
      <c r="O68" s="5">
        <f>N68-M68</f>
        <v>17</v>
      </c>
      <c r="P68" s="2">
        <f>(N68/M68)-1</f>
        <v>0.37777777777777777</v>
      </c>
    </row>
    <row r="69" spans="1:16" x14ac:dyDescent="0.2">
      <c r="A69" s="20" t="s">
        <v>381</v>
      </c>
      <c r="B69" s="20" t="s">
        <v>382</v>
      </c>
      <c r="C69" s="20">
        <v>432</v>
      </c>
      <c r="D69" s="20">
        <v>490</v>
      </c>
      <c r="E69" s="5">
        <f>D69-C69</f>
        <v>58</v>
      </c>
      <c r="F69" s="2">
        <f>(D69/C69)-1</f>
        <v>0.1342592592592593</v>
      </c>
      <c r="H69" s="5">
        <v>1717</v>
      </c>
      <c r="I69" s="5">
        <v>1454</v>
      </c>
      <c r="J69" s="5">
        <f>I69-H69</f>
        <v>-263</v>
      </c>
      <c r="K69" s="2">
        <f>(I69/H69)-1</f>
        <v>-0.15317414094350612</v>
      </c>
      <c r="M69" s="20">
        <v>93</v>
      </c>
      <c r="N69" s="20">
        <v>128</v>
      </c>
      <c r="O69" s="5">
        <f>N69-M69</f>
        <v>35</v>
      </c>
      <c r="P69" s="2">
        <f>(N69/M69)-1</f>
        <v>0.37634408602150549</v>
      </c>
    </row>
    <row r="70" spans="1:16" x14ac:dyDescent="0.2">
      <c r="A70" s="20" t="s">
        <v>377</v>
      </c>
      <c r="B70" s="20" t="s">
        <v>378</v>
      </c>
      <c r="C70" s="25">
        <v>553</v>
      </c>
      <c r="D70" s="25">
        <v>629</v>
      </c>
      <c r="E70" s="5">
        <f>D70-C70</f>
        <v>76</v>
      </c>
      <c r="F70" s="2">
        <f>(D70/C70)-1</f>
        <v>0.13743218806509949</v>
      </c>
      <c r="H70" s="5">
        <v>1122</v>
      </c>
      <c r="I70" s="5">
        <v>1193</v>
      </c>
      <c r="J70" s="5">
        <f>I70-H70</f>
        <v>71</v>
      </c>
      <c r="K70" s="2">
        <f>(I70/H70)-1</f>
        <v>6.3279857397504413E-2</v>
      </c>
      <c r="M70" s="20">
        <v>115</v>
      </c>
      <c r="N70" s="20">
        <v>158</v>
      </c>
      <c r="O70" s="5">
        <f>N70-M70</f>
        <v>43</v>
      </c>
      <c r="P70" s="2">
        <f>(N70/M70)-1</f>
        <v>0.37391304347826093</v>
      </c>
    </row>
    <row r="71" spans="1:16" x14ac:dyDescent="0.2">
      <c r="A71" s="20" t="s">
        <v>393</v>
      </c>
      <c r="B71" s="20" t="s">
        <v>394</v>
      </c>
      <c r="C71" s="20">
        <v>393</v>
      </c>
      <c r="D71" s="20">
        <v>390</v>
      </c>
      <c r="E71" s="5">
        <f>D71-C71</f>
        <v>-3</v>
      </c>
      <c r="F71" s="2">
        <f>(D71/C71)-1</f>
        <v>-7.6335877862595547E-3</v>
      </c>
      <c r="H71" s="25">
        <v>929</v>
      </c>
      <c r="I71" s="25">
        <v>944</v>
      </c>
      <c r="J71" s="5">
        <f>I71-H71</f>
        <v>15</v>
      </c>
      <c r="K71" s="2">
        <f>(I71/H71)-1</f>
        <v>1.6146393972013007E-2</v>
      </c>
      <c r="M71" s="20">
        <v>59</v>
      </c>
      <c r="N71" s="20">
        <v>81</v>
      </c>
      <c r="O71" s="5">
        <f>N71-M71</f>
        <v>22</v>
      </c>
      <c r="P71" s="2">
        <f>(N71/M71)-1</f>
        <v>0.37288135593220328</v>
      </c>
    </row>
    <row r="72" spans="1:16" x14ac:dyDescent="0.2">
      <c r="A72" s="20" t="s">
        <v>417</v>
      </c>
      <c r="B72" s="20" t="s">
        <v>418</v>
      </c>
      <c r="C72" s="20">
        <v>628</v>
      </c>
      <c r="D72" s="20">
        <v>594</v>
      </c>
      <c r="E72" s="5">
        <f>D72-C72</f>
        <v>-34</v>
      </c>
      <c r="F72" s="2">
        <f>(D72/C72)-1</f>
        <v>-5.414012738853502E-2</v>
      </c>
      <c r="H72" s="5">
        <v>2021</v>
      </c>
      <c r="I72" s="5">
        <v>1886</v>
      </c>
      <c r="J72" s="5">
        <f>I72-H72</f>
        <v>-135</v>
      </c>
      <c r="K72" s="2">
        <f>(I72/H72)-1</f>
        <v>-6.6798614547253887E-2</v>
      </c>
      <c r="M72" s="20">
        <v>95</v>
      </c>
      <c r="N72" s="20">
        <v>130</v>
      </c>
      <c r="O72" s="5">
        <f>N72-M72</f>
        <v>35</v>
      </c>
      <c r="P72" s="2">
        <f>(N72/M72)-1</f>
        <v>0.36842105263157898</v>
      </c>
    </row>
    <row r="73" spans="1:16" x14ac:dyDescent="0.2">
      <c r="A73" s="20" t="s">
        <v>97</v>
      </c>
      <c r="B73" s="20" t="s">
        <v>98</v>
      </c>
      <c r="C73" s="25">
        <v>446</v>
      </c>
      <c r="D73" s="25">
        <v>484</v>
      </c>
      <c r="E73" s="5">
        <f>D73-C73</f>
        <v>38</v>
      </c>
      <c r="F73" s="2">
        <f>(D73/C73)-1</f>
        <v>8.5201793721973118E-2</v>
      </c>
      <c r="H73" s="25">
        <v>849</v>
      </c>
      <c r="I73" s="25">
        <v>949</v>
      </c>
      <c r="J73" s="5">
        <f>I73-H73</f>
        <v>100</v>
      </c>
      <c r="K73" s="2">
        <f>(I73/H73)-1</f>
        <v>0.11778563015312127</v>
      </c>
      <c r="M73" s="20">
        <v>57</v>
      </c>
      <c r="N73" s="20">
        <v>78</v>
      </c>
      <c r="O73" s="5">
        <f>N73-M73</f>
        <v>21</v>
      </c>
      <c r="P73" s="2">
        <f>(N73/M73)-1</f>
        <v>0.36842105263157898</v>
      </c>
    </row>
    <row r="74" spans="1:16" x14ac:dyDescent="0.2">
      <c r="A74" s="20" t="s">
        <v>279</v>
      </c>
      <c r="B74" s="20" t="s">
        <v>280</v>
      </c>
      <c r="C74" s="20">
        <v>400</v>
      </c>
      <c r="D74" s="20">
        <v>464</v>
      </c>
      <c r="E74" s="5">
        <f>D74-C74</f>
        <v>64</v>
      </c>
      <c r="F74" s="2">
        <f>(D74/C74)-1</f>
        <v>0.15999999999999992</v>
      </c>
      <c r="H74" s="25">
        <v>693</v>
      </c>
      <c r="I74" s="20">
        <v>706</v>
      </c>
      <c r="J74" s="5">
        <f>I74-H74</f>
        <v>13</v>
      </c>
      <c r="K74" s="2">
        <f>(I74/H74)-1</f>
        <v>1.8759018759018753E-2</v>
      </c>
      <c r="M74" s="20">
        <v>79</v>
      </c>
      <c r="N74" s="20">
        <v>108</v>
      </c>
      <c r="O74" s="5">
        <f>N74-M74</f>
        <v>29</v>
      </c>
      <c r="P74" s="2">
        <f>(N74/M74)-1</f>
        <v>0.36708860759493667</v>
      </c>
    </row>
    <row r="75" spans="1:16" x14ac:dyDescent="0.2">
      <c r="A75" s="20" t="s">
        <v>243</v>
      </c>
      <c r="B75" s="20" t="s">
        <v>244</v>
      </c>
      <c r="C75" s="20">
        <v>386</v>
      </c>
      <c r="D75" s="20">
        <v>434</v>
      </c>
      <c r="E75" s="5">
        <f>D75-C75</f>
        <v>48</v>
      </c>
      <c r="F75" s="2">
        <f>(D75/C75)-1</f>
        <v>0.12435233160621761</v>
      </c>
      <c r="H75" s="20">
        <v>896</v>
      </c>
      <c r="I75" s="5">
        <v>1016</v>
      </c>
      <c r="J75" s="5">
        <f>I75-H75</f>
        <v>120</v>
      </c>
      <c r="K75" s="2">
        <f>(I75/H75)-1</f>
        <v>0.1339285714285714</v>
      </c>
      <c r="M75" s="20">
        <v>77</v>
      </c>
      <c r="N75" s="20">
        <v>105</v>
      </c>
      <c r="O75" s="5">
        <f>N75-M75</f>
        <v>28</v>
      </c>
      <c r="P75" s="2">
        <f>(N75/M75)-1</f>
        <v>0.36363636363636354</v>
      </c>
    </row>
    <row r="76" spans="1:16" x14ac:dyDescent="0.2">
      <c r="A76" s="20" t="s">
        <v>167</v>
      </c>
      <c r="B76" s="20" t="s">
        <v>168</v>
      </c>
      <c r="C76" s="20">
        <v>817</v>
      </c>
      <c r="D76" s="20">
        <v>849</v>
      </c>
      <c r="E76" s="5">
        <f>D76-C76</f>
        <v>32</v>
      </c>
      <c r="F76" s="2">
        <f>(D76/C76)-1</f>
        <v>3.9167686658506673E-2</v>
      </c>
      <c r="H76" s="5">
        <v>1754</v>
      </c>
      <c r="I76" s="5">
        <v>1767</v>
      </c>
      <c r="J76" s="5">
        <f>I76-H76</f>
        <v>13</v>
      </c>
      <c r="K76" s="2">
        <f>(I76/H76)-1</f>
        <v>7.4116305587228481E-3</v>
      </c>
      <c r="M76" s="20">
        <v>94</v>
      </c>
      <c r="N76" s="20">
        <v>128</v>
      </c>
      <c r="O76" s="5">
        <f>N76-M76</f>
        <v>34</v>
      </c>
      <c r="P76" s="2">
        <f>(N76/M76)-1</f>
        <v>0.36170212765957444</v>
      </c>
    </row>
    <row r="77" spans="1:16" x14ac:dyDescent="0.2">
      <c r="A77" s="20" t="s">
        <v>193</v>
      </c>
      <c r="B77" s="20" t="s">
        <v>194</v>
      </c>
      <c r="C77" s="20">
        <v>430</v>
      </c>
      <c r="D77" s="20">
        <v>463</v>
      </c>
      <c r="E77" s="5">
        <f>D77-C77</f>
        <v>33</v>
      </c>
      <c r="F77" s="2">
        <f>(D77/C77)-1</f>
        <v>7.6744186046511675E-2</v>
      </c>
      <c r="H77" s="5">
        <v>1083</v>
      </c>
      <c r="I77" s="5">
        <v>1163</v>
      </c>
      <c r="J77" s="5">
        <f>I77-H77</f>
        <v>80</v>
      </c>
      <c r="K77" s="2">
        <f>(I77/H77)-1</f>
        <v>7.3868882733148622E-2</v>
      </c>
      <c r="M77" s="20">
        <v>94</v>
      </c>
      <c r="N77" s="20">
        <v>127</v>
      </c>
      <c r="O77" s="5">
        <f>N77-M77</f>
        <v>33</v>
      </c>
      <c r="P77" s="2">
        <f>(N77/M77)-1</f>
        <v>0.35106382978723394</v>
      </c>
    </row>
    <row r="78" spans="1:16" x14ac:dyDescent="0.2">
      <c r="A78" s="20" t="s">
        <v>227</v>
      </c>
      <c r="B78" s="20" t="s">
        <v>228</v>
      </c>
      <c r="C78" s="20">
        <v>190</v>
      </c>
      <c r="D78" s="20">
        <v>184</v>
      </c>
      <c r="E78" s="5">
        <f>D78-C78</f>
        <v>-6</v>
      </c>
      <c r="F78" s="2">
        <f>(D78/C78)-1</f>
        <v>-3.157894736842104E-2</v>
      </c>
      <c r="H78" s="5">
        <v>1310</v>
      </c>
      <c r="I78" s="5">
        <v>1161</v>
      </c>
      <c r="J78" s="5">
        <f>I78-H78</f>
        <v>-149</v>
      </c>
      <c r="K78" s="2">
        <f>(I78/H78)-1</f>
        <v>-0.11374045801526722</v>
      </c>
      <c r="M78" s="20">
        <v>97</v>
      </c>
      <c r="N78" s="20">
        <v>131</v>
      </c>
      <c r="O78" s="5">
        <f>N78-M78</f>
        <v>34</v>
      </c>
      <c r="P78" s="2">
        <f>(N78/M78)-1</f>
        <v>0.35051546391752586</v>
      </c>
    </row>
    <row r="79" spans="1:16" x14ac:dyDescent="0.2">
      <c r="A79" s="20" t="s">
        <v>273</v>
      </c>
      <c r="B79" s="20" t="s">
        <v>274</v>
      </c>
      <c r="C79" s="20">
        <v>510</v>
      </c>
      <c r="D79" s="20">
        <v>579</v>
      </c>
      <c r="E79" s="5">
        <f>D79-C79</f>
        <v>69</v>
      </c>
      <c r="F79" s="2">
        <f>(D79/C79)-1</f>
        <v>0.13529411764705879</v>
      </c>
      <c r="H79" s="5">
        <v>1133</v>
      </c>
      <c r="I79" s="5">
        <v>1202</v>
      </c>
      <c r="J79" s="5">
        <f>I79-H79</f>
        <v>69</v>
      </c>
      <c r="K79" s="2">
        <f>(I79/H79)-1</f>
        <v>6.0900264783759983E-2</v>
      </c>
      <c r="M79" s="20">
        <v>69</v>
      </c>
      <c r="N79" s="20">
        <v>93</v>
      </c>
      <c r="O79" s="5">
        <f>N79-M79</f>
        <v>24</v>
      </c>
      <c r="P79" s="2">
        <f>(N79/M79)-1</f>
        <v>0.34782608695652173</v>
      </c>
    </row>
    <row r="80" spans="1:16" x14ac:dyDescent="0.2">
      <c r="A80" s="20" t="s">
        <v>253</v>
      </c>
      <c r="B80" s="20" t="s">
        <v>254</v>
      </c>
      <c r="C80" s="20">
        <v>543</v>
      </c>
      <c r="D80" s="20">
        <v>655</v>
      </c>
      <c r="E80" s="5">
        <f>D80-C80</f>
        <v>112</v>
      </c>
      <c r="F80" s="2">
        <f>(D80/C80)-1</f>
        <v>0.20626151012891336</v>
      </c>
      <c r="H80" s="5">
        <v>1194</v>
      </c>
      <c r="I80" s="5">
        <v>1518</v>
      </c>
      <c r="J80" s="5">
        <f>I80-H80</f>
        <v>324</v>
      </c>
      <c r="K80" s="2">
        <f>(I80/H80)-1</f>
        <v>0.27135678391959805</v>
      </c>
      <c r="M80" s="20">
        <v>65</v>
      </c>
      <c r="N80" s="20">
        <v>87</v>
      </c>
      <c r="O80" s="5">
        <f>N80-M80</f>
        <v>22</v>
      </c>
      <c r="P80" s="2">
        <f>(N80/M80)-1</f>
        <v>0.33846153846153837</v>
      </c>
    </row>
    <row r="81" spans="1:16" x14ac:dyDescent="0.2">
      <c r="A81" s="20" t="s">
        <v>329</v>
      </c>
      <c r="B81" s="20" t="s">
        <v>330</v>
      </c>
      <c r="C81" s="25">
        <v>112</v>
      </c>
      <c r="D81" s="25">
        <v>106</v>
      </c>
      <c r="E81" s="5">
        <f>D81-C81</f>
        <v>-6</v>
      </c>
      <c r="F81" s="2">
        <f>(D81/C81)-1</f>
        <v>-5.3571428571428603E-2</v>
      </c>
      <c r="H81" s="25">
        <v>612</v>
      </c>
      <c r="I81" s="25">
        <v>619</v>
      </c>
      <c r="J81" s="5">
        <f>I81-H81</f>
        <v>7</v>
      </c>
      <c r="K81" s="2">
        <f>(I81/H81)-1</f>
        <v>1.1437908496731986E-2</v>
      </c>
      <c r="M81" s="20">
        <v>74</v>
      </c>
      <c r="N81" s="20">
        <v>99</v>
      </c>
      <c r="O81" s="5">
        <f>N81-M81</f>
        <v>25</v>
      </c>
      <c r="P81" s="2">
        <f>(N81/M81)-1</f>
        <v>0.33783783783783794</v>
      </c>
    </row>
    <row r="82" spans="1:16" x14ac:dyDescent="0.2">
      <c r="A82" s="20" t="s">
        <v>389</v>
      </c>
      <c r="B82" s="20" t="s">
        <v>390</v>
      </c>
      <c r="C82" s="20">
        <v>177</v>
      </c>
      <c r="D82" s="20">
        <v>208</v>
      </c>
      <c r="E82" s="5">
        <f>D82-C82</f>
        <v>31</v>
      </c>
      <c r="F82" s="2">
        <f>(D82/C82)-1</f>
        <v>0.17514124293785316</v>
      </c>
      <c r="H82" s="25">
        <v>770</v>
      </c>
      <c r="I82" s="25">
        <v>705</v>
      </c>
      <c r="J82" s="5">
        <f>I82-H82</f>
        <v>-65</v>
      </c>
      <c r="K82" s="2">
        <f>(I82/H82)-1</f>
        <v>-8.4415584415584388E-2</v>
      </c>
      <c r="M82" s="20">
        <v>107</v>
      </c>
      <c r="N82" s="20">
        <v>142</v>
      </c>
      <c r="O82" s="5">
        <f>N82-M82</f>
        <v>35</v>
      </c>
      <c r="P82" s="2">
        <f>(N82/M82)-1</f>
        <v>0.32710280373831768</v>
      </c>
    </row>
    <row r="83" spans="1:16" x14ac:dyDescent="0.2">
      <c r="A83" s="20" t="s">
        <v>383</v>
      </c>
      <c r="B83" s="20" t="s">
        <v>384</v>
      </c>
      <c r="C83" s="20">
        <v>323</v>
      </c>
      <c r="D83" s="20">
        <v>378</v>
      </c>
      <c r="E83" s="5">
        <f>D83-C83</f>
        <v>55</v>
      </c>
      <c r="F83" s="2">
        <f>(D83/C83)-1</f>
        <v>0.1702786377708978</v>
      </c>
      <c r="H83" s="5">
        <v>1108</v>
      </c>
      <c r="I83" s="5">
        <v>1411</v>
      </c>
      <c r="J83" s="5">
        <f>I83-H83</f>
        <v>303</v>
      </c>
      <c r="K83" s="2">
        <f>(I83/H83)-1</f>
        <v>0.27346570397111902</v>
      </c>
      <c r="M83" s="20">
        <v>193</v>
      </c>
      <c r="N83" s="20">
        <v>256</v>
      </c>
      <c r="O83" s="5">
        <f>N83-M83</f>
        <v>63</v>
      </c>
      <c r="P83" s="2">
        <f>(N83/M83)-1</f>
        <v>0.32642487046632129</v>
      </c>
    </row>
    <row r="84" spans="1:16" x14ac:dyDescent="0.2">
      <c r="A84" s="20" t="s">
        <v>71</v>
      </c>
      <c r="B84" s="20" t="s">
        <v>72</v>
      </c>
      <c r="C84" s="20">
        <v>345</v>
      </c>
      <c r="D84" s="20">
        <v>382</v>
      </c>
      <c r="E84" s="5">
        <f>D84-C84</f>
        <v>37</v>
      </c>
      <c r="F84" s="2">
        <f>(D84/C84)-1</f>
        <v>0.1072463768115941</v>
      </c>
      <c r="H84" s="20">
        <v>929</v>
      </c>
      <c r="I84" s="5">
        <v>1087</v>
      </c>
      <c r="J84" s="5">
        <f>I84-H84</f>
        <v>158</v>
      </c>
      <c r="K84" s="2">
        <f>(I84/H84)-1</f>
        <v>0.17007534983853612</v>
      </c>
      <c r="M84" s="20">
        <v>80</v>
      </c>
      <c r="N84" s="20">
        <v>106</v>
      </c>
      <c r="O84" s="5">
        <f>N84-M84</f>
        <v>26</v>
      </c>
      <c r="P84" s="2">
        <f>(N84/M84)-1</f>
        <v>0.32499999999999996</v>
      </c>
    </row>
    <row r="85" spans="1:16" x14ac:dyDescent="0.2">
      <c r="A85" s="20" t="s">
        <v>467</v>
      </c>
      <c r="B85" s="20" t="s">
        <v>468</v>
      </c>
      <c r="C85" s="20">
        <v>12</v>
      </c>
      <c r="D85" s="20">
        <v>14</v>
      </c>
      <c r="E85" s="5">
        <f>D85-C85</f>
        <v>2</v>
      </c>
      <c r="F85" s="2">
        <f>(D85/C85)-1</f>
        <v>0.16666666666666674</v>
      </c>
      <c r="H85" s="20">
        <v>297</v>
      </c>
      <c r="I85" s="20">
        <v>329</v>
      </c>
      <c r="J85" s="5">
        <f>I85-H85</f>
        <v>32</v>
      </c>
      <c r="K85" s="2">
        <f>(I85/H85)-1</f>
        <v>0.1077441077441077</v>
      </c>
      <c r="M85" s="20">
        <v>31</v>
      </c>
      <c r="N85" s="20">
        <v>41</v>
      </c>
      <c r="O85" s="5">
        <f>N85-M85</f>
        <v>10</v>
      </c>
      <c r="P85" s="2">
        <f>(N85/M85)-1</f>
        <v>0.32258064516129026</v>
      </c>
    </row>
    <row r="86" spans="1:16" x14ac:dyDescent="0.2">
      <c r="A86" s="20" t="s">
        <v>73</v>
      </c>
      <c r="B86" s="20" t="s">
        <v>74</v>
      </c>
      <c r="C86" s="20">
        <v>295</v>
      </c>
      <c r="D86" s="20">
        <v>336</v>
      </c>
      <c r="E86" s="5">
        <f>D86-C86</f>
        <v>41</v>
      </c>
      <c r="F86" s="2">
        <f>(D86/C86)-1</f>
        <v>0.13898305084745766</v>
      </c>
      <c r="H86" s="25">
        <v>825</v>
      </c>
      <c r="I86" s="5">
        <v>1043</v>
      </c>
      <c r="J86" s="5">
        <f>I86-H86</f>
        <v>218</v>
      </c>
      <c r="K86" s="2">
        <f>(I86/H86)-1</f>
        <v>0.26424242424242417</v>
      </c>
      <c r="M86" s="20">
        <v>56</v>
      </c>
      <c r="N86" s="20">
        <v>74</v>
      </c>
      <c r="O86" s="5">
        <f>N86-M86</f>
        <v>18</v>
      </c>
      <c r="P86" s="2">
        <f>(N86/M86)-1</f>
        <v>0.3214285714285714</v>
      </c>
    </row>
    <row r="87" spans="1:16" x14ac:dyDescent="0.2">
      <c r="A87" s="20" t="s">
        <v>129</v>
      </c>
      <c r="B87" s="20" t="s">
        <v>130</v>
      </c>
      <c r="C87" s="20">
        <v>305</v>
      </c>
      <c r="D87" s="20">
        <v>343</v>
      </c>
      <c r="E87" s="5">
        <f>D87-C87</f>
        <v>38</v>
      </c>
      <c r="F87" s="2">
        <f>(D87/C87)-1</f>
        <v>0.12459016393442623</v>
      </c>
      <c r="H87" s="20">
        <v>820</v>
      </c>
      <c r="I87" s="25">
        <v>831</v>
      </c>
      <c r="J87" s="5">
        <f>I87-H87</f>
        <v>11</v>
      </c>
      <c r="K87" s="2">
        <f>(I87/H87)-1</f>
        <v>1.3414634146341475E-2</v>
      </c>
      <c r="M87" s="20">
        <v>60</v>
      </c>
      <c r="N87" s="20">
        <v>79</v>
      </c>
      <c r="O87" s="5">
        <f>N87-M87</f>
        <v>19</v>
      </c>
      <c r="P87" s="2">
        <f>(N87/M87)-1</f>
        <v>0.31666666666666665</v>
      </c>
    </row>
    <row r="88" spans="1:16" x14ac:dyDescent="0.2">
      <c r="A88" s="20" t="s">
        <v>111</v>
      </c>
      <c r="B88" s="20" t="s">
        <v>112</v>
      </c>
      <c r="C88" s="25">
        <v>157</v>
      </c>
      <c r="D88" s="25"/>
      <c r="E88" s="5">
        <f>D88-C88</f>
        <v>-157</v>
      </c>
      <c r="F88" s="2">
        <f>(D88/C88)-1</f>
        <v>-1</v>
      </c>
      <c r="H88" s="5">
        <v>1685</v>
      </c>
      <c r="I88" s="5">
        <v>1670</v>
      </c>
      <c r="J88" s="5">
        <f>I88-H88</f>
        <v>-15</v>
      </c>
      <c r="K88" s="2">
        <f>(I88/H88)-1</f>
        <v>-8.9020771513352859E-3</v>
      </c>
      <c r="M88" s="20">
        <v>102</v>
      </c>
      <c r="N88" s="20">
        <v>134</v>
      </c>
      <c r="O88" s="5">
        <f>N88-M88</f>
        <v>32</v>
      </c>
      <c r="P88" s="2">
        <f>(N88/M88)-1</f>
        <v>0.31372549019607843</v>
      </c>
    </row>
    <row r="89" spans="1:16" x14ac:dyDescent="0.2">
      <c r="A89" s="20" t="s">
        <v>241</v>
      </c>
      <c r="B89" s="20" t="s">
        <v>242</v>
      </c>
      <c r="C89" s="20">
        <v>115</v>
      </c>
      <c r="D89" s="20">
        <v>115</v>
      </c>
      <c r="E89" s="5">
        <f>D89-C89</f>
        <v>0</v>
      </c>
      <c r="F89" s="2">
        <f>(D89/C89)-1</f>
        <v>0</v>
      </c>
      <c r="H89" s="5">
        <v>1271</v>
      </c>
      <c r="I89" s="5">
        <v>1221</v>
      </c>
      <c r="J89" s="5">
        <f>I89-H89</f>
        <v>-50</v>
      </c>
      <c r="K89" s="2">
        <f>(I89/H89)-1</f>
        <v>-3.933910306845001E-2</v>
      </c>
      <c r="M89" s="20">
        <v>104</v>
      </c>
      <c r="N89" s="20">
        <v>136</v>
      </c>
      <c r="O89" s="5">
        <f>N89-M89</f>
        <v>32</v>
      </c>
      <c r="P89" s="2">
        <f>(N89/M89)-1</f>
        <v>0.30769230769230771</v>
      </c>
    </row>
    <row r="90" spans="1:16" x14ac:dyDescent="0.2">
      <c r="A90" s="20" t="s">
        <v>317</v>
      </c>
      <c r="B90" s="20" t="s">
        <v>318</v>
      </c>
      <c r="C90" s="20">
        <v>985</v>
      </c>
      <c r="D90" s="20">
        <v>861</v>
      </c>
      <c r="E90" s="5">
        <f>D90-C90</f>
        <v>-124</v>
      </c>
      <c r="F90" s="2">
        <f>(D90/C90)-1</f>
        <v>-0.12588832487309642</v>
      </c>
      <c r="H90" s="5">
        <v>1849</v>
      </c>
      <c r="I90" s="5">
        <v>1985</v>
      </c>
      <c r="J90" s="5">
        <f>I90-H90</f>
        <v>136</v>
      </c>
      <c r="K90" s="2">
        <f>(I90/H90)-1</f>
        <v>7.3553272038940021E-2</v>
      </c>
      <c r="M90" s="20">
        <v>93</v>
      </c>
      <c r="N90" s="20">
        <v>120</v>
      </c>
      <c r="O90" s="5">
        <f>N90-M90</f>
        <v>27</v>
      </c>
      <c r="P90" s="2">
        <f>(N90/M90)-1</f>
        <v>0.29032258064516125</v>
      </c>
    </row>
    <row r="91" spans="1:16" x14ac:dyDescent="0.2">
      <c r="A91" s="20" t="s">
        <v>179</v>
      </c>
      <c r="B91" s="20" t="s">
        <v>180</v>
      </c>
      <c r="C91" s="20">
        <v>821</v>
      </c>
      <c r="D91" s="5">
        <v>1125</v>
      </c>
      <c r="E91" s="5">
        <f>D91-C91</f>
        <v>304</v>
      </c>
      <c r="F91" s="2">
        <f>(D91/C91)-1</f>
        <v>0.3702801461632157</v>
      </c>
      <c r="H91" s="5">
        <v>2084</v>
      </c>
      <c r="I91" s="5">
        <v>2937</v>
      </c>
      <c r="J91" s="5">
        <f>I91-H91</f>
        <v>853</v>
      </c>
      <c r="K91" s="2">
        <f>(I91/H91)-1</f>
        <v>0.40930902111324374</v>
      </c>
      <c r="M91" s="20">
        <v>155</v>
      </c>
      <c r="N91" s="20">
        <v>200</v>
      </c>
      <c r="O91" s="5">
        <f>N91-M91</f>
        <v>45</v>
      </c>
      <c r="P91" s="2">
        <f>(N91/M91)-1</f>
        <v>0.29032258064516125</v>
      </c>
    </row>
    <row r="92" spans="1:16" x14ac:dyDescent="0.2">
      <c r="A92" s="20" t="s">
        <v>141</v>
      </c>
      <c r="B92" s="20" t="s">
        <v>142</v>
      </c>
      <c r="C92" s="20">
        <v>438</v>
      </c>
      <c r="D92" s="20">
        <v>703</v>
      </c>
      <c r="E92" s="5">
        <f>D92-C92</f>
        <v>265</v>
      </c>
      <c r="F92" s="2">
        <f>(D92/C92)-1</f>
        <v>0.60502283105022836</v>
      </c>
      <c r="H92" s="25">
        <v>936</v>
      </c>
      <c r="I92" s="5">
        <v>1615</v>
      </c>
      <c r="J92" s="5">
        <f>I92-H92</f>
        <v>679</v>
      </c>
      <c r="K92" s="2">
        <f>(I92/H92)-1</f>
        <v>0.72542735042735051</v>
      </c>
      <c r="M92" s="20">
        <v>116</v>
      </c>
      <c r="N92" s="20">
        <v>149</v>
      </c>
      <c r="O92" s="5">
        <f>N92-M92</f>
        <v>33</v>
      </c>
      <c r="P92" s="2">
        <f>(N92/M92)-1</f>
        <v>0.28448275862068972</v>
      </c>
    </row>
    <row r="93" spans="1:16" x14ac:dyDescent="0.2">
      <c r="A93" s="20" t="s">
        <v>457</v>
      </c>
      <c r="B93" s="20" t="s">
        <v>458</v>
      </c>
      <c r="C93" s="20">
        <v>47</v>
      </c>
      <c r="D93" s="20">
        <v>36</v>
      </c>
      <c r="E93" s="5">
        <f>D93-C93</f>
        <v>-11</v>
      </c>
      <c r="F93" s="2">
        <f>(D93/C93)-1</f>
        <v>-0.23404255319148937</v>
      </c>
      <c r="H93" s="5">
        <v>1064</v>
      </c>
      <c r="I93" s="20">
        <v>945</v>
      </c>
      <c r="J93" s="5">
        <f>I93-H93</f>
        <v>-119</v>
      </c>
      <c r="K93" s="2">
        <f>(I93/H93)-1</f>
        <v>-0.11184210526315785</v>
      </c>
      <c r="M93" s="20">
        <v>61</v>
      </c>
      <c r="N93" s="20">
        <v>78</v>
      </c>
      <c r="O93" s="5">
        <f>N93-M93</f>
        <v>17</v>
      </c>
      <c r="P93" s="2">
        <f>(N93/M93)-1</f>
        <v>0.27868852459016402</v>
      </c>
    </row>
    <row r="94" spans="1:16" x14ac:dyDescent="0.2">
      <c r="A94" s="20" t="s">
        <v>197</v>
      </c>
      <c r="B94" s="20" t="s">
        <v>198</v>
      </c>
      <c r="C94" s="25">
        <v>880</v>
      </c>
      <c r="D94" s="25">
        <v>982</v>
      </c>
      <c r="E94" s="5">
        <f>D94-C94</f>
        <v>102</v>
      </c>
      <c r="F94" s="2">
        <f>(D94/C94)-1</f>
        <v>0.11590909090909096</v>
      </c>
      <c r="H94" s="5">
        <v>1917</v>
      </c>
      <c r="I94" s="5">
        <v>2232</v>
      </c>
      <c r="J94" s="5">
        <f>I94-H94</f>
        <v>315</v>
      </c>
      <c r="K94" s="2">
        <f>(I94/H94)-1</f>
        <v>0.16431924882629101</v>
      </c>
      <c r="M94" s="20">
        <v>198</v>
      </c>
      <c r="N94" s="20">
        <v>253</v>
      </c>
      <c r="O94" s="5">
        <f>N94-M94</f>
        <v>55</v>
      </c>
      <c r="P94" s="2">
        <f>(N94/M94)-1</f>
        <v>0.27777777777777768</v>
      </c>
    </row>
    <row r="95" spans="1:16" x14ac:dyDescent="0.2">
      <c r="A95" s="20" t="s">
        <v>161</v>
      </c>
      <c r="B95" s="20" t="s">
        <v>162</v>
      </c>
      <c r="C95" s="20">
        <v>806</v>
      </c>
      <c r="D95" s="20">
        <v>943</v>
      </c>
      <c r="E95" s="5">
        <f>D95-C95</f>
        <v>137</v>
      </c>
      <c r="F95" s="2">
        <f>(D95/C95)-1</f>
        <v>0.16997518610421847</v>
      </c>
      <c r="H95" s="5">
        <v>1861</v>
      </c>
      <c r="I95" s="5">
        <v>2064</v>
      </c>
      <c r="J95" s="5">
        <f>I95-H95</f>
        <v>203</v>
      </c>
      <c r="K95" s="2">
        <f>(I95/H95)-1</f>
        <v>0.10908113917248796</v>
      </c>
      <c r="M95" s="20">
        <v>137</v>
      </c>
      <c r="N95" s="20">
        <v>175</v>
      </c>
      <c r="O95" s="5">
        <f>N95-M95</f>
        <v>38</v>
      </c>
      <c r="P95" s="2">
        <f>(N95/M95)-1</f>
        <v>0.27737226277372273</v>
      </c>
    </row>
    <row r="96" spans="1:16" x14ac:dyDescent="0.2">
      <c r="A96" s="20" t="s">
        <v>149</v>
      </c>
      <c r="B96" s="20" t="s">
        <v>150</v>
      </c>
      <c r="C96" s="5">
        <v>1154</v>
      </c>
      <c r="D96" s="5">
        <v>1336</v>
      </c>
      <c r="E96" s="5">
        <f>D96-C96</f>
        <v>182</v>
      </c>
      <c r="F96" s="2">
        <f>(D96/C96)-1</f>
        <v>0.15771230502599654</v>
      </c>
      <c r="H96" s="5">
        <v>2493</v>
      </c>
      <c r="I96" s="5">
        <v>2739</v>
      </c>
      <c r="J96" s="5">
        <f>I96-H96</f>
        <v>246</v>
      </c>
      <c r="K96" s="2">
        <f>(I96/H96)-1</f>
        <v>9.867629362214192E-2</v>
      </c>
      <c r="M96" s="20">
        <v>192</v>
      </c>
      <c r="N96" s="20">
        <v>244</v>
      </c>
      <c r="O96" s="5">
        <f>N96-M96</f>
        <v>52</v>
      </c>
      <c r="P96" s="2">
        <f>(N96/M96)-1</f>
        <v>0.27083333333333326</v>
      </c>
    </row>
    <row r="97" spans="1:16" x14ac:dyDescent="0.2">
      <c r="A97" s="20" t="s">
        <v>235</v>
      </c>
      <c r="B97" s="20" t="s">
        <v>236</v>
      </c>
      <c r="C97" s="20">
        <v>500</v>
      </c>
      <c r="D97" s="20">
        <v>513</v>
      </c>
      <c r="E97" s="5">
        <f>D97-C97</f>
        <v>13</v>
      </c>
      <c r="F97" s="2">
        <f>(D97/C97)-1</f>
        <v>2.6000000000000023E-2</v>
      </c>
      <c r="H97" s="5">
        <v>1417</v>
      </c>
      <c r="I97" s="5">
        <v>1380</v>
      </c>
      <c r="J97" s="5">
        <f>I97-H97</f>
        <v>-37</v>
      </c>
      <c r="K97" s="2">
        <f>(I97/H97)-1</f>
        <v>-2.6111503175723305E-2</v>
      </c>
      <c r="M97" s="20">
        <v>75</v>
      </c>
      <c r="N97" s="20">
        <v>95</v>
      </c>
      <c r="O97" s="5">
        <f>N97-M97</f>
        <v>20</v>
      </c>
      <c r="P97" s="2">
        <f>(N97/M97)-1</f>
        <v>0.26666666666666661</v>
      </c>
    </row>
    <row r="98" spans="1:16" x14ac:dyDescent="0.2">
      <c r="A98" s="20" t="s">
        <v>325</v>
      </c>
      <c r="B98" s="20" t="s">
        <v>326</v>
      </c>
      <c r="C98" s="20">
        <v>486</v>
      </c>
      <c r="D98" s="20">
        <v>556</v>
      </c>
      <c r="E98" s="5">
        <f>D98-C98</f>
        <v>70</v>
      </c>
      <c r="F98" s="2">
        <f>(D98/C98)-1</f>
        <v>0.14403292181069949</v>
      </c>
      <c r="H98" s="20">
        <v>915</v>
      </c>
      <c r="I98" s="20">
        <v>894</v>
      </c>
      <c r="J98" s="5">
        <f>I98-H98</f>
        <v>-21</v>
      </c>
      <c r="K98" s="2">
        <f>(I98/H98)-1</f>
        <v>-2.2950819672131195E-2</v>
      </c>
      <c r="M98" s="20">
        <v>49</v>
      </c>
      <c r="N98" s="20">
        <v>62</v>
      </c>
      <c r="O98" s="5">
        <f>N98-M98</f>
        <v>13</v>
      </c>
      <c r="P98" s="2">
        <f>(N98/M98)-1</f>
        <v>0.26530612244897966</v>
      </c>
    </row>
    <row r="99" spans="1:16" x14ac:dyDescent="0.2">
      <c r="A99" s="20" t="s">
        <v>203</v>
      </c>
      <c r="B99" s="20" t="s">
        <v>204</v>
      </c>
      <c r="C99" s="20">
        <v>120</v>
      </c>
      <c r="D99" s="20">
        <v>117</v>
      </c>
      <c r="E99" s="5">
        <f>D99-C99</f>
        <v>-3</v>
      </c>
      <c r="F99" s="2">
        <f>(D99/C99)-1</f>
        <v>-2.5000000000000022E-2</v>
      </c>
      <c r="H99" s="25">
        <v>306</v>
      </c>
      <c r="I99" s="20">
        <v>318</v>
      </c>
      <c r="J99" s="5">
        <f>I99-H99</f>
        <v>12</v>
      </c>
      <c r="K99" s="2">
        <f>(I99/H99)-1</f>
        <v>3.9215686274509887E-2</v>
      </c>
      <c r="M99" s="20">
        <v>40</v>
      </c>
      <c r="N99" s="20">
        <v>50</v>
      </c>
      <c r="O99" s="5">
        <f>N99-M99</f>
        <v>10</v>
      </c>
      <c r="P99" s="2">
        <f>(N99/M99)-1</f>
        <v>0.25</v>
      </c>
    </row>
    <row r="100" spans="1:16" x14ac:dyDescent="0.2">
      <c r="A100" s="20" t="s">
        <v>447</v>
      </c>
      <c r="B100" s="20" t="s">
        <v>448</v>
      </c>
      <c r="C100" s="20">
        <v>168</v>
      </c>
      <c r="D100" s="20">
        <v>168</v>
      </c>
      <c r="E100" s="5">
        <f>D100-C100</f>
        <v>0</v>
      </c>
      <c r="F100" s="2">
        <f>(D100/C100)-1</f>
        <v>0</v>
      </c>
      <c r="H100" s="20">
        <v>629</v>
      </c>
      <c r="I100" s="20">
        <v>567</v>
      </c>
      <c r="J100" s="5">
        <f>I100-H100</f>
        <v>-62</v>
      </c>
      <c r="K100" s="2">
        <f>(I100/H100)-1</f>
        <v>-9.856915739268679E-2</v>
      </c>
      <c r="M100" s="20">
        <v>96</v>
      </c>
      <c r="N100" s="20">
        <v>120</v>
      </c>
      <c r="O100" s="5">
        <f>N100-M100</f>
        <v>24</v>
      </c>
      <c r="P100" s="2">
        <f>(N100/M100)-1</f>
        <v>0.25</v>
      </c>
    </row>
    <row r="101" spans="1:16" x14ac:dyDescent="0.2">
      <c r="A101" s="20" t="s">
        <v>31</v>
      </c>
      <c r="B101" s="20" t="s">
        <v>32</v>
      </c>
      <c r="C101" s="20">
        <v>532</v>
      </c>
      <c r="D101" s="20">
        <v>585</v>
      </c>
      <c r="E101" s="5">
        <f>D101-C101</f>
        <v>53</v>
      </c>
      <c r="F101" s="2">
        <f>(D101/C101)-1</f>
        <v>9.9624060150375948E-2</v>
      </c>
      <c r="H101" s="20">
        <v>913</v>
      </c>
      <c r="I101" s="5">
        <v>1035</v>
      </c>
      <c r="J101" s="5">
        <f>I101-H101</f>
        <v>122</v>
      </c>
      <c r="K101" s="2">
        <f>(I101/H101)-1</f>
        <v>0.13362541073384437</v>
      </c>
      <c r="M101" s="20">
        <v>73</v>
      </c>
      <c r="N101" s="20">
        <v>91</v>
      </c>
      <c r="O101" s="5">
        <f>N101-M101</f>
        <v>18</v>
      </c>
      <c r="P101" s="2">
        <f>(N101/M101)-1</f>
        <v>0.24657534246575352</v>
      </c>
    </row>
    <row r="102" spans="1:16" x14ac:dyDescent="0.2">
      <c r="A102" s="20" t="s">
        <v>481</v>
      </c>
      <c r="B102" s="20" t="s">
        <v>482</v>
      </c>
      <c r="C102" s="5">
        <v>1660</v>
      </c>
      <c r="D102" s="5">
        <v>1797</v>
      </c>
      <c r="E102" s="5">
        <f>D102-C102</f>
        <v>137</v>
      </c>
      <c r="F102" s="2">
        <f>(D102/C102)-1</f>
        <v>8.253012048192776E-2</v>
      </c>
      <c r="H102" s="5">
        <v>2804</v>
      </c>
      <c r="I102" s="5">
        <v>3172</v>
      </c>
      <c r="J102" s="5">
        <f>I102-H102</f>
        <v>368</v>
      </c>
      <c r="K102" s="2">
        <f>(I102/H102)-1</f>
        <v>0.13124108416547786</v>
      </c>
      <c r="M102" s="20">
        <v>353</v>
      </c>
      <c r="N102" s="20">
        <v>440</v>
      </c>
      <c r="O102" s="5">
        <f>N102-M102</f>
        <v>87</v>
      </c>
      <c r="P102" s="2">
        <f>(N102/M102)-1</f>
        <v>0.2464589235127479</v>
      </c>
    </row>
    <row r="103" spans="1:16" x14ac:dyDescent="0.2">
      <c r="A103" s="20" t="s">
        <v>157</v>
      </c>
      <c r="B103" s="20" t="s">
        <v>158</v>
      </c>
      <c r="C103" s="5">
        <v>1201</v>
      </c>
      <c r="D103" s="5">
        <v>1445</v>
      </c>
      <c r="E103" s="5">
        <f>D103-C103</f>
        <v>244</v>
      </c>
      <c r="F103" s="2">
        <f>(D103/C103)-1</f>
        <v>0.20316402997502081</v>
      </c>
      <c r="H103" s="5">
        <v>2849</v>
      </c>
      <c r="I103" s="5">
        <v>3143</v>
      </c>
      <c r="J103" s="5">
        <f>I103-H103</f>
        <v>294</v>
      </c>
      <c r="K103" s="2">
        <f>(I103/H103)-1</f>
        <v>0.10319410319410327</v>
      </c>
      <c r="M103" s="20">
        <v>295</v>
      </c>
      <c r="N103" s="20">
        <v>367</v>
      </c>
      <c r="O103" s="5">
        <f>N103-M103</f>
        <v>72</v>
      </c>
      <c r="P103" s="2">
        <f>(N103/M103)-1</f>
        <v>0.24406779661016942</v>
      </c>
    </row>
    <row r="104" spans="1:16" x14ac:dyDescent="0.2">
      <c r="A104" s="20" t="s">
        <v>211</v>
      </c>
      <c r="B104" s="20" t="s">
        <v>212</v>
      </c>
      <c r="C104" s="20">
        <v>252</v>
      </c>
      <c r="D104" s="20">
        <v>227</v>
      </c>
      <c r="E104" s="5">
        <f>D104-C104</f>
        <v>-25</v>
      </c>
      <c r="F104" s="2">
        <f>(D104/C104)-1</f>
        <v>-9.9206349206349187E-2</v>
      </c>
      <c r="H104" s="25">
        <v>535</v>
      </c>
      <c r="I104" s="20">
        <v>589</v>
      </c>
      <c r="J104" s="5">
        <f>I104-H104</f>
        <v>54</v>
      </c>
      <c r="K104" s="2">
        <f>(I104/H104)-1</f>
        <v>0.10093457943925244</v>
      </c>
      <c r="M104" s="20">
        <v>37</v>
      </c>
      <c r="N104" s="20">
        <v>46</v>
      </c>
      <c r="O104" s="5">
        <f>N104-M104</f>
        <v>9</v>
      </c>
      <c r="P104" s="2">
        <f>(N104/M104)-1</f>
        <v>0.2432432432432432</v>
      </c>
    </row>
    <row r="105" spans="1:16" x14ac:dyDescent="0.2">
      <c r="A105" s="20" t="s">
        <v>353</v>
      </c>
      <c r="B105" s="20" t="s">
        <v>354</v>
      </c>
      <c r="C105" s="20">
        <v>971</v>
      </c>
      <c r="D105" s="20">
        <v>980</v>
      </c>
      <c r="E105" s="5">
        <f>D105-C105</f>
        <v>9</v>
      </c>
      <c r="F105" s="2">
        <f>(D105/C105)-1</f>
        <v>9.2687950566425759E-3</v>
      </c>
      <c r="H105" s="5">
        <v>1926</v>
      </c>
      <c r="I105" s="5">
        <v>1938</v>
      </c>
      <c r="J105" s="5">
        <f>I105-H105</f>
        <v>12</v>
      </c>
      <c r="K105" s="2">
        <f>(I105/H105)-1</f>
        <v>6.230529595015577E-3</v>
      </c>
      <c r="M105" s="20">
        <v>95</v>
      </c>
      <c r="N105" s="20">
        <v>118</v>
      </c>
      <c r="O105" s="5">
        <f>N105-M105</f>
        <v>23</v>
      </c>
      <c r="P105" s="2">
        <f>(N105/M105)-1</f>
        <v>0.24210526315789482</v>
      </c>
    </row>
    <row r="106" spans="1:16" x14ac:dyDescent="0.2">
      <c r="A106" s="20" t="s">
        <v>159</v>
      </c>
      <c r="B106" s="20" t="s">
        <v>160</v>
      </c>
      <c r="C106" s="5">
        <v>1432</v>
      </c>
      <c r="D106" s="5">
        <v>1568</v>
      </c>
      <c r="E106" s="5">
        <f>D106-C106</f>
        <v>136</v>
      </c>
      <c r="F106" s="2">
        <f>(D106/C106)-1</f>
        <v>9.4972067039106101E-2</v>
      </c>
      <c r="H106" s="5">
        <v>4088</v>
      </c>
      <c r="I106" s="5">
        <v>4051</v>
      </c>
      <c r="J106" s="5">
        <f>I106-H106</f>
        <v>-37</v>
      </c>
      <c r="K106" s="2">
        <f>(I106/H106)-1</f>
        <v>-9.0508806262230568E-3</v>
      </c>
      <c r="M106" s="20">
        <v>187</v>
      </c>
      <c r="N106" s="20">
        <v>232</v>
      </c>
      <c r="O106" s="5">
        <f>N106-M106</f>
        <v>45</v>
      </c>
      <c r="P106" s="2">
        <f>(N106/M106)-1</f>
        <v>0.2406417112299466</v>
      </c>
    </row>
    <row r="107" spans="1:16" x14ac:dyDescent="0.2">
      <c r="A107" s="20" t="s">
        <v>483</v>
      </c>
      <c r="B107" s="20" t="s">
        <v>484</v>
      </c>
      <c r="C107" s="20">
        <v>98</v>
      </c>
      <c r="D107" s="20">
        <v>88</v>
      </c>
      <c r="E107" s="5">
        <f>D107-C107</f>
        <v>-10</v>
      </c>
      <c r="F107" s="2">
        <f>(D107/C107)-1</f>
        <v>-0.10204081632653061</v>
      </c>
      <c r="H107" s="25">
        <v>398</v>
      </c>
      <c r="I107" s="25">
        <v>404</v>
      </c>
      <c r="J107" s="5">
        <f>I107-H107</f>
        <v>6</v>
      </c>
      <c r="K107" s="2">
        <f>(I107/H107)-1</f>
        <v>1.5075376884422065E-2</v>
      </c>
      <c r="M107" s="20">
        <v>25</v>
      </c>
      <c r="N107" s="20">
        <v>31</v>
      </c>
      <c r="O107" s="5">
        <f>N107-M107</f>
        <v>6</v>
      </c>
      <c r="P107" s="2">
        <f>(N107/M107)-1</f>
        <v>0.24</v>
      </c>
    </row>
    <row r="108" spans="1:16" x14ac:dyDescent="0.2">
      <c r="A108" s="20" t="s">
        <v>437</v>
      </c>
      <c r="B108" s="20" t="s">
        <v>438</v>
      </c>
      <c r="C108" s="20">
        <v>615</v>
      </c>
      <c r="D108" s="20">
        <v>673</v>
      </c>
      <c r="E108" s="5">
        <f>D108-C108</f>
        <v>58</v>
      </c>
      <c r="F108" s="2">
        <f>(D108/C108)-1</f>
        <v>9.430894308943083E-2</v>
      </c>
      <c r="H108" s="5">
        <v>1691</v>
      </c>
      <c r="I108" s="5">
        <v>1672</v>
      </c>
      <c r="J108" s="5">
        <f>I108-H108</f>
        <v>-19</v>
      </c>
      <c r="K108" s="2">
        <f>(I108/H108)-1</f>
        <v>-1.1235955056179803E-2</v>
      </c>
      <c r="M108" s="20">
        <v>117</v>
      </c>
      <c r="N108" s="20">
        <v>145</v>
      </c>
      <c r="O108" s="5">
        <f>N108-M108</f>
        <v>28</v>
      </c>
      <c r="P108" s="2">
        <f>(N108/M108)-1</f>
        <v>0.23931623931623935</v>
      </c>
    </row>
    <row r="109" spans="1:16" x14ac:dyDescent="0.2">
      <c r="A109" s="20" t="s">
        <v>355</v>
      </c>
      <c r="B109" s="20" t="s">
        <v>356</v>
      </c>
      <c r="C109" s="20">
        <v>464</v>
      </c>
      <c r="D109" s="20">
        <v>489</v>
      </c>
      <c r="E109" s="5">
        <f>D109-C109</f>
        <v>25</v>
      </c>
      <c r="F109" s="2">
        <f>(D109/C109)-1</f>
        <v>5.3879310344827624E-2</v>
      </c>
      <c r="H109" s="5">
        <v>1365</v>
      </c>
      <c r="I109" s="5">
        <v>1421</v>
      </c>
      <c r="J109" s="5">
        <f>I109-H109</f>
        <v>56</v>
      </c>
      <c r="K109" s="2">
        <f>(I109/H109)-1</f>
        <v>4.1025641025641102E-2</v>
      </c>
      <c r="M109" s="20">
        <v>81</v>
      </c>
      <c r="N109" s="20">
        <v>100</v>
      </c>
      <c r="O109" s="5">
        <f>N109-M109</f>
        <v>19</v>
      </c>
      <c r="P109" s="2">
        <f>(N109/M109)-1</f>
        <v>0.23456790123456783</v>
      </c>
    </row>
    <row r="110" spans="1:16" x14ac:dyDescent="0.2">
      <c r="A110" s="20" t="s">
        <v>57</v>
      </c>
      <c r="B110" s="20" t="s">
        <v>58</v>
      </c>
      <c r="C110" s="20">
        <v>487</v>
      </c>
      <c r="D110" s="20">
        <v>484</v>
      </c>
      <c r="E110" s="5">
        <f>D110-C110</f>
        <v>-3</v>
      </c>
      <c r="F110" s="2">
        <f>(D110/C110)-1</f>
        <v>-6.1601642710472637E-3</v>
      </c>
      <c r="H110" s="5">
        <v>1028</v>
      </c>
      <c r="I110" s="5">
        <v>1071</v>
      </c>
      <c r="J110" s="5">
        <f>I110-H110</f>
        <v>43</v>
      </c>
      <c r="K110" s="2">
        <f>(I110/H110)-1</f>
        <v>4.182879377431914E-2</v>
      </c>
      <c r="M110" s="20">
        <v>56</v>
      </c>
      <c r="N110" s="20">
        <v>69</v>
      </c>
      <c r="O110" s="5">
        <f>N110-M110</f>
        <v>13</v>
      </c>
      <c r="P110" s="2">
        <f>(N110/M110)-1</f>
        <v>0.23214285714285721</v>
      </c>
    </row>
    <row r="111" spans="1:16" x14ac:dyDescent="0.2">
      <c r="A111" s="20" t="s">
        <v>233</v>
      </c>
      <c r="B111" s="20" t="s">
        <v>234</v>
      </c>
      <c r="C111" s="25">
        <v>343</v>
      </c>
      <c r="D111" s="25">
        <v>373</v>
      </c>
      <c r="E111" s="5">
        <f>D111-C111</f>
        <v>30</v>
      </c>
      <c r="F111" s="2">
        <f>(D111/C111)-1</f>
        <v>8.7463556851312019E-2</v>
      </c>
      <c r="H111" s="25">
        <v>855</v>
      </c>
      <c r="I111" s="25">
        <v>907</v>
      </c>
      <c r="J111" s="5">
        <f>I111-H111</f>
        <v>52</v>
      </c>
      <c r="K111" s="2">
        <f>(I111/H111)-1</f>
        <v>6.0818713450292439E-2</v>
      </c>
      <c r="M111" s="20">
        <v>61</v>
      </c>
      <c r="N111" s="20">
        <v>75</v>
      </c>
      <c r="O111" s="5">
        <f>N111-M111</f>
        <v>14</v>
      </c>
      <c r="P111" s="2">
        <f>(N111/M111)-1</f>
        <v>0.22950819672131151</v>
      </c>
    </row>
    <row r="112" spans="1:16" x14ac:dyDescent="0.2">
      <c r="A112" s="20" t="s">
        <v>29</v>
      </c>
      <c r="B112" s="20" t="s">
        <v>30</v>
      </c>
      <c r="C112" s="20">
        <v>61</v>
      </c>
      <c r="D112" s="25">
        <v>40</v>
      </c>
      <c r="E112" s="5">
        <f>D112-C112</f>
        <v>-21</v>
      </c>
      <c r="F112" s="2">
        <f>(D112/C112)-1</f>
        <v>-0.34426229508196726</v>
      </c>
      <c r="H112" s="25">
        <v>908</v>
      </c>
      <c r="I112" s="25">
        <v>882</v>
      </c>
      <c r="J112" s="5">
        <f>I112-H112</f>
        <v>-26</v>
      </c>
      <c r="K112" s="2">
        <f>(I112/H112)-1</f>
        <v>-2.8634361233480177E-2</v>
      </c>
      <c r="M112" s="20">
        <v>31</v>
      </c>
      <c r="N112" s="20">
        <v>38</v>
      </c>
      <c r="O112" s="5">
        <f>N112-M112</f>
        <v>7</v>
      </c>
      <c r="P112" s="2">
        <f>(N112/M112)-1</f>
        <v>0.22580645161290325</v>
      </c>
    </row>
    <row r="113" spans="1:16" x14ac:dyDescent="0.2">
      <c r="A113" s="20" t="s">
        <v>175</v>
      </c>
      <c r="B113" s="20" t="s">
        <v>176</v>
      </c>
      <c r="C113" s="20">
        <v>312</v>
      </c>
      <c r="D113" s="20">
        <v>334</v>
      </c>
      <c r="E113" s="5">
        <f>D113-C113</f>
        <v>22</v>
      </c>
      <c r="F113" s="2">
        <f>(D113/C113)-1</f>
        <v>7.0512820512820484E-2</v>
      </c>
      <c r="H113" s="5">
        <v>1306</v>
      </c>
      <c r="I113" s="5">
        <v>1338</v>
      </c>
      <c r="J113" s="5">
        <f>I113-H113</f>
        <v>32</v>
      </c>
      <c r="K113" s="2">
        <f>(I113/H113)-1</f>
        <v>2.4502297090352121E-2</v>
      </c>
      <c r="M113" s="20">
        <v>77</v>
      </c>
      <c r="N113" s="20">
        <v>94</v>
      </c>
      <c r="O113" s="5">
        <f>N113-M113</f>
        <v>17</v>
      </c>
      <c r="P113" s="2">
        <f>(N113/M113)-1</f>
        <v>0.22077922077922074</v>
      </c>
    </row>
    <row r="114" spans="1:16" x14ac:dyDescent="0.2">
      <c r="A114" s="20" t="s">
        <v>119</v>
      </c>
      <c r="B114" s="20" t="s">
        <v>120</v>
      </c>
      <c r="C114" s="20">
        <v>539</v>
      </c>
      <c r="D114" s="20">
        <v>575</v>
      </c>
      <c r="E114" s="5">
        <f>D114-C114</f>
        <v>36</v>
      </c>
      <c r="F114" s="2">
        <f>(D114/C114)-1</f>
        <v>6.6790352504638273E-2</v>
      </c>
      <c r="H114" s="5">
        <v>1133</v>
      </c>
      <c r="I114" s="5">
        <v>1239</v>
      </c>
      <c r="J114" s="5">
        <f>I114-H114</f>
        <v>106</v>
      </c>
      <c r="K114" s="2">
        <f>(I114/H114)-1</f>
        <v>9.3556928508384818E-2</v>
      </c>
      <c r="M114" s="20">
        <v>107</v>
      </c>
      <c r="N114" s="20">
        <v>129</v>
      </c>
      <c r="O114" s="5">
        <f>N114-M114</f>
        <v>22</v>
      </c>
      <c r="P114" s="2">
        <f>(N114/M114)-1</f>
        <v>0.20560747663551404</v>
      </c>
    </row>
    <row r="115" spans="1:16" x14ac:dyDescent="0.2">
      <c r="A115" s="20" t="s">
        <v>321</v>
      </c>
      <c r="B115" s="20" t="s">
        <v>322</v>
      </c>
      <c r="C115" s="20">
        <v>797</v>
      </c>
      <c r="D115" s="20">
        <v>950</v>
      </c>
      <c r="E115" s="5">
        <f>D115-C115</f>
        <v>153</v>
      </c>
      <c r="F115" s="2">
        <f>(D115/C115)-1</f>
        <v>0.19196988707653695</v>
      </c>
      <c r="H115" s="5">
        <v>2224</v>
      </c>
      <c r="I115" s="5">
        <v>2299</v>
      </c>
      <c r="J115" s="5">
        <f>I115-H115</f>
        <v>75</v>
      </c>
      <c r="K115" s="2">
        <f>(I115/H115)-1</f>
        <v>3.372302158273377E-2</v>
      </c>
      <c r="M115" s="20">
        <v>111</v>
      </c>
      <c r="N115" s="20">
        <v>133</v>
      </c>
      <c r="O115" s="5">
        <f>N115-M115</f>
        <v>22</v>
      </c>
      <c r="P115" s="2">
        <f>(N115/M115)-1</f>
        <v>0.19819819819819817</v>
      </c>
    </row>
    <row r="116" spans="1:16" x14ac:dyDescent="0.2">
      <c r="A116" s="20" t="s">
        <v>339</v>
      </c>
      <c r="B116" s="20" t="s">
        <v>340</v>
      </c>
      <c r="C116" s="20">
        <v>477</v>
      </c>
      <c r="D116" s="20">
        <v>469</v>
      </c>
      <c r="E116" s="5">
        <f>D116-C116</f>
        <v>-8</v>
      </c>
      <c r="F116" s="2">
        <f>(D116/C116)-1</f>
        <v>-1.6771488469601636E-2</v>
      </c>
      <c r="H116" s="5">
        <v>1355</v>
      </c>
      <c r="I116" s="5">
        <v>1359</v>
      </c>
      <c r="J116" s="5">
        <f>I116-H116</f>
        <v>4</v>
      </c>
      <c r="K116" s="2">
        <f>(I116/H116)-1</f>
        <v>2.952029520295163E-3</v>
      </c>
      <c r="M116" s="20">
        <v>173</v>
      </c>
      <c r="N116" s="20">
        <v>207</v>
      </c>
      <c r="O116" s="5">
        <f>N116-M116</f>
        <v>34</v>
      </c>
      <c r="P116" s="2">
        <f>(N116/M116)-1</f>
        <v>0.19653179190751446</v>
      </c>
    </row>
    <row r="117" spans="1:16" x14ac:dyDescent="0.2">
      <c r="A117" s="20" t="s">
        <v>379</v>
      </c>
      <c r="B117" s="20" t="s">
        <v>380</v>
      </c>
      <c r="C117" s="20">
        <v>712</v>
      </c>
      <c r="D117" s="20">
        <v>740</v>
      </c>
      <c r="E117" s="5">
        <f>D117-C117</f>
        <v>28</v>
      </c>
      <c r="F117" s="2">
        <f>(D117/C117)-1</f>
        <v>3.9325842696629199E-2</v>
      </c>
      <c r="H117" s="5">
        <v>1515</v>
      </c>
      <c r="I117" s="5">
        <v>1562</v>
      </c>
      <c r="J117" s="5">
        <f>I117-H117</f>
        <v>47</v>
      </c>
      <c r="K117" s="2">
        <f>(I117/H117)-1</f>
        <v>3.1023102310230977E-2</v>
      </c>
      <c r="M117" s="20">
        <v>62</v>
      </c>
      <c r="N117" s="20">
        <v>74</v>
      </c>
      <c r="O117" s="5">
        <f>N117-M117</f>
        <v>12</v>
      </c>
      <c r="P117" s="2">
        <f>(N117/M117)-1</f>
        <v>0.19354838709677424</v>
      </c>
    </row>
    <row r="118" spans="1:16" x14ac:dyDescent="0.2">
      <c r="A118" s="20" t="s">
        <v>315</v>
      </c>
      <c r="B118" s="20" t="s">
        <v>316</v>
      </c>
      <c r="C118" s="5">
        <v>1636</v>
      </c>
      <c r="D118" s="5">
        <v>1758</v>
      </c>
      <c r="E118" s="5">
        <f>D118-C118</f>
        <v>122</v>
      </c>
      <c r="F118" s="2">
        <f>(D118/C118)-1</f>
        <v>7.457212713936423E-2</v>
      </c>
      <c r="H118" s="5">
        <v>3932</v>
      </c>
      <c r="I118" s="5">
        <v>4209</v>
      </c>
      <c r="J118" s="5">
        <f>I118-H118</f>
        <v>277</v>
      </c>
      <c r="K118" s="2">
        <f>(I118/H118)-1</f>
        <v>7.0447609359104879E-2</v>
      </c>
      <c r="M118" s="20">
        <v>173</v>
      </c>
      <c r="N118" s="20">
        <v>206</v>
      </c>
      <c r="O118" s="5">
        <f>N118-M118</f>
        <v>33</v>
      </c>
      <c r="P118" s="2">
        <f>(N118/M118)-1</f>
        <v>0.19075144508670516</v>
      </c>
    </row>
    <row r="119" spans="1:16" x14ac:dyDescent="0.2">
      <c r="A119" s="20" t="s">
        <v>425</v>
      </c>
      <c r="B119" s="20" t="s">
        <v>426</v>
      </c>
      <c r="C119" s="5">
        <v>1014</v>
      </c>
      <c r="D119" s="5">
        <v>1154</v>
      </c>
      <c r="E119" s="5">
        <f>D119-C119</f>
        <v>140</v>
      </c>
      <c r="F119" s="2">
        <f>(D119/C119)-1</f>
        <v>0.13806706114398426</v>
      </c>
      <c r="H119" s="5">
        <v>2114</v>
      </c>
      <c r="I119" s="5">
        <v>2273</v>
      </c>
      <c r="J119" s="5">
        <f>I119-H119</f>
        <v>159</v>
      </c>
      <c r="K119" s="2">
        <f>(I119/H119)-1</f>
        <v>7.5212866603595163E-2</v>
      </c>
      <c r="M119" s="20">
        <v>116</v>
      </c>
      <c r="N119" s="20">
        <v>138</v>
      </c>
      <c r="O119" s="5">
        <f>N119-M119</f>
        <v>22</v>
      </c>
      <c r="P119" s="2">
        <f>(N119/M119)-1</f>
        <v>0.18965517241379315</v>
      </c>
    </row>
    <row r="120" spans="1:16" x14ac:dyDescent="0.2">
      <c r="A120" s="20" t="s">
        <v>495</v>
      </c>
      <c r="B120" s="20" t="s">
        <v>496</v>
      </c>
      <c r="C120" s="20">
        <v>73</v>
      </c>
      <c r="D120" s="20">
        <v>103</v>
      </c>
      <c r="E120" s="5">
        <f>D120-C120</f>
        <v>30</v>
      </c>
      <c r="F120" s="2">
        <f>(D120/C120)-1</f>
        <v>0.41095890410958913</v>
      </c>
      <c r="H120" s="5">
        <v>1704</v>
      </c>
      <c r="I120" s="5">
        <v>1266</v>
      </c>
      <c r="J120" s="5">
        <f>I120-H120</f>
        <v>-438</v>
      </c>
      <c r="K120" s="2">
        <f>(I120/H120)-1</f>
        <v>-0.25704225352112675</v>
      </c>
      <c r="M120" s="20">
        <v>129</v>
      </c>
      <c r="N120" s="20">
        <v>153</v>
      </c>
      <c r="O120" s="5">
        <f>N120-M120</f>
        <v>24</v>
      </c>
      <c r="P120" s="2">
        <f>(N120/M120)-1</f>
        <v>0.18604651162790709</v>
      </c>
    </row>
    <row r="121" spans="1:16" x14ac:dyDescent="0.2">
      <c r="A121" s="20" t="s">
        <v>429</v>
      </c>
      <c r="B121" s="20" t="s">
        <v>430</v>
      </c>
      <c r="C121" s="20">
        <v>502</v>
      </c>
      <c r="D121" s="20">
        <v>535</v>
      </c>
      <c r="E121" s="5">
        <f>D121-C121</f>
        <v>33</v>
      </c>
      <c r="F121" s="2">
        <f>(D121/C121)-1</f>
        <v>6.5737051792828627E-2</v>
      </c>
      <c r="H121" s="5">
        <v>2106</v>
      </c>
      <c r="I121" s="5">
        <v>2168</v>
      </c>
      <c r="J121" s="5">
        <f>I121-H121</f>
        <v>62</v>
      </c>
      <c r="K121" s="2">
        <f>(I121/H121)-1</f>
        <v>2.9439696106362767E-2</v>
      </c>
      <c r="M121" s="20">
        <v>88</v>
      </c>
      <c r="N121" s="20">
        <v>104</v>
      </c>
      <c r="O121" s="5">
        <f>N121-M121</f>
        <v>16</v>
      </c>
      <c r="P121" s="2">
        <f>(N121/M121)-1</f>
        <v>0.18181818181818188</v>
      </c>
    </row>
    <row r="122" spans="1:16" x14ac:dyDescent="0.2">
      <c r="A122" s="20" t="s">
        <v>369</v>
      </c>
      <c r="B122" s="20" t="s">
        <v>370</v>
      </c>
      <c r="C122" s="20">
        <v>951</v>
      </c>
      <c r="D122" s="20">
        <v>976</v>
      </c>
      <c r="E122" s="5">
        <f>D122-C122</f>
        <v>25</v>
      </c>
      <c r="F122" s="2">
        <f>(D122/C122)-1</f>
        <v>2.6288117770767672E-2</v>
      </c>
      <c r="H122" s="5">
        <v>2144</v>
      </c>
      <c r="I122" s="5">
        <v>2207</v>
      </c>
      <c r="J122" s="5">
        <f>I122-H122</f>
        <v>63</v>
      </c>
      <c r="K122" s="2">
        <f>(I122/H122)-1</f>
        <v>2.9384328358208922E-2</v>
      </c>
      <c r="M122" s="20">
        <v>184</v>
      </c>
      <c r="N122" s="20">
        <v>217</v>
      </c>
      <c r="O122" s="5">
        <f>N122-M122</f>
        <v>33</v>
      </c>
      <c r="P122" s="2">
        <f>(N122/M122)-1</f>
        <v>0.17934782608695654</v>
      </c>
    </row>
    <row r="123" spans="1:16" x14ac:dyDescent="0.2">
      <c r="A123" s="20" t="s">
        <v>491</v>
      </c>
      <c r="B123" s="20" t="s">
        <v>492</v>
      </c>
      <c r="C123" s="20">
        <v>234</v>
      </c>
      <c r="D123" s="20">
        <v>232</v>
      </c>
      <c r="E123" s="5">
        <f>D123-C123</f>
        <v>-2</v>
      </c>
      <c r="F123" s="2">
        <f>(D123/C123)-1</f>
        <v>-8.5470085470085166E-3</v>
      </c>
      <c r="H123" s="5">
        <v>1527</v>
      </c>
      <c r="I123" s="5">
        <v>1492</v>
      </c>
      <c r="J123" s="5">
        <f>I123-H123</f>
        <v>-35</v>
      </c>
      <c r="K123" s="2">
        <f>(I123/H123)-1</f>
        <v>-2.2920759659463052E-2</v>
      </c>
      <c r="M123" s="20">
        <v>118</v>
      </c>
      <c r="N123" s="20">
        <v>139</v>
      </c>
      <c r="O123" s="5">
        <f>N123-M123</f>
        <v>21</v>
      </c>
      <c r="P123" s="2">
        <f>(N123/M123)-1</f>
        <v>0.17796610169491522</v>
      </c>
    </row>
    <row r="124" spans="1:16" x14ac:dyDescent="0.2">
      <c r="A124" s="20" t="s">
        <v>267</v>
      </c>
      <c r="B124" s="20" t="s">
        <v>268</v>
      </c>
      <c r="C124" s="20">
        <v>344</v>
      </c>
      <c r="D124" s="20">
        <v>406</v>
      </c>
      <c r="E124" s="5">
        <f>D124-C124</f>
        <v>62</v>
      </c>
      <c r="F124" s="2">
        <f>(D124/C124)-1</f>
        <v>0.18023255813953498</v>
      </c>
      <c r="H124" s="5">
        <v>1124</v>
      </c>
      <c r="I124" s="5">
        <v>1103</v>
      </c>
      <c r="J124" s="5">
        <f>I124-H124</f>
        <v>-21</v>
      </c>
      <c r="K124" s="2">
        <f>(I124/H124)-1</f>
        <v>-1.8683274021352281E-2</v>
      </c>
      <c r="M124" s="20">
        <v>121</v>
      </c>
      <c r="N124" s="20">
        <v>142</v>
      </c>
      <c r="O124" s="5">
        <f>N124-M124</f>
        <v>21</v>
      </c>
      <c r="P124" s="2">
        <f>(N124/M124)-1</f>
        <v>0.17355371900826455</v>
      </c>
    </row>
    <row r="125" spans="1:16" x14ac:dyDescent="0.2">
      <c r="A125" s="20" t="s">
        <v>445</v>
      </c>
      <c r="B125" s="20" t="s">
        <v>446</v>
      </c>
      <c r="C125" s="20">
        <v>553</v>
      </c>
      <c r="D125" s="20">
        <v>553</v>
      </c>
      <c r="E125" s="5">
        <f>D125-C125</f>
        <v>0</v>
      </c>
      <c r="F125" s="2">
        <f>(D125/C125)-1</f>
        <v>0</v>
      </c>
      <c r="H125" s="5">
        <v>1339</v>
      </c>
      <c r="I125" s="5">
        <v>1377</v>
      </c>
      <c r="J125" s="5">
        <f>I125-H125</f>
        <v>38</v>
      </c>
      <c r="K125" s="2">
        <f>(I125/H125)-1</f>
        <v>2.8379387602688544E-2</v>
      </c>
      <c r="M125" s="20">
        <v>136</v>
      </c>
      <c r="N125" s="20">
        <v>159</v>
      </c>
      <c r="O125" s="5">
        <f>N125-M125</f>
        <v>23</v>
      </c>
      <c r="P125" s="2">
        <f>(N125/M125)-1</f>
        <v>0.16911764705882359</v>
      </c>
    </row>
    <row r="126" spans="1:16" x14ac:dyDescent="0.2">
      <c r="A126" s="20" t="s">
        <v>89</v>
      </c>
      <c r="B126" s="20" t="s">
        <v>90</v>
      </c>
      <c r="C126" s="20">
        <v>243</v>
      </c>
      <c r="D126" s="20">
        <v>264</v>
      </c>
      <c r="E126" s="5">
        <f>D126-C126</f>
        <v>21</v>
      </c>
      <c r="F126" s="2">
        <f>(D126/C126)-1</f>
        <v>8.6419753086419693E-2</v>
      </c>
      <c r="H126" s="25">
        <v>639</v>
      </c>
      <c r="I126" s="25">
        <v>663</v>
      </c>
      <c r="J126" s="5">
        <f>I126-H126</f>
        <v>24</v>
      </c>
      <c r="K126" s="2">
        <f>(I126/H126)-1</f>
        <v>3.7558685446009488E-2</v>
      </c>
      <c r="M126" s="20">
        <v>54</v>
      </c>
      <c r="N126" s="20">
        <v>63</v>
      </c>
      <c r="O126" s="5">
        <f>N126-M126</f>
        <v>9</v>
      </c>
      <c r="P126" s="2">
        <f>(N126/M126)-1</f>
        <v>0.16666666666666674</v>
      </c>
    </row>
    <row r="127" spans="1:16" x14ac:dyDescent="0.2">
      <c r="A127" s="20" t="s">
        <v>395</v>
      </c>
      <c r="B127" s="20" t="s">
        <v>396</v>
      </c>
      <c r="C127" s="20">
        <v>185</v>
      </c>
      <c r="D127" s="20">
        <v>200</v>
      </c>
      <c r="E127" s="5">
        <f>D127-C127</f>
        <v>15</v>
      </c>
      <c r="F127" s="2">
        <f>(D127/C127)-1</f>
        <v>8.1081081081081141E-2</v>
      </c>
      <c r="H127" s="5">
        <v>1354</v>
      </c>
      <c r="I127" s="5">
        <v>1140</v>
      </c>
      <c r="J127" s="5">
        <f>I127-H127</f>
        <v>-214</v>
      </c>
      <c r="K127" s="2">
        <f>(I127/H127)-1</f>
        <v>-0.15805022156573112</v>
      </c>
      <c r="M127" s="20">
        <v>186</v>
      </c>
      <c r="N127" s="20">
        <v>217</v>
      </c>
      <c r="O127" s="5">
        <f>N127-M127</f>
        <v>31</v>
      </c>
      <c r="P127" s="2">
        <f>(N127/M127)-1</f>
        <v>0.16666666666666674</v>
      </c>
    </row>
    <row r="128" spans="1:16" x14ac:dyDescent="0.2">
      <c r="A128" s="20" t="s">
        <v>191</v>
      </c>
      <c r="B128" s="20" t="s">
        <v>192</v>
      </c>
      <c r="C128" s="5">
        <v>1936</v>
      </c>
      <c r="D128" s="5">
        <v>2104</v>
      </c>
      <c r="E128" s="5">
        <f>D128-C128</f>
        <v>168</v>
      </c>
      <c r="F128" s="2">
        <f>(D128/C128)-1</f>
        <v>8.6776859504132275E-2</v>
      </c>
      <c r="H128" s="5">
        <v>3196</v>
      </c>
      <c r="I128" s="5">
        <v>3709</v>
      </c>
      <c r="J128" s="5">
        <f>I128-H128</f>
        <v>513</v>
      </c>
      <c r="K128" s="2">
        <f>(I128/H128)-1</f>
        <v>0.16051314142678352</v>
      </c>
      <c r="M128" s="20">
        <v>154</v>
      </c>
      <c r="N128" s="20">
        <v>179</v>
      </c>
      <c r="O128" s="5">
        <f>N128-M128</f>
        <v>25</v>
      </c>
      <c r="P128" s="2">
        <f>(N128/M128)-1</f>
        <v>0.16233766233766245</v>
      </c>
    </row>
    <row r="129" spans="1:16" x14ac:dyDescent="0.2">
      <c r="A129" s="20" t="s">
        <v>215</v>
      </c>
      <c r="B129" s="20" t="s">
        <v>216</v>
      </c>
      <c r="C129" s="25">
        <v>60</v>
      </c>
      <c r="D129" s="25">
        <v>64</v>
      </c>
      <c r="E129" s="5">
        <f>D129-C129</f>
        <v>4</v>
      </c>
      <c r="F129" s="2">
        <f>(D129/C129)-1</f>
        <v>6.6666666666666652E-2</v>
      </c>
      <c r="H129" s="25">
        <v>425</v>
      </c>
      <c r="I129" s="25">
        <v>453</v>
      </c>
      <c r="J129" s="5">
        <f>I129-H129</f>
        <v>28</v>
      </c>
      <c r="K129" s="2">
        <f>(I129/H129)-1</f>
        <v>6.5882352941176503E-2</v>
      </c>
      <c r="M129" s="20">
        <v>38</v>
      </c>
      <c r="N129" s="20">
        <v>44</v>
      </c>
      <c r="O129" s="5">
        <f>N129-M129</f>
        <v>6</v>
      </c>
      <c r="P129" s="2">
        <f>(N129/M129)-1</f>
        <v>0.15789473684210531</v>
      </c>
    </row>
    <row r="130" spans="1:16" x14ac:dyDescent="0.2">
      <c r="A130" s="20" t="s">
        <v>439</v>
      </c>
      <c r="B130" s="20" t="s">
        <v>440</v>
      </c>
      <c r="C130" s="20">
        <v>712</v>
      </c>
      <c r="D130" s="20">
        <v>762</v>
      </c>
      <c r="E130" s="5">
        <f>D130-C130</f>
        <v>50</v>
      </c>
      <c r="F130" s="2">
        <f>(D130/C130)-1</f>
        <v>7.02247191011236E-2</v>
      </c>
      <c r="H130" s="5">
        <v>2141</v>
      </c>
      <c r="I130" s="5">
        <v>2257</v>
      </c>
      <c r="J130" s="5">
        <f>I130-H130</f>
        <v>116</v>
      </c>
      <c r="K130" s="2">
        <f>(I130/H130)-1</f>
        <v>5.4180289584306429E-2</v>
      </c>
      <c r="M130" s="20">
        <v>132</v>
      </c>
      <c r="N130" s="20">
        <v>152</v>
      </c>
      <c r="O130" s="5">
        <f>N130-M130</f>
        <v>20</v>
      </c>
      <c r="P130" s="2">
        <f>(N130/M130)-1</f>
        <v>0.1515151515151516</v>
      </c>
    </row>
    <row r="131" spans="1:16" x14ac:dyDescent="0.2">
      <c r="A131" s="20" t="s">
        <v>85</v>
      </c>
      <c r="B131" s="20" t="s">
        <v>86</v>
      </c>
      <c r="C131" s="20">
        <v>743</v>
      </c>
      <c r="D131" s="20">
        <v>771</v>
      </c>
      <c r="E131" s="5">
        <f>D131-C131</f>
        <v>28</v>
      </c>
      <c r="F131" s="2">
        <f>(D131/C131)-1</f>
        <v>3.7685060565275874E-2</v>
      </c>
      <c r="H131" s="5">
        <v>2164</v>
      </c>
      <c r="I131" s="5">
        <v>2044</v>
      </c>
      <c r="J131" s="5">
        <f>I131-H131</f>
        <v>-120</v>
      </c>
      <c r="K131" s="2">
        <f>(I131/H131)-1</f>
        <v>-5.5452865064695045E-2</v>
      </c>
      <c r="M131" s="20">
        <v>130</v>
      </c>
      <c r="N131" s="20">
        <v>149</v>
      </c>
      <c r="O131" s="5">
        <f>N131-M131</f>
        <v>19</v>
      </c>
      <c r="P131" s="2">
        <f>(N131/M131)-1</f>
        <v>0.14615384615384608</v>
      </c>
    </row>
    <row r="132" spans="1:16" x14ac:dyDescent="0.2">
      <c r="A132" s="20" t="s">
        <v>327</v>
      </c>
      <c r="B132" s="20" t="s">
        <v>328</v>
      </c>
      <c r="C132" s="25">
        <v>488</v>
      </c>
      <c r="D132" s="25">
        <v>617</v>
      </c>
      <c r="E132" s="5">
        <f>D132-C132</f>
        <v>129</v>
      </c>
      <c r="F132" s="2">
        <f>(D132/C132)-1</f>
        <v>0.26434426229508201</v>
      </c>
      <c r="H132" s="25">
        <v>897</v>
      </c>
      <c r="I132" s="25">
        <v>960</v>
      </c>
      <c r="J132" s="5">
        <f>I132-H132</f>
        <v>63</v>
      </c>
      <c r="K132" s="2">
        <f>(I132/H132)-1</f>
        <v>7.0234113712374535E-2</v>
      </c>
      <c r="M132" s="20">
        <v>89</v>
      </c>
      <c r="N132" s="20">
        <v>102</v>
      </c>
      <c r="O132" s="5">
        <f>N132-M132</f>
        <v>13</v>
      </c>
      <c r="P132" s="2">
        <f>(N132/M132)-1</f>
        <v>0.14606741573033699</v>
      </c>
    </row>
    <row r="133" spans="1:16" x14ac:dyDescent="0.2">
      <c r="A133" s="20" t="s">
        <v>239</v>
      </c>
      <c r="B133" s="20" t="s">
        <v>240</v>
      </c>
      <c r="C133" s="20">
        <v>399</v>
      </c>
      <c r="D133" s="20">
        <v>392</v>
      </c>
      <c r="E133" s="5">
        <f>D133-C133</f>
        <v>-7</v>
      </c>
      <c r="F133" s="2">
        <f>(D133/C133)-1</f>
        <v>-1.7543859649122862E-2</v>
      </c>
      <c r="H133" s="5">
        <v>1179</v>
      </c>
      <c r="I133" s="5">
        <v>1145</v>
      </c>
      <c r="J133" s="5">
        <f>I133-H133</f>
        <v>-34</v>
      </c>
      <c r="K133" s="2">
        <f>(I133/H133)-1</f>
        <v>-2.8837998303647194E-2</v>
      </c>
      <c r="M133" s="20">
        <v>83</v>
      </c>
      <c r="N133" s="20">
        <v>95</v>
      </c>
      <c r="O133" s="5">
        <f>N133-M133</f>
        <v>12</v>
      </c>
      <c r="P133" s="2">
        <f>(N133/M133)-1</f>
        <v>0.14457831325301207</v>
      </c>
    </row>
    <row r="134" spans="1:16" x14ac:dyDescent="0.2">
      <c r="A134" s="20" t="s">
        <v>155</v>
      </c>
      <c r="B134" s="20" t="s">
        <v>156</v>
      </c>
      <c r="C134" s="25">
        <v>273</v>
      </c>
      <c r="D134" s="25">
        <v>261</v>
      </c>
      <c r="E134" s="5">
        <f>D134-C134</f>
        <v>-12</v>
      </c>
      <c r="F134" s="2">
        <f>(D134/C134)-1</f>
        <v>-4.3956043956043911E-2</v>
      </c>
      <c r="H134" s="5">
        <v>2782</v>
      </c>
      <c r="I134" s="5">
        <v>2584</v>
      </c>
      <c r="J134" s="5">
        <f>I134-H134</f>
        <v>-198</v>
      </c>
      <c r="K134" s="2">
        <f>(I134/H134)-1</f>
        <v>-7.1171818835370271E-2</v>
      </c>
      <c r="M134" s="20">
        <v>211</v>
      </c>
      <c r="N134" s="20">
        <v>241</v>
      </c>
      <c r="O134" s="5">
        <f>N134-M134</f>
        <v>30</v>
      </c>
      <c r="P134" s="2">
        <f>(N134/M134)-1</f>
        <v>0.14218009478672977</v>
      </c>
    </row>
    <row r="135" spans="1:16" x14ac:dyDescent="0.2">
      <c r="A135" s="20" t="s">
        <v>251</v>
      </c>
      <c r="B135" s="20" t="s">
        <v>252</v>
      </c>
      <c r="C135" s="20">
        <v>126</v>
      </c>
      <c r="D135" s="20">
        <v>122</v>
      </c>
      <c r="E135" s="5">
        <f>D135-C135</f>
        <v>-4</v>
      </c>
      <c r="F135" s="2">
        <f>(D135/C135)-1</f>
        <v>-3.1746031746031744E-2</v>
      </c>
      <c r="H135" s="5">
        <v>1132</v>
      </c>
      <c r="I135" s="5">
        <v>1234</v>
      </c>
      <c r="J135" s="5">
        <f>I135-H135</f>
        <v>102</v>
      </c>
      <c r="K135" s="2">
        <f>(I135/H135)-1</f>
        <v>9.0106007067137783E-2</v>
      </c>
      <c r="M135" s="20">
        <v>65</v>
      </c>
      <c r="N135" s="20">
        <v>73</v>
      </c>
      <c r="O135" s="5">
        <f>N135-M135</f>
        <v>8</v>
      </c>
      <c r="P135" s="2">
        <f>(N135/M135)-1</f>
        <v>0.12307692307692308</v>
      </c>
    </row>
    <row r="136" spans="1:16" x14ac:dyDescent="0.2">
      <c r="A136" s="20" t="s">
        <v>195</v>
      </c>
      <c r="B136" s="20" t="s">
        <v>196</v>
      </c>
      <c r="C136" s="20">
        <v>868</v>
      </c>
      <c r="D136" s="20">
        <v>985</v>
      </c>
      <c r="E136" s="5">
        <f>D136-C136</f>
        <v>117</v>
      </c>
      <c r="F136" s="2">
        <f>(D136/C136)-1</f>
        <v>0.13479262672811054</v>
      </c>
      <c r="H136" s="5">
        <v>1658</v>
      </c>
      <c r="I136" s="5">
        <v>1791</v>
      </c>
      <c r="J136" s="5">
        <f>I136-H136</f>
        <v>133</v>
      </c>
      <c r="K136" s="2">
        <f>(I136/H136)-1</f>
        <v>8.0217129071170179E-2</v>
      </c>
      <c r="M136" s="20">
        <v>118</v>
      </c>
      <c r="N136" s="20">
        <v>132</v>
      </c>
      <c r="O136" s="5">
        <f>N136-M136</f>
        <v>14</v>
      </c>
      <c r="P136" s="2">
        <f>(N136/M136)-1</f>
        <v>0.11864406779661008</v>
      </c>
    </row>
    <row r="137" spans="1:16" x14ac:dyDescent="0.2">
      <c r="A137" s="20" t="s">
        <v>311</v>
      </c>
      <c r="B137" s="20" t="s">
        <v>312</v>
      </c>
      <c r="C137" s="20">
        <v>432</v>
      </c>
      <c r="D137" s="20">
        <v>476</v>
      </c>
      <c r="E137" s="5">
        <f>D137-C137</f>
        <v>44</v>
      </c>
      <c r="F137" s="2">
        <f>(D137/C137)-1</f>
        <v>0.10185185185185186</v>
      </c>
      <c r="H137" s="5">
        <v>1177</v>
      </c>
      <c r="I137" s="5">
        <v>1305</v>
      </c>
      <c r="J137" s="5">
        <f>I137-H137</f>
        <v>128</v>
      </c>
      <c r="K137" s="2">
        <f>(I137/H137)-1</f>
        <v>0.10875106202208995</v>
      </c>
      <c r="M137" s="20">
        <v>78</v>
      </c>
      <c r="N137" s="20">
        <v>87</v>
      </c>
      <c r="O137" s="5">
        <f>N137-M137</f>
        <v>9</v>
      </c>
      <c r="P137" s="2">
        <f>(N137/M137)-1</f>
        <v>0.11538461538461542</v>
      </c>
    </row>
    <row r="138" spans="1:16" x14ac:dyDescent="0.2">
      <c r="A138" s="20" t="s">
        <v>205</v>
      </c>
      <c r="B138" s="20" t="s">
        <v>206</v>
      </c>
      <c r="C138" s="20">
        <v>650</v>
      </c>
      <c r="D138" s="20">
        <v>843</v>
      </c>
      <c r="E138" s="5">
        <f>D138-C138</f>
        <v>193</v>
      </c>
      <c r="F138" s="2">
        <f>(D138/C138)-1</f>
        <v>0.29692307692307685</v>
      </c>
      <c r="H138" s="5">
        <v>1824</v>
      </c>
      <c r="I138" s="5">
        <v>2109</v>
      </c>
      <c r="J138" s="5">
        <f>I138-H138</f>
        <v>285</v>
      </c>
      <c r="K138" s="2">
        <f>(I138/H138)-1</f>
        <v>0.15625</v>
      </c>
      <c r="M138" s="20">
        <v>88</v>
      </c>
      <c r="N138" s="20">
        <v>98</v>
      </c>
      <c r="O138" s="5">
        <f>N138-M138</f>
        <v>10</v>
      </c>
      <c r="P138" s="2">
        <f>(N138/M138)-1</f>
        <v>0.11363636363636354</v>
      </c>
    </row>
    <row r="139" spans="1:16" x14ac:dyDescent="0.2">
      <c r="A139" s="20" t="s">
        <v>309</v>
      </c>
      <c r="B139" s="20" t="s">
        <v>310</v>
      </c>
      <c r="C139" s="20">
        <v>196</v>
      </c>
      <c r="D139" s="20">
        <v>214</v>
      </c>
      <c r="E139" s="5">
        <f>D139-C139</f>
        <v>18</v>
      </c>
      <c r="F139" s="2">
        <f>(D139/C139)-1</f>
        <v>9.1836734693877542E-2</v>
      </c>
      <c r="H139" s="5">
        <v>2138</v>
      </c>
      <c r="I139" s="5">
        <v>1789</v>
      </c>
      <c r="J139" s="5">
        <f>I139-H139</f>
        <v>-349</v>
      </c>
      <c r="K139" s="2">
        <f>(I139/H139)-1</f>
        <v>-0.16323666978484563</v>
      </c>
      <c r="M139" s="20">
        <v>98</v>
      </c>
      <c r="N139" s="20">
        <v>109</v>
      </c>
      <c r="O139" s="5">
        <f>N139-M139</f>
        <v>11</v>
      </c>
      <c r="P139" s="2">
        <f>(N139/M139)-1</f>
        <v>0.11224489795918369</v>
      </c>
    </row>
    <row r="140" spans="1:16" x14ac:dyDescent="0.2">
      <c r="A140" s="20" t="s">
        <v>103</v>
      </c>
      <c r="B140" s="20" t="s">
        <v>104</v>
      </c>
      <c r="C140" s="20">
        <v>508</v>
      </c>
      <c r="D140" s="20">
        <v>469</v>
      </c>
      <c r="E140" s="5">
        <f>D140-C140</f>
        <v>-39</v>
      </c>
      <c r="F140" s="2">
        <f>(D140/C140)-1</f>
        <v>-7.6771653543307061E-2</v>
      </c>
      <c r="H140" s="5">
        <v>1226</v>
      </c>
      <c r="I140" s="5">
        <v>1232</v>
      </c>
      <c r="J140" s="5">
        <f>I140-H140</f>
        <v>6</v>
      </c>
      <c r="K140" s="2">
        <f>(I140/H140)-1</f>
        <v>4.8939641109297938E-3</v>
      </c>
      <c r="M140" s="20">
        <v>66</v>
      </c>
      <c r="N140" s="20">
        <v>73</v>
      </c>
      <c r="O140" s="5">
        <f>N140-M140</f>
        <v>7</v>
      </c>
      <c r="P140" s="2">
        <f>(N140/M140)-1</f>
        <v>0.10606060606060597</v>
      </c>
    </row>
    <row r="141" spans="1:16" x14ac:dyDescent="0.2">
      <c r="A141" s="20" t="s">
        <v>19</v>
      </c>
      <c r="B141" s="20" t="s">
        <v>20</v>
      </c>
      <c r="C141" s="20">
        <v>71</v>
      </c>
      <c r="D141" s="20">
        <v>57</v>
      </c>
      <c r="E141" s="5">
        <f>D141-C141</f>
        <v>-14</v>
      </c>
      <c r="F141" s="2">
        <f>(D141/C141)-1</f>
        <v>-0.19718309859154926</v>
      </c>
      <c r="H141" s="20">
        <v>669</v>
      </c>
      <c r="I141" s="20">
        <v>573</v>
      </c>
      <c r="J141" s="5">
        <f>I141-H141</f>
        <v>-96</v>
      </c>
      <c r="K141" s="2">
        <f>(I141/H141)-1</f>
        <v>-0.1434977578475336</v>
      </c>
      <c r="M141" s="20">
        <v>38</v>
      </c>
      <c r="N141" s="20">
        <v>42</v>
      </c>
      <c r="O141" s="5">
        <f>N141-M141</f>
        <v>4</v>
      </c>
      <c r="P141" s="2">
        <f>(N141/M141)-1</f>
        <v>0.10526315789473695</v>
      </c>
    </row>
    <row r="142" spans="1:16" x14ac:dyDescent="0.2">
      <c r="A142" s="20" t="s">
        <v>223</v>
      </c>
      <c r="B142" s="20" t="s">
        <v>224</v>
      </c>
      <c r="C142" s="20">
        <v>488</v>
      </c>
      <c r="D142" s="20">
        <v>507</v>
      </c>
      <c r="E142" s="5">
        <f>D142-C142</f>
        <v>19</v>
      </c>
      <c r="F142" s="2">
        <f>(D142/C142)-1</f>
        <v>3.8934426229508157E-2</v>
      </c>
      <c r="H142" s="5">
        <v>1613</v>
      </c>
      <c r="I142" s="5">
        <v>1671</v>
      </c>
      <c r="J142" s="5">
        <f>I142-H142</f>
        <v>58</v>
      </c>
      <c r="K142" s="2">
        <f>(I142/H142)-1</f>
        <v>3.5957842529448225E-2</v>
      </c>
      <c r="M142" s="20">
        <v>48</v>
      </c>
      <c r="N142" s="20">
        <v>53</v>
      </c>
      <c r="O142" s="5">
        <f>N142-M142</f>
        <v>5</v>
      </c>
      <c r="P142" s="2">
        <f>(N142/M142)-1</f>
        <v>0.10416666666666674</v>
      </c>
    </row>
    <row r="143" spans="1:16" x14ac:dyDescent="0.2">
      <c r="A143" s="20" t="s">
        <v>313</v>
      </c>
      <c r="B143" s="20" t="s">
        <v>314</v>
      </c>
      <c r="C143" s="20">
        <v>212</v>
      </c>
      <c r="D143" s="20">
        <v>221</v>
      </c>
      <c r="E143" s="5">
        <f>D143-C143</f>
        <v>9</v>
      </c>
      <c r="F143" s="2">
        <f>(D143/C143)-1</f>
        <v>4.2452830188679291E-2</v>
      </c>
      <c r="H143" s="5">
        <v>1931</v>
      </c>
      <c r="I143" s="5">
        <v>1755</v>
      </c>
      <c r="J143" s="5">
        <f>I143-H143</f>
        <v>-176</v>
      </c>
      <c r="K143" s="2">
        <f>(I143/H143)-1</f>
        <v>-9.1144484722941455E-2</v>
      </c>
      <c r="M143" s="20">
        <v>218</v>
      </c>
      <c r="N143" s="20">
        <v>240</v>
      </c>
      <c r="O143" s="5">
        <f>N143-M143</f>
        <v>22</v>
      </c>
      <c r="P143" s="2">
        <f>(N143/M143)-1</f>
        <v>0.10091743119266061</v>
      </c>
    </row>
    <row r="144" spans="1:16" x14ac:dyDescent="0.2">
      <c r="A144" s="20" t="s">
        <v>427</v>
      </c>
      <c r="B144" s="20" t="s">
        <v>428</v>
      </c>
      <c r="C144" s="20">
        <v>791</v>
      </c>
      <c r="D144" s="20">
        <v>765</v>
      </c>
      <c r="E144" s="5">
        <f>D144-C144</f>
        <v>-26</v>
      </c>
      <c r="F144" s="2">
        <f>(D144/C144)-1</f>
        <v>-3.2869785082174419E-2</v>
      </c>
      <c r="H144" s="5">
        <v>1902</v>
      </c>
      <c r="I144" s="5">
        <v>1837</v>
      </c>
      <c r="J144" s="5">
        <f>I144-H144</f>
        <v>-65</v>
      </c>
      <c r="K144" s="2">
        <f>(I144/H144)-1</f>
        <v>-3.4174553101997907E-2</v>
      </c>
      <c r="M144" s="20">
        <v>143</v>
      </c>
      <c r="N144" s="20">
        <v>157</v>
      </c>
      <c r="O144" s="5">
        <f>N144-M144</f>
        <v>14</v>
      </c>
      <c r="P144" s="2">
        <f>(N144/M144)-1</f>
        <v>9.7902097902097918E-2</v>
      </c>
    </row>
    <row r="145" spans="1:16" x14ac:dyDescent="0.2">
      <c r="A145" s="20" t="s">
        <v>43</v>
      </c>
      <c r="B145" s="20" t="s">
        <v>44</v>
      </c>
      <c r="C145" s="20">
        <v>732</v>
      </c>
      <c r="D145" s="20">
        <v>542</v>
      </c>
      <c r="E145" s="5">
        <f>D145-C145</f>
        <v>-190</v>
      </c>
      <c r="F145" s="2">
        <f>(D145/C145)-1</f>
        <v>-0.2595628415300546</v>
      </c>
      <c r="H145" s="5">
        <v>1050</v>
      </c>
      <c r="I145" s="5">
        <v>1070</v>
      </c>
      <c r="J145" s="5">
        <f>I145-H145</f>
        <v>20</v>
      </c>
      <c r="K145" s="2">
        <f>(I145/H145)-1</f>
        <v>1.904761904761898E-2</v>
      </c>
      <c r="M145" s="20">
        <v>153</v>
      </c>
      <c r="N145" s="20">
        <v>166</v>
      </c>
      <c r="O145" s="5">
        <f>N145-M145</f>
        <v>13</v>
      </c>
      <c r="P145" s="2">
        <f>(N145/M145)-1</f>
        <v>8.4967320261437829E-2</v>
      </c>
    </row>
    <row r="146" spans="1:16" x14ac:dyDescent="0.2">
      <c r="A146" s="20" t="s">
        <v>433</v>
      </c>
      <c r="B146" s="20" t="s">
        <v>434</v>
      </c>
      <c r="C146" s="20">
        <v>755</v>
      </c>
      <c r="D146" s="20">
        <v>824</v>
      </c>
      <c r="E146" s="5">
        <f>D146-C146</f>
        <v>69</v>
      </c>
      <c r="F146" s="2">
        <f>(D146/C146)-1</f>
        <v>9.139072847682117E-2</v>
      </c>
      <c r="H146" s="5">
        <v>1895</v>
      </c>
      <c r="I146" s="5">
        <v>1987</v>
      </c>
      <c r="J146" s="5">
        <f>I146-H146</f>
        <v>92</v>
      </c>
      <c r="K146" s="2">
        <f>(I146/H146)-1</f>
        <v>4.8548812664907626E-2</v>
      </c>
      <c r="M146" s="20">
        <v>95</v>
      </c>
      <c r="N146" s="20">
        <v>103</v>
      </c>
      <c r="O146" s="5">
        <f>N146-M146</f>
        <v>8</v>
      </c>
      <c r="P146" s="2">
        <f>(N146/M146)-1</f>
        <v>8.4210526315789513E-2</v>
      </c>
    </row>
    <row r="147" spans="1:16" x14ac:dyDescent="0.2">
      <c r="A147" s="20" t="s">
        <v>41</v>
      </c>
      <c r="B147" s="20" t="s">
        <v>42</v>
      </c>
      <c r="C147" s="20">
        <v>675</v>
      </c>
      <c r="D147" s="20">
        <v>682</v>
      </c>
      <c r="E147" s="5">
        <f>D147-C147</f>
        <v>7</v>
      </c>
      <c r="F147" s="2">
        <f>(D147/C147)-1</f>
        <v>1.0370370370370363E-2</v>
      </c>
      <c r="H147" s="5">
        <v>1483</v>
      </c>
      <c r="I147" s="5">
        <v>1422</v>
      </c>
      <c r="J147" s="5">
        <f>I147-H147</f>
        <v>-61</v>
      </c>
      <c r="K147" s="2">
        <f>(I147/H147)-1</f>
        <v>-4.1132838840188812E-2</v>
      </c>
      <c r="M147" s="20">
        <v>60</v>
      </c>
      <c r="N147" s="20">
        <v>65</v>
      </c>
      <c r="O147" s="5">
        <f>N147-M147</f>
        <v>5</v>
      </c>
      <c r="P147" s="2">
        <f>(N147/M147)-1</f>
        <v>8.3333333333333259E-2</v>
      </c>
    </row>
    <row r="148" spans="1:16" x14ac:dyDescent="0.2">
      <c r="A148" s="20" t="s">
        <v>117</v>
      </c>
      <c r="B148" s="20" t="s">
        <v>118</v>
      </c>
      <c r="C148" s="20">
        <v>621</v>
      </c>
      <c r="D148" s="20">
        <v>700</v>
      </c>
      <c r="E148" s="5">
        <f>D148-C148</f>
        <v>79</v>
      </c>
      <c r="F148" s="2">
        <f>(D148/C148)-1</f>
        <v>0.12721417069243146</v>
      </c>
      <c r="H148" s="5">
        <v>1277</v>
      </c>
      <c r="I148" s="5">
        <v>1295</v>
      </c>
      <c r="J148" s="5">
        <f>I148-H148</f>
        <v>18</v>
      </c>
      <c r="K148" s="2">
        <f>(I148/H148)-1</f>
        <v>1.4095536413469167E-2</v>
      </c>
      <c r="M148" s="20">
        <v>95</v>
      </c>
      <c r="N148" s="20">
        <v>102</v>
      </c>
      <c r="O148" s="5">
        <f>N148-M148</f>
        <v>7</v>
      </c>
      <c r="P148" s="2">
        <f>(N148/M148)-1</f>
        <v>7.3684210526315796E-2</v>
      </c>
    </row>
    <row r="149" spans="1:16" x14ac:dyDescent="0.2">
      <c r="A149" s="20" t="s">
        <v>453</v>
      </c>
      <c r="B149" s="20" t="s">
        <v>454</v>
      </c>
      <c r="C149" s="20">
        <v>93</v>
      </c>
      <c r="D149" s="20">
        <v>90</v>
      </c>
      <c r="E149" s="5">
        <f>D149-C149</f>
        <v>-3</v>
      </c>
      <c r="F149" s="2">
        <f>(D149/C149)-1</f>
        <v>-3.2258064516129004E-2</v>
      </c>
      <c r="H149" s="5">
        <v>1187</v>
      </c>
      <c r="I149" s="5">
        <v>1118</v>
      </c>
      <c r="J149" s="5">
        <f>I149-H149</f>
        <v>-69</v>
      </c>
      <c r="K149" s="2">
        <f>(I149/H149)-1</f>
        <v>-5.8129738837405243E-2</v>
      </c>
      <c r="M149" s="20">
        <v>83</v>
      </c>
      <c r="N149" s="20">
        <v>89</v>
      </c>
      <c r="O149" s="5">
        <f>N149-M149</f>
        <v>6</v>
      </c>
      <c r="P149" s="2">
        <f>(N149/M149)-1</f>
        <v>7.2289156626506035E-2</v>
      </c>
    </row>
    <row r="150" spans="1:16" x14ac:dyDescent="0.2">
      <c r="A150" s="20" t="s">
        <v>199</v>
      </c>
      <c r="B150" s="20" t="s">
        <v>200</v>
      </c>
      <c r="C150" s="20">
        <v>475</v>
      </c>
      <c r="D150" s="25">
        <v>471</v>
      </c>
      <c r="E150" s="5">
        <f>D150-C150</f>
        <v>-4</v>
      </c>
      <c r="F150" s="2">
        <f>(D150/C150)-1</f>
        <v>-8.4210526315789958E-3</v>
      </c>
      <c r="H150" s="5">
        <v>1081</v>
      </c>
      <c r="I150" s="5">
        <v>1015</v>
      </c>
      <c r="J150" s="5">
        <f>I150-H150</f>
        <v>-66</v>
      </c>
      <c r="K150" s="2">
        <f>(I150/H150)-1</f>
        <v>-6.1054579093432038E-2</v>
      </c>
      <c r="M150" s="20">
        <v>118</v>
      </c>
      <c r="N150" s="20">
        <v>126</v>
      </c>
      <c r="O150" s="5">
        <f>N150-M150</f>
        <v>8</v>
      </c>
      <c r="P150" s="2">
        <f>(N150/M150)-1</f>
        <v>6.7796610169491567E-2</v>
      </c>
    </row>
    <row r="151" spans="1:16" x14ac:dyDescent="0.2">
      <c r="A151" s="20" t="s">
        <v>435</v>
      </c>
      <c r="B151" s="20" t="s">
        <v>436</v>
      </c>
      <c r="C151" s="20">
        <v>705</v>
      </c>
      <c r="D151" s="20">
        <v>692</v>
      </c>
      <c r="E151" s="5">
        <f>D151-C151</f>
        <v>-13</v>
      </c>
      <c r="F151" s="2">
        <f>(D151/C151)-1</f>
        <v>-1.8439716312056764E-2</v>
      </c>
      <c r="H151" s="5">
        <v>2451</v>
      </c>
      <c r="I151" s="5">
        <v>2088</v>
      </c>
      <c r="J151" s="5">
        <f>I151-H151</f>
        <v>-363</v>
      </c>
      <c r="K151" s="2">
        <f>(I151/H151)-1</f>
        <v>-0.14810281517747859</v>
      </c>
      <c r="M151" s="20">
        <v>161</v>
      </c>
      <c r="N151" s="20">
        <v>171</v>
      </c>
      <c r="O151" s="5">
        <f>N151-M151</f>
        <v>10</v>
      </c>
      <c r="P151" s="2">
        <f>(N151/M151)-1</f>
        <v>6.211180124223592E-2</v>
      </c>
    </row>
    <row r="152" spans="1:16" x14ac:dyDescent="0.2">
      <c r="A152" s="20" t="s">
        <v>371</v>
      </c>
      <c r="B152" s="20" t="s">
        <v>372</v>
      </c>
      <c r="C152" s="20">
        <v>842</v>
      </c>
      <c r="D152" s="20">
        <v>828</v>
      </c>
      <c r="E152" s="5">
        <f>D152-C152</f>
        <v>-14</v>
      </c>
      <c r="F152" s="2">
        <f>(D152/C152)-1</f>
        <v>-1.6627078384798155E-2</v>
      </c>
      <c r="H152" s="5">
        <v>1948</v>
      </c>
      <c r="I152" s="5">
        <v>1938</v>
      </c>
      <c r="J152" s="5">
        <f>I152-H152</f>
        <v>-10</v>
      </c>
      <c r="K152" s="2">
        <f>(I152/H152)-1</f>
        <v>-5.1334702258727383E-3</v>
      </c>
      <c r="M152" s="20">
        <v>94</v>
      </c>
      <c r="N152" s="20">
        <v>99</v>
      </c>
      <c r="O152" s="5">
        <f>N152-M152</f>
        <v>5</v>
      </c>
      <c r="P152" s="2">
        <f>(N152/M152)-1</f>
        <v>5.3191489361702038E-2</v>
      </c>
    </row>
    <row r="153" spans="1:16" x14ac:dyDescent="0.2">
      <c r="A153" s="20" t="s">
        <v>47</v>
      </c>
      <c r="B153" s="20" t="s">
        <v>48</v>
      </c>
      <c r="C153" s="20">
        <v>167</v>
      </c>
      <c r="D153" s="20">
        <v>190</v>
      </c>
      <c r="E153" s="5">
        <f>D153-C153</f>
        <v>23</v>
      </c>
      <c r="F153" s="2">
        <f>(D153/C153)-1</f>
        <v>0.13772455089820368</v>
      </c>
      <c r="H153" s="20">
        <v>385</v>
      </c>
      <c r="I153" s="20">
        <v>388</v>
      </c>
      <c r="J153" s="5">
        <f>I153-H153</f>
        <v>3</v>
      </c>
      <c r="K153" s="2">
        <f>(I153/H153)-1</f>
        <v>7.7922077922076838E-3</v>
      </c>
      <c r="M153" s="20">
        <v>76</v>
      </c>
      <c r="N153" s="20">
        <v>80</v>
      </c>
      <c r="O153" s="5">
        <f>N153-M153</f>
        <v>4</v>
      </c>
      <c r="P153" s="2">
        <f>(N153/M153)-1</f>
        <v>5.2631578947368363E-2</v>
      </c>
    </row>
    <row r="154" spans="1:16" x14ac:dyDescent="0.2">
      <c r="A154" s="20" t="s">
        <v>91</v>
      </c>
      <c r="B154" s="20" t="s">
        <v>92</v>
      </c>
      <c r="C154" s="20">
        <v>289</v>
      </c>
      <c r="D154" s="20">
        <v>341</v>
      </c>
      <c r="E154" s="5">
        <f>D154-C154</f>
        <v>52</v>
      </c>
      <c r="F154" s="2">
        <f>(D154/C154)-1</f>
        <v>0.17993079584775096</v>
      </c>
      <c r="H154" s="20">
        <v>818</v>
      </c>
      <c r="I154" s="20">
        <v>902</v>
      </c>
      <c r="J154" s="5">
        <f>I154-H154</f>
        <v>84</v>
      </c>
      <c r="K154" s="2">
        <f>(I154/H154)-1</f>
        <v>0.10268948655256716</v>
      </c>
      <c r="M154" s="20">
        <v>58</v>
      </c>
      <c r="N154" s="20">
        <v>61</v>
      </c>
      <c r="O154" s="5">
        <f>N154-M154</f>
        <v>3</v>
      </c>
      <c r="P154" s="2">
        <f>(N154/M154)-1</f>
        <v>5.1724137931034475E-2</v>
      </c>
    </row>
    <row r="155" spans="1:16" x14ac:dyDescent="0.2">
      <c r="A155" s="20" t="s">
        <v>201</v>
      </c>
      <c r="B155" s="20" t="s">
        <v>202</v>
      </c>
      <c r="C155" s="20">
        <v>249</v>
      </c>
      <c r="D155" s="20">
        <v>210</v>
      </c>
      <c r="E155" s="5">
        <f>D155-C155</f>
        <v>-39</v>
      </c>
      <c r="F155" s="2">
        <f>(D155/C155)-1</f>
        <v>-0.15662650602409633</v>
      </c>
      <c r="H155" s="20">
        <v>977</v>
      </c>
      <c r="I155" s="20">
        <v>875</v>
      </c>
      <c r="J155" s="5">
        <f>I155-H155</f>
        <v>-102</v>
      </c>
      <c r="K155" s="2">
        <f>(I155/H155)-1</f>
        <v>-0.10440122824974407</v>
      </c>
      <c r="M155" s="20">
        <v>97</v>
      </c>
      <c r="N155" s="20">
        <v>102</v>
      </c>
      <c r="O155" s="5">
        <f>N155-M155</f>
        <v>5</v>
      </c>
      <c r="P155" s="2">
        <f>(N155/M155)-1</f>
        <v>5.1546391752577359E-2</v>
      </c>
    </row>
    <row r="156" spans="1:16" x14ac:dyDescent="0.2">
      <c r="A156" s="20" t="s">
        <v>255</v>
      </c>
      <c r="B156" s="20" t="s">
        <v>256</v>
      </c>
      <c r="C156" s="20">
        <v>577</v>
      </c>
      <c r="D156" s="20">
        <v>572</v>
      </c>
      <c r="E156" s="5">
        <f>D156-C156</f>
        <v>-5</v>
      </c>
      <c r="F156" s="2">
        <f>(D156/C156)-1</f>
        <v>-8.6655112651646826E-3</v>
      </c>
      <c r="H156" s="5">
        <v>1531</v>
      </c>
      <c r="I156" s="5">
        <v>1599</v>
      </c>
      <c r="J156" s="5">
        <f>I156-H156</f>
        <v>68</v>
      </c>
      <c r="K156" s="2">
        <f>(I156/H156)-1</f>
        <v>4.441541476159383E-2</v>
      </c>
      <c r="M156" s="20">
        <v>146</v>
      </c>
      <c r="N156" s="20">
        <v>153</v>
      </c>
      <c r="O156" s="5">
        <f>N156-M156</f>
        <v>7</v>
      </c>
      <c r="P156" s="2">
        <f>(N156/M156)-1</f>
        <v>4.7945205479452024E-2</v>
      </c>
    </row>
    <row r="157" spans="1:16" x14ac:dyDescent="0.2">
      <c r="A157" s="20" t="s">
        <v>261</v>
      </c>
      <c r="B157" s="20" t="s">
        <v>262</v>
      </c>
      <c r="C157" s="20">
        <v>478</v>
      </c>
      <c r="D157" s="20">
        <v>551</v>
      </c>
      <c r="E157" s="5">
        <f>D157-C157</f>
        <v>73</v>
      </c>
      <c r="F157" s="2">
        <f>(D157/C157)-1</f>
        <v>0.15271966527196645</v>
      </c>
      <c r="H157" s="5">
        <v>1044</v>
      </c>
      <c r="I157" s="25">
        <v>989</v>
      </c>
      <c r="J157" s="5">
        <f>I157-H157</f>
        <v>-55</v>
      </c>
      <c r="K157" s="2">
        <f>(I157/H157)-1</f>
        <v>-5.2681992337164751E-2</v>
      </c>
      <c r="M157" s="20">
        <v>66</v>
      </c>
      <c r="N157" s="20">
        <v>69</v>
      </c>
      <c r="O157" s="5">
        <f>N157-M157</f>
        <v>3</v>
      </c>
      <c r="P157" s="2">
        <f>(N157/M157)-1</f>
        <v>4.5454545454545414E-2</v>
      </c>
    </row>
    <row r="158" spans="1:16" x14ac:dyDescent="0.2">
      <c r="A158" s="20" t="s">
        <v>163</v>
      </c>
      <c r="B158" s="20" t="s">
        <v>164</v>
      </c>
      <c r="C158" s="20">
        <v>609</v>
      </c>
      <c r="D158" s="20">
        <v>713</v>
      </c>
      <c r="E158" s="5">
        <f>D158-C158</f>
        <v>104</v>
      </c>
      <c r="F158" s="2">
        <f>(D158/C158)-1</f>
        <v>0.17077175697865354</v>
      </c>
      <c r="H158" s="5">
        <v>1497</v>
      </c>
      <c r="I158" s="5">
        <v>1424</v>
      </c>
      <c r="J158" s="5">
        <f>I158-H158</f>
        <v>-73</v>
      </c>
      <c r="K158" s="2">
        <f>(I158/H158)-1</f>
        <v>-4.8764195056780202E-2</v>
      </c>
      <c r="M158" s="20">
        <v>129</v>
      </c>
      <c r="N158" s="20">
        <v>134</v>
      </c>
      <c r="O158" s="5">
        <f>N158-M158</f>
        <v>5</v>
      </c>
      <c r="P158" s="2">
        <f>(N158/M158)-1</f>
        <v>3.8759689922480689E-2</v>
      </c>
    </row>
    <row r="159" spans="1:16" x14ac:dyDescent="0.2">
      <c r="A159" s="20" t="s">
        <v>455</v>
      </c>
      <c r="B159" s="20" t="s">
        <v>456</v>
      </c>
      <c r="C159" s="20">
        <v>41</v>
      </c>
      <c r="D159" s="20">
        <v>40</v>
      </c>
      <c r="E159" s="5">
        <f>D159-C159</f>
        <v>-1</v>
      </c>
      <c r="F159" s="2">
        <f>(D159/C159)-1</f>
        <v>-2.4390243902439046E-2</v>
      </c>
      <c r="H159" s="25">
        <v>926</v>
      </c>
      <c r="I159" s="25">
        <v>684</v>
      </c>
      <c r="J159" s="5">
        <f>I159-H159</f>
        <v>-242</v>
      </c>
      <c r="K159" s="2">
        <f>(I159/H159)-1</f>
        <v>-0.26133909287257018</v>
      </c>
      <c r="M159" s="20">
        <v>55</v>
      </c>
      <c r="N159" s="20">
        <v>57</v>
      </c>
      <c r="O159" s="5">
        <f>N159-M159</f>
        <v>2</v>
      </c>
      <c r="P159" s="2">
        <f>(N159/M159)-1</f>
        <v>3.6363636363636376E-2</v>
      </c>
    </row>
    <row r="160" spans="1:16" x14ac:dyDescent="0.2">
      <c r="A160" s="20" t="s">
        <v>305</v>
      </c>
      <c r="B160" s="20" t="s">
        <v>306</v>
      </c>
      <c r="C160" s="5">
        <v>1296</v>
      </c>
      <c r="D160" s="5">
        <v>1467</v>
      </c>
      <c r="E160" s="5">
        <f>D160-C160</f>
        <v>171</v>
      </c>
      <c r="F160" s="2">
        <f>(D160/C160)-1</f>
        <v>0.13194444444444442</v>
      </c>
      <c r="H160" s="5">
        <v>2310</v>
      </c>
      <c r="I160" s="5">
        <v>2387</v>
      </c>
      <c r="J160" s="5">
        <f>I160-H160</f>
        <v>77</v>
      </c>
      <c r="K160" s="2">
        <f>(I160/H160)-1</f>
        <v>3.3333333333333437E-2</v>
      </c>
      <c r="M160" s="20">
        <v>421</v>
      </c>
      <c r="N160" s="20">
        <v>436</v>
      </c>
      <c r="O160" s="5">
        <f>N160-M160</f>
        <v>15</v>
      </c>
      <c r="P160" s="2">
        <f>(N160/M160)-1</f>
        <v>3.562945368171011E-2</v>
      </c>
    </row>
    <row r="161" spans="1:16" x14ac:dyDescent="0.2">
      <c r="A161" s="20" t="s">
        <v>245</v>
      </c>
      <c r="B161" s="20" t="s">
        <v>246</v>
      </c>
      <c r="C161" s="20">
        <v>497</v>
      </c>
      <c r="D161" s="20">
        <v>532</v>
      </c>
      <c r="E161" s="5">
        <f>D161-C161</f>
        <v>35</v>
      </c>
      <c r="F161" s="2">
        <f>(D161/C161)-1</f>
        <v>7.0422535211267512E-2</v>
      </c>
      <c r="H161" s="5">
        <v>1233</v>
      </c>
      <c r="I161" s="5">
        <v>1271</v>
      </c>
      <c r="J161" s="5">
        <f>I161-H161</f>
        <v>38</v>
      </c>
      <c r="K161" s="2">
        <f>(I161/H161)-1</f>
        <v>3.0819140308191439E-2</v>
      </c>
      <c r="M161" s="20">
        <v>142</v>
      </c>
      <c r="N161" s="20">
        <v>147</v>
      </c>
      <c r="O161" s="5">
        <f>N161-M161</f>
        <v>5</v>
      </c>
      <c r="P161" s="2">
        <f>(N161/M161)-1</f>
        <v>3.5211267605633756E-2</v>
      </c>
    </row>
    <row r="162" spans="1:16" x14ac:dyDescent="0.2">
      <c r="A162" s="20" t="s">
        <v>247</v>
      </c>
      <c r="B162" s="20" t="s">
        <v>248</v>
      </c>
      <c r="C162" s="20">
        <v>256</v>
      </c>
      <c r="D162" s="20">
        <v>261</v>
      </c>
      <c r="E162" s="5">
        <f>D162-C162</f>
        <v>5</v>
      </c>
      <c r="F162" s="2">
        <f>(D162/C162)-1</f>
        <v>1.953125E-2</v>
      </c>
      <c r="H162" s="5">
        <v>1680</v>
      </c>
      <c r="I162" s="5">
        <v>1429</v>
      </c>
      <c r="J162" s="5">
        <f>I162-H162</f>
        <v>-251</v>
      </c>
      <c r="K162" s="2">
        <f>(I162/H162)-1</f>
        <v>-0.14940476190476193</v>
      </c>
      <c r="M162" s="20">
        <v>151</v>
      </c>
      <c r="N162" s="20">
        <v>156</v>
      </c>
      <c r="O162" s="5">
        <f>N162-M162</f>
        <v>5</v>
      </c>
      <c r="P162" s="2">
        <f>(N162/M162)-1</f>
        <v>3.3112582781456901E-2</v>
      </c>
    </row>
    <row r="163" spans="1:16" x14ac:dyDescent="0.2">
      <c r="A163" s="20" t="s">
        <v>63</v>
      </c>
      <c r="B163" s="20" t="s">
        <v>64</v>
      </c>
      <c r="C163" s="25">
        <v>388</v>
      </c>
      <c r="D163" s="25">
        <v>384</v>
      </c>
      <c r="E163" s="5">
        <f>D163-C163</f>
        <v>-4</v>
      </c>
      <c r="F163" s="2">
        <f>(D163/C163)-1</f>
        <v>-1.0309278350515427E-2</v>
      </c>
      <c r="H163" s="5">
        <v>1016</v>
      </c>
      <c r="I163" s="5">
        <v>1099</v>
      </c>
      <c r="J163" s="5">
        <f>I163-H163</f>
        <v>83</v>
      </c>
      <c r="K163" s="2">
        <f>(I163/H163)-1</f>
        <v>8.1692913385826849E-2</v>
      </c>
      <c r="M163" s="20">
        <v>87</v>
      </c>
      <c r="N163" s="20">
        <v>89</v>
      </c>
      <c r="O163" s="5">
        <f>N163-M163</f>
        <v>2</v>
      </c>
      <c r="P163" s="2">
        <f>(N163/M163)-1</f>
        <v>2.2988505747126409E-2</v>
      </c>
    </row>
    <row r="164" spans="1:16" x14ac:dyDescent="0.2">
      <c r="A164" s="20" t="s">
        <v>331</v>
      </c>
      <c r="B164" s="20" t="s">
        <v>332</v>
      </c>
      <c r="C164" s="20">
        <v>906</v>
      </c>
      <c r="D164" s="20">
        <v>955</v>
      </c>
      <c r="E164" s="5">
        <f>D164-C164</f>
        <v>49</v>
      </c>
      <c r="F164" s="2">
        <f>(D164/C164)-1</f>
        <v>5.4083885209712967E-2</v>
      </c>
      <c r="H164" s="5">
        <v>2729</v>
      </c>
      <c r="I164" s="5">
        <v>2526</v>
      </c>
      <c r="J164" s="5">
        <f>I164-H164</f>
        <v>-203</v>
      </c>
      <c r="K164" s="2">
        <f>(I164/H164)-1</f>
        <v>-7.4386222059362406E-2</v>
      </c>
      <c r="M164" s="20">
        <v>104</v>
      </c>
      <c r="N164" s="20">
        <v>106</v>
      </c>
      <c r="O164" s="5">
        <f>N164-M164</f>
        <v>2</v>
      </c>
      <c r="P164" s="2">
        <f>(N164/M164)-1</f>
        <v>1.9230769230769162E-2</v>
      </c>
    </row>
    <row r="165" spans="1:16" x14ac:dyDescent="0.2">
      <c r="A165" s="20" t="s">
        <v>49</v>
      </c>
      <c r="B165" s="20" t="s">
        <v>50</v>
      </c>
      <c r="C165" s="20">
        <v>455</v>
      </c>
      <c r="D165" s="20">
        <v>507</v>
      </c>
      <c r="E165" s="5">
        <f>D165-C165</f>
        <v>52</v>
      </c>
      <c r="F165" s="2">
        <f>(D165/C165)-1</f>
        <v>0.11428571428571432</v>
      </c>
      <c r="H165" s="25">
        <v>794</v>
      </c>
      <c r="I165" s="25">
        <v>996</v>
      </c>
      <c r="J165" s="5">
        <f>I165-H165</f>
        <v>202</v>
      </c>
      <c r="K165" s="2">
        <f>(I165/H165)-1</f>
        <v>0.25440806045340048</v>
      </c>
      <c r="M165" s="20">
        <v>63</v>
      </c>
      <c r="N165" s="20">
        <v>64</v>
      </c>
      <c r="O165" s="5">
        <f>N165-M165</f>
        <v>1</v>
      </c>
      <c r="P165" s="2">
        <f>(N165/M165)-1</f>
        <v>1.5873015873015817E-2</v>
      </c>
    </row>
    <row r="166" spans="1:16" x14ac:dyDescent="0.2">
      <c r="A166" s="20" t="s">
        <v>479</v>
      </c>
      <c r="B166" s="20" t="s">
        <v>480</v>
      </c>
      <c r="C166" s="20">
        <v>193</v>
      </c>
      <c r="D166" s="20">
        <v>196</v>
      </c>
      <c r="E166" s="5">
        <f>D166-C166</f>
        <v>3</v>
      </c>
      <c r="F166" s="2">
        <f>(D166/C166)-1</f>
        <v>1.5544041450777257E-2</v>
      </c>
      <c r="H166" s="5">
        <v>1148</v>
      </c>
      <c r="I166" s="5">
        <v>1015</v>
      </c>
      <c r="J166" s="5">
        <f>I166-H166</f>
        <v>-133</v>
      </c>
      <c r="K166" s="2">
        <f>(I166/H166)-1</f>
        <v>-0.11585365853658536</v>
      </c>
      <c r="M166" s="20">
        <v>136</v>
      </c>
      <c r="N166" s="20">
        <v>138</v>
      </c>
      <c r="O166" s="5">
        <f>N166-M166</f>
        <v>2</v>
      </c>
      <c r="P166" s="2">
        <f>(N166/M166)-1</f>
        <v>1.4705882352941124E-2</v>
      </c>
    </row>
    <row r="167" spans="1:16" x14ac:dyDescent="0.2">
      <c r="A167" s="20" t="s">
        <v>51</v>
      </c>
      <c r="B167" s="20" t="s">
        <v>52</v>
      </c>
      <c r="C167" s="20">
        <v>394</v>
      </c>
      <c r="D167" s="20">
        <v>441</v>
      </c>
      <c r="E167" s="5">
        <f>D167-C167</f>
        <v>47</v>
      </c>
      <c r="F167" s="2">
        <f>(D167/C167)-1</f>
        <v>0.11928934010152292</v>
      </c>
      <c r="H167" s="25">
        <v>651</v>
      </c>
      <c r="I167" s="20">
        <v>775</v>
      </c>
      <c r="J167" s="5">
        <f>I167-H167</f>
        <v>124</v>
      </c>
      <c r="K167" s="2">
        <f>(I167/H167)-1</f>
        <v>0.19047619047619047</v>
      </c>
      <c r="M167" s="20">
        <v>84</v>
      </c>
      <c r="N167" s="20">
        <v>85</v>
      </c>
      <c r="O167" s="5">
        <f>N167-M167</f>
        <v>1</v>
      </c>
      <c r="P167" s="2">
        <f>(N167/M167)-1</f>
        <v>1.1904761904761862E-2</v>
      </c>
    </row>
    <row r="168" spans="1:16" x14ac:dyDescent="0.2">
      <c r="A168" s="20" t="s">
        <v>319</v>
      </c>
      <c r="B168" s="20" t="s">
        <v>320</v>
      </c>
      <c r="C168" s="20">
        <v>581</v>
      </c>
      <c r="D168" s="20">
        <v>648</v>
      </c>
      <c r="E168" s="5">
        <f>D168-C168</f>
        <v>67</v>
      </c>
      <c r="F168" s="2">
        <f>(D168/C168)-1</f>
        <v>0.11531841652323571</v>
      </c>
      <c r="H168" s="5">
        <v>2344</v>
      </c>
      <c r="I168" s="5">
        <v>2270</v>
      </c>
      <c r="J168" s="5">
        <f>I168-H168</f>
        <v>-74</v>
      </c>
      <c r="K168" s="2">
        <f>(I168/H168)-1</f>
        <v>-3.1569965870307137E-2</v>
      </c>
      <c r="M168" s="20">
        <v>233</v>
      </c>
      <c r="N168" s="20">
        <v>235</v>
      </c>
      <c r="O168" s="5">
        <f>N168-M168</f>
        <v>2</v>
      </c>
      <c r="P168" s="2">
        <f>(N168/M168)-1</f>
        <v>8.5836909871244149E-3</v>
      </c>
    </row>
    <row r="169" spans="1:16" x14ac:dyDescent="0.2">
      <c r="A169" s="20" t="s">
        <v>79</v>
      </c>
      <c r="B169" s="20" t="s">
        <v>80</v>
      </c>
      <c r="C169" s="20">
        <v>294</v>
      </c>
      <c r="D169" s="20">
        <v>335</v>
      </c>
      <c r="E169" s="5">
        <f>D169-C169</f>
        <v>41</v>
      </c>
      <c r="F169" s="2">
        <f>(D169/C169)-1</f>
        <v>0.13945578231292521</v>
      </c>
      <c r="H169" s="25">
        <v>683</v>
      </c>
      <c r="I169" s="25">
        <v>754</v>
      </c>
      <c r="J169" s="5">
        <f>I169-H169</f>
        <v>71</v>
      </c>
      <c r="K169" s="2">
        <f>(I169/H169)-1</f>
        <v>0.10395314787701326</v>
      </c>
      <c r="M169" s="20">
        <v>52</v>
      </c>
      <c r="N169" s="20">
        <v>52</v>
      </c>
      <c r="O169" s="5">
        <f>N169-M169</f>
        <v>0</v>
      </c>
      <c r="P169" s="2">
        <f>(N169/M169)-1</f>
        <v>0</v>
      </c>
    </row>
    <row r="170" spans="1:16" x14ac:dyDescent="0.2">
      <c r="A170" s="20" t="s">
        <v>87</v>
      </c>
      <c r="B170" s="20" t="s">
        <v>88</v>
      </c>
      <c r="C170" s="20">
        <v>387</v>
      </c>
      <c r="D170" s="20">
        <v>393</v>
      </c>
      <c r="E170" s="5">
        <f>D170-C170</f>
        <v>6</v>
      </c>
      <c r="F170" s="2">
        <f>(D170/C170)-1</f>
        <v>1.5503875968992276E-2</v>
      </c>
      <c r="H170" s="20">
        <v>946</v>
      </c>
      <c r="I170" s="5">
        <v>1269</v>
      </c>
      <c r="J170" s="5">
        <f>I170-H170</f>
        <v>323</v>
      </c>
      <c r="K170" s="2">
        <f>(I170/H170)-1</f>
        <v>0.34143763213530653</v>
      </c>
      <c r="M170" s="20">
        <v>61</v>
      </c>
      <c r="N170" s="20">
        <v>61</v>
      </c>
      <c r="O170" s="5">
        <f>N170-M170</f>
        <v>0</v>
      </c>
      <c r="P170" s="2">
        <f>(N170/M170)-1</f>
        <v>0</v>
      </c>
    </row>
    <row r="171" spans="1:16" x14ac:dyDescent="0.2">
      <c r="A171" s="20" t="s">
        <v>143</v>
      </c>
      <c r="B171" s="20" t="s">
        <v>144</v>
      </c>
      <c r="C171" s="20">
        <v>300</v>
      </c>
      <c r="D171" s="20">
        <v>299</v>
      </c>
      <c r="E171" s="5">
        <f>D171-C171</f>
        <v>-1</v>
      </c>
      <c r="F171" s="2">
        <f>(D171/C171)-1</f>
        <v>-3.3333333333332993E-3</v>
      </c>
      <c r="H171" s="25">
        <v>789</v>
      </c>
      <c r="I171" s="25">
        <v>841</v>
      </c>
      <c r="J171" s="5">
        <f>I171-H171</f>
        <v>52</v>
      </c>
      <c r="K171" s="2">
        <f>(I171/H171)-1</f>
        <v>6.5906210392902453E-2</v>
      </c>
      <c r="M171" s="20">
        <v>53</v>
      </c>
      <c r="N171" s="20">
        <v>53</v>
      </c>
      <c r="O171" s="5">
        <f>N171-M171</f>
        <v>0</v>
      </c>
      <c r="P171" s="2">
        <f>(N171/M171)-1</f>
        <v>0</v>
      </c>
    </row>
    <row r="172" spans="1:16" x14ac:dyDescent="0.2">
      <c r="A172" s="20" t="s">
        <v>139</v>
      </c>
      <c r="B172" s="20" t="s">
        <v>140</v>
      </c>
      <c r="C172" s="20">
        <v>184</v>
      </c>
      <c r="D172" s="20">
        <v>200</v>
      </c>
      <c r="E172" s="5">
        <f>D172-C172</f>
        <v>16</v>
      </c>
      <c r="F172" s="2">
        <f>(D172/C172)-1</f>
        <v>8.6956521739130377E-2</v>
      </c>
      <c r="H172" s="25">
        <v>629</v>
      </c>
      <c r="I172" s="25">
        <v>584</v>
      </c>
      <c r="J172" s="5">
        <f>I172-H172</f>
        <v>-45</v>
      </c>
      <c r="K172" s="2">
        <f>(I172/H172)-1</f>
        <v>-7.1542130365659817E-2</v>
      </c>
      <c r="M172" s="20">
        <v>69</v>
      </c>
      <c r="N172" s="20">
        <v>69</v>
      </c>
      <c r="O172" s="5">
        <f>N172-M172</f>
        <v>0</v>
      </c>
      <c r="P172" s="2">
        <f>(N172/M172)-1</f>
        <v>0</v>
      </c>
    </row>
    <row r="173" spans="1:16" x14ac:dyDescent="0.2">
      <c r="A173" s="20" t="s">
        <v>15</v>
      </c>
      <c r="B173" s="20" t="s">
        <v>16</v>
      </c>
      <c r="C173" s="20">
        <v>157</v>
      </c>
      <c r="D173" s="20">
        <v>150</v>
      </c>
      <c r="E173" s="5">
        <f>D173-C173</f>
        <v>-7</v>
      </c>
      <c r="F173" s="2">
        <f>(D173/C173)-1</f>
        <v>-4.4585987261146487E-2</v>
      </c>
      <c r="H173" s="5">
        <v>1360</v>
      </c>
      <c r="I173" s="5">
        <v>1221</v>
      </c>
      <c r="J173" s="5">
        <f>I173-H173</f>
        <v>-139</v>
      </c>
      <c r="K173" s="2">
        <f>(I173/H173)-1</f>
        <v>-0.10220588235294115</v>
      </c>
      <c r="M173" s="20">
        <v>23</v>
      </c>
      <c r="N173" s="20">
        <v>23</v>
      </c>
      <c r="O173" s="5">
        <f>N173-M173</f>
        <v>0</v>
      </c>
      <c r="P173" s="2">
        <f>(N173/M173)-1</f>
        <v>0</v>
      </c>
    </row>
    <row r="174" spans="1:16" x14ac:dyDescent="0.2">
      <c r="A174" s="20" t="s">
        <v>171</v>
      </c>
      <c r="B174" s="20" t="s">
        <v>172</v>
      </c>
      <c r="C174" s="5">
        <v>1111</v>
      </c>
      <c r="D174" s="5">
        <v>1283</v>
      </c>
      <c r="E174" s="5">
        <f>D174-C174</f>
        <v>172</v>
      </c>
      <c r="F174" s="2">
        <f>(D174/C174)-1</f>
        <v>0.15481548154815483</v>
      </c>
      <c r="H174" s="5">
        <v>2341</v>
      </c>
      <c r="I174" s="5">
        <v>2518</v>
      </c>
      <c r="J174" s="5">
        <f>I174-H174</f>
        <v>177</v>
      </c>
      <c r="K174" s="2">
        <f>(I174/H174)-1</f>
        <v>7.5608714224690399E-2</v>
      </c>
      <c r="M174" s="20">
        <v>108</v>
      </c>
      <c r="N174" s="20">
        <v>107</v>
      </c>
      <c r="O174" s="5">
        <f>N174-M174</f>
        <v>-1</v>
      </c>
      <c r="P174" s="2">
        <f>(N174/M174)-1</f>
        <v>-9.2592592592593004E-3</v>
      </c>
    </row>
    <row r="175" spans="1:16" x14ac:dyDescent="0.2">
      <c r="A175" s="20" t="s">
        <v>131</v>
      </c>
      <c r="B175" s="20" t="s">
        <v>132</v>
      </c>
      <c r="C175" s="20">
        <v>376</v>
      </c>
      <c r="D175" s="20">
        <v>343</v>
      </c>
      <c r="E175" s="5">
        <f>D175-C175</f>
        <v>-33</v>
      </c>
      <c r="F175" s="2">
        <f>(D175/C175)-1</f>
        <v>-8.7765957446808485E-2</v>
      </c>
      <c r="H175" s="5">
        <v>1118</v>
      </c>
      <c r="I175" s="5">
        <v>1200</v>
      </c>
      <c r="J175" s="5">
        <f>I175-H175</f>
        <v>82</v>
      </c>
      <c r="K175" s="2">
        <f>(I175/H175)-1</f>
        <v>7.3345259391770945E-2</v>
      </c>
      <c r="M175" s="20">
        <v>66</v>
      </c>
      <c r="N175" s="20">
        <v>64</v>
      </c>
      <c r="O175" s="5">
        <f>N175-M175</f>
        <v>-2</v>
      </c>
      <c r="P175" s="2">
        <f>(N175/M175)-1</f>
        <v>-3.0303030303030276E-2</v>
      </c>
    </row>
    <row r="176" spans="1:16" x14ac:dyDescent="0.2">
      <c r="A176" s="20" t="s">
        <v>229</v>
      </c>
      <c r="B176" s="20" t="s">
        <v>230</v>
      </c>
      <c r="C176" s="20">
        <v>478</v>
      </c>
      <c r="D176" s="20">
        <v>541</v>
      </c>
      <c r="E176" s="5">
        <f>D176-C176</f>
        <v>63</v>
      </c>
      <c r="F176" s="2">
        <f>(D176/C176)-1</f>
        <v>0.13179916317991625</v>
      </c>
      <c r="H176" s="5">
        <v>1486</v>
      </c>
      <c r="I176" s="5">
        <v>1517</v>
      </c>
      <c r="J176" s="5">
        <f>I176-H176</f>
        <v>31</v>
      </c>
      <c r="K176" s="2">
        <f>(I176/H176)-1</f>
        <v>2.0861372812920553E-2</v>
      </c>
      <c r="M176" s="20">
        <v>90</v>
      </c>
      <c r="N176" s="20">
        <v>87</v>
      </c>
      <c r="O176" s="5">
        <f>N176-M176</f>
        <v>-3</v>
      </c>
      <c r="P176" s="2">
        <f>(N176/M176)-1</f>
        <v>-3.3333333333333326E-2</v>
      </c>
    </row>
    <row r="177" spans="1:16" x14ac:dyDescent="0.2">
      <c r="A177" s="20" t="s">
        <v>333</v>
      </c>
      <c r="B177" s="20" t="s">
        <v>334</v>
      </c>
      <c r="C177" s="20">
        <v>121</v>
      </c>
      <c r="D177" s="20">
        <v>120</v>
      </c>
      <c r="E177" s="5">
        <f>D177-C177</f>
        <v>-1</v>
      </c>
      <c r="F177" s="2">
        <f>(D177/C177)-1</f>
        <v>-8.2644628099173278E-3</v>
      </c>
      <c r="H177" s="5">
        <v>1009</v>
      </c>
      <c r="I177" s="5">
        <v>1335</v>
      </c>
      <c r="J177" s="5">
        <f>I177-H177</f>
        <v>326</v>
      </c>
      <c r="K177" s="2">
        <f>(I177/H177)-1</f>
        <v>0.32309217046580763</v>
      </c>
      <c r="M177" s="20">
        <v>96</v>
      </c>
      <c r="N177" s="20">
        <v>92</v>
      </c>
      <c r="O177" s="5">
        <f>N177-M177</f>
        <v>-4</v>
      </c>
      <c r="P177" s="2">
        <f>(N177/M177)-1</f>
        <v>-4.166666666666663E-2</v>
      </c>
    </row>
    <row r="178" spans="1:16" x14ac:dyDescent="0.2">
      <c r="A178" s="20" t="s">
        <v>27</v>
      </c>
      <c r="B178" s="20" t="s">
        <v>28</v>
      </c>
      <c r="C178" s="5">
        <v>2133</v>
      </c>
      <c r="D178" s="5">
        <v>2452</v>
      </c>
      <c r="E178" s="5">
        <f>D178-C178</f>
        <v>319</v>
      </c>
      <c r="F178" s="2">
        <f>(D178/C178)-1</f>
        <v>0.14955461790904834</v>
      </c>
      <c r="H178" s="5">
        <v>3915</v>
      </c>
      <c r="I178" s="5">
        <v>4441</v>
      </c>
      <c r="J178" s="5">
        <f>I178-H178</f>
        <v>526</v>
      </c>
      <c r="K178" s="2">
        <f>(I178/H178)-1</f>
        <v>0.13435504469987225</v>
      </c>
      <c r="M178" s="20">
        <v>260</v>
      </c>
      <c r="N178" s="20">
        <v>247</v>
      </c>
      <c r="O178" s="5">
        <f>N178-M178</f>
        <v>-13</v>
      </c>
      <c r="P178" s="2">
        <f>(N178/M178)-1</f>
        <v>-5.0000000000000044E-2</v>
      </c>
    </row>
    <row r="179" spans="1:16" x14ac:dyDescent="0.2">
      <c r="A179" s="20" t="s">
        <v>265</v>
      </c>
      <c r="B179" s="20" t="s">
        <v>266</v>
      </c>
      <c r="C179" s="25">
        <v>169</v>
      </c>
      <c r="D179" s="25">
        <v>175</v>
      </c>
      <c r="E179" s="5">
        <f>D179-C179</f>
        <v>6</v>
      </c>
      <c r="F179" s="2">
        <f>(D179/C179)-1</f>
        <v>3.5502958579881616E-2</v>
      </c>
      <c r="H179" s="5">
        <v>1087</v>
      </c>
      <c r="I179" s="5">
        <v>1080</v>
      </c>
      <c r="J179" s="5">
        <f>I179-H179</f>
        <v>-7</v>
      </c>
      <c r="K179" s="2">
        <f>(I179/H179)-1</f>
        <v>-6.4397424103035394E-3</v>
      </c>
      <c r="M179" s="20">
        <v>72</v>
      </c>
      <c r="N179" s="20">
        <v>68</v>
      </c>
      <c r="O179" s="5">
        <f>N179-M179</f>
        <v>-4</v>
      </c>
      <c r="P179" s="2">
        <f>(N179/M179)-1</f>
        <v>-5.555555555555558E-2</v>
      </c>
    </row>
    <row r="180" spans="1:16" x14ac:dyDescent="0.2">
      <c r="A180" s="20" t="s">
        <v>207</v>
      </c>
      <c r="B180" s="20" t="s">
        <v>208</v>
      </c>
      <c r="C180" s="20">
        <v>546</v>
      </c>
      <c r="D180" s="20">
        <v>586</v>
      </c>
      <c r="E180" s="5">
        <f>D180-C180</f>
        <v>40</v>
      </c>
      <c r="F180" s="2">
        <f>(D180/C180)-1</f>
        <v>7.3260073260073222E-2</v>
      </c>
      <c r="H180" s="5">
        <v>1430</v>
      </c>
      <c r="I180" s="5">
        <v>1464</v>
      </c>
      <c r="J180" s="5">
        <f>I180-H180</f>
        <v>34</v>
      </c>
      <c r="K180" s="2">
        <f>(I180/H180)-1</f>
        <v>2.3776223776223793E-2</v>
      </c>
      <c r="M180" s="20">
        <v>102</v>
      </c>
      <c r="N180" s="20">
        <v>96</v>
      </c>
      <c r="O180" s="5">
        <f>N180-M180</f>
        <v>-6</v>
      </c>
      <c r="P180" s="2">
        <f>(N180/M180)-1</f>
        <v>-5.8823529411764719E-2</v>
      </c>
    </row>
    <row r="181" spans="1:16" x14ac:dyDescent="0.2">
      <c r="A181" s="20" t="s">
        <v>463</v>
      </c>
      <c r="B181" s="20" t="s">
        <v>464</v>
      </c>
      <c r="C181" s="20">
        <v>28</v>
      </c>
      <c r="D181" s="20">
        <v>28</v>
      </c>
      <c r="E181" s="5">
        <f>D181-C181</f>
        <v>0</v>
      </c>
      <c r="F181" s="2">
        <f>(D181/C181)-1</f>
        <v>0</v>
      </c>
      <c r="H181" s="25">
        <v>494</v>
      </c>
      <c r="I181" s="25">
        <v>661</v>
      </c>
      <c r="J181" s="5">
        <f>I181-H181</f>
        <v>167</v>
      </c>
      <c r="K181" s="2">
        <f>(I181/H181)-1</f>
        <v>0.33805668016194335</v>
      </c>
      <c r="M181" s="20">
        <v>31</v>
      </c>
      <c r="N181" s="20">
        <v>29</v>
      </c>
      <c r="O181" s="5">
        <f>N181-M181</f>
        <v>-2</v>
      </c>
      <c r="P181" s="2">
        <f>(N181/M181)-1</f>
        <v>-6.4516129032258118E-2</v>
      </c>
    </row>
    <row r="182" spans="1:16" x14ac:dyDescent="0.2">
      <c r="A182" s="20" t="s">
        <v>185</v>
      </c>
      <c r="B182" s="20" t="s">
        <v>186</v>
      </c>
      <c r="C182" s="20">
        <v>290</v>
      </c>
      <c r="D182" s="20">
        <v>259</v>
      </c>
      <c r="E182" s="5">
        <f>D182-C182</f>
        <v>-31</v>
      </c>
      <c r="F182" s="2">
        <f>(D182/C182)-1</f>
        <v>-0.10689655172413792</v>
      </c>
      <c r="H182" s="5">
        <v>1085</v>
      </c>
      <c r="I182" s="25">
        <v>708</v>
      </c>
      <c r="J182" s="5">
        <f>I182-H182</f>
        <v>-377</v>
      </c>
      <c r="K182" s="2">
        <f>(I182/H182)-1</f>
        <v>-0.34746543778801842</v>
      </c>
      <c r="M182" s="20">
        <v>58</v>
      </c>
      <c r="N182" s="20">
        <v>54</v>
      </c>
      <c r="O182" s="5">
        <f>N182-M182</f>
        <v>-4</v>
      </c>
      <c r="P182" s="2">
        <f>(N182/M182)-1</f>
        <v>-6.8965517241379337E-2</v>
      </c>
    </row>
    <row r="183" spans="1:16" x14ac:dyDescent="0.2">
      <c r="A183" s="20" t="s">
        <v>93</v>
      </c>
      <c r="B183" s="20" t="s">
        <v>94</v>
      </c>
      <c r="C183" s="20">
        <v>333</v>
      </c>
      <c r="D183" s="20">
        <v>343</v>
      </c>
      <c r="E183" s="5">
        <f>D183-C183</f>
        <v>10</v>
      </c>
      <c r="F183" s="2">
        <f>(D183/C183)-1</f>
        <v>3.0030030030030019E-2</v>
      </c>
      <c r="H183" s="20">
        <v>785</v>
      </c>
      <c r="I183" s="20">
        <v>796</v>
      </c>
      <c r="J183" s="5">
        <f>I183-H183</f>
        <v>11</v>
      </c>
      <c r="K183" s="2">
        <f>(I183/H183)-1</f>
        <v>1.4012738853503182E-2</v>
      </c>
      <c r="M183" s="20">
        <v>71</v>
      </c>
      <c r="N183" s="20">
        <v>66</v>
      </c>
      <c r="O183" s="5">
        <f>N183-M183</f>
        <v>-5</v>
      </c>
      <c r="P183" s="2">
        <f>(N183/M183)-1</f>
        <v>-7.0422535211267623E-2</v>
      </c>
    </row>
    <row r="184" spans="1:16" x14ac:dyDescent="0.2">
      <c r="A184" s="20" t="s">
        <v>345</v>
      </c>
      <c r="B184" s="20" t="s">
        <v>346</v>
      </c>
      <c r="C184" s="20">
        <v>898</v>
      </c>
      <c r="D184" s="20">
        <v>939</v>
      </c>
      <c r="E184" s="5">
        <f>D184-C184</f>
        <v>41</v>
      </c>
      <c r="F184" s="2">
        <f>(D184/C184)-1</f>
        <v>4.5657015590200523E-2</v>
      </c>
      <c r="H184" s="5">
        <v>2345</v>
      </c>
      <c r="I184" s="5">
        <v>1968</v>
      </c>
      <c r="J184" s="5">
        <f>I184-H184</f>
        <v>-377</v>
      </c>
      <c r="K184" s="2">
        <f>(I184/H184)-1</f>
        <v>-0.1607675906183369</v>
      </c>
      <c r="M184" s="20">
        <v>294</v>
      </c>
      <c r="N184" s="20">
        <v>272</v>
      </c>
      <c r="O184" s="5">
        <f>N184-M184</f>
        <v>-22</v>
      </c>
      <c r="P184" s="2">
        <f>(N184/M184)-1</f>
        <v>-7.4829931972789088E-2</v>
      </c>
    </row>
    <row r="185" spans="1:16" x14ac:dyDescent="0.2">
      <c r="A185" s="20" t="s">
        <v>349</v>
      </c>
      <c r="B185" s="20" t="s">
        <v>350</v>
      </c>
      <c r="C185" s="20">
        <v>244</v>
      </c>
      <c r="D185" s="25">
        <v>242</v>
      </c>
      <c r="E185" s="5">
        <f>D185-C185</f>
        <v>-2</v>
      </c>
      <c r="F185" s="2">
        <f>(D185/C185)-1</f>
        <v>-8.1967213114754189E-3</v>
      </c>
      <c r="H185" s="5">
        <v>1136</v>
      </c>
      <c r="I185" s="5">
        <v>1219</v>
      </c>
      <c r="J185" s="5">
        <f>I185-H185</f>
        <v>83</v>
      </c>
      <c r="K185" s="2">
        <f>(I185/H185)-1</f>
        <v>7.3063380281690238E-2</v>
      </c>
      <c r="M185" s="20">
        <v>135</v>
      </c>
      <c r="N185" s="20">
        <v>124</v>
      </c>
      <c r="O185" s="5">
        <f>N185-M185</f>
        <v>-11</v>
      </c>
      <c r="P185" s="2">
        <f>(N185/M185)-1</f>
        <v>-8.1481481481481488E-2</v>
      </c>
    </row>
    <row r="186" spans="1:16" x14ac:dyDescent="0.2">
      <c r="A186" s="20" t="s">
        <v>465</v>
      </c>
      <c r="B186" s="20" t="s">
        <v>466</v>
      </c>
      <c r="C186" s="20">
        <v>100</v>
      </c>
      <c r="D186" s="20">
        <v>48</v>
      </c>
      <c r="E186" s="5">
        <f>D186-C186</f>
        <v>-52</v>
      </c>
      <c r="F186" s="2">
        <f>(D186/C186)-1</f>
        <v>-0.52</v>
      </c>
      <c r="H186" s="5">
        <v>1133</v>
      </c>
      <c r="I186" s="5">
        <v>1347</v>
      </c>
      <c r="J186" s="5">
        <f>I186-H186</f>
        <v>214</v>
      </c>
      <c r="K186" s="2">
        <f>(I186/H186)-1</f>
        <v>0.18887908208296555</v>
      </c>
      <c r="M186" s="20">
        <v>80</v>
      </c>
      <c r="N186" s="20">
        <v>73</v>
      </c>
      <c r="O186" s="5">
        <f>N186-M186</f>
        <v>-7</v>
      </c>
      <c r="P186" s="2">
        <f>(N186/M186)-1</f>
        <v>-8.7500000000000022E-2</v>
      </c>
    </row>
    <row r="187" spans="1:16" x14ac:dyDescent="0.2">
      <c r="A187" s="20" t="s">
        <v>17</v>
      </c>
      <c r="B187" s="20" t="s">
        <v>18</v>
      </c>
      <c r="C187" s="20">
        <v>199</v>
      </c>
      <c r="D187" s="20">
        <v>159</v>
      </c>
      <c r="E187" s="5">
        <f>D187-C187</f>
        <v>-40</v>
      </c>
      <c r="F187" s="2">
        <f>(D187/C187)-1</f>
        <v>-0.20100502512562812</v>
      </c>
      <c r="H187" s="5">
        <v>1065</v>
      </c>
      <c r="I187" s="25">
        <v>847</v>
      </c>
      <c r="J187" s="5">
        <f>I187-H187</f>
        <v>-218</v>
      </c>
      <c r="K187" s="2">
        <f>(I187/H187)-1</f>
        <v>-0.2046948356807512</v>
      </c>
      <c r="M187" s="20">
        <v>85</v>
      </c>
      <c r="N187" s="20">
        <v>77</v>
      </c>
      <c r="O187" s="5">
        <f>N187-M187</f>
        <v>-8</v>
      </c>
      <c r="P187" s="2">
        <f>(N187/M187)-1</f>
        <v>-9.4117647058823528E-2</v>
      </c>
    </row>
    <row r="188" spans="1:16" x14ac:dyDescent="0.2">
      <c r="A188" s="20" t="s">
        <v>39</v>
      </c>
      <c r="B188" s="20" t="s">
        <v>40</v>
      </c>
      <c r="C188" s="20">
        <v>438</v>
      </c>
      <c r="D188" s="20">
        <v>479</v>
      </c>
      <c r="E188" s="5">
        <f>D188-C188</f>
        <v>41</v>
      </c>
      <c r="F188" s="2">
        <f>(D188/C188)-1</f>
        <v>9.3607305936073137E-2</v>
      </c>
      <c r="H188" s="25">
        <v>835</v>
      </c>
      <c r="I188" s="5">
        <v>1240</v>
      </c>
      <c r="J188" s="5">
        <f>I188-H188</f>
        <v>405</v>
      </c>
      <c r="K188" s="2">
        <f>(I188/H188)-1</f>
        <v>0.48502994011976042</v>
      </c>
      <c r="M188" s="20">
        <v>114</v>
      </c>
      <c r="N188" s="20">
        <v>103</v>
      </c>
      <c r="O188" s="5">
        <f>N188-M188</f>
        <v>-11</v>
      </c>
      <c r="P188" s="2">
        <f>(N188/M188)-1</f>
        <v>-9.6491228070175405E-2</v>
      </c>
    </row>
    <row r="189" spans="1:16" x14ac:dyDescent="0.2">
      <c r="A189" s="20" t="s">
        <v>441</v>
      </c>
      <c r="B189" s="20" t="s">
        <v>442</v>
      </c>
      <c r="C189" s="20">
        <v>273</v>
      </c>
      <c r="D189" s="20">
        <v>252</v>
      </c>
      <c r="E189" s="5">
        <f>D189-C189</f>
        <v>-21</v>
      </c>
      <c r="F189" s="2">
        <f>(D189/C189)-1</f>
        <v>-7.6923076923076872E-2</v>
      </c>
      <c r="H189" s="5">
        <v>1272</v>
      </c>
      <c r="I189" s="5">
        <v>1152</v>
      </c>
      <c r="J189" s="5">
        <f>I189-H189</f>
        <v>-120</v>
      </c>
      <c r="K189" s="2">
        <f>(I189/H189)-1</f>
        <v>-9.4339622641509413E-2</v>
      </c>
      <c r="M189" s="20">
        <v>154</v>
      </c>
      <c r="N189" s="20">
        <v>139</v>
      </c>
      <c r="O189" s="5">
        <f>N189-M189</f>
        <v>-15</v>
      </c>
      <c r="P189" s="2">
        <f>(N189/M189)-1</f>
        <v>-9.740259740259738E-2</v>
      </c>
    </row>
    <row r="190" spans="1:16" x14ac:dyDescent="0.2">
      <c r="A190" s="20" t="s">
        <v>65</v>
      </c>
      <c r="B190" s="20" t="s">
        <v>66</v>
      </c>
      <c r="C190" s="20">
        <v>557</v>
      </c>
      <c r="D190" s="20">
        <v>588</v>
      </c>
      <c r="E190" s="5">
        <f>D190-C190</f>
        <v>31</v>
      </c>
      <c r="F190" s="2">
        <f>(D190/C190)-1</f>
        <v>5.5655296229802476E-2</v>
      </c>
      <c r="H190" s="5">
        <v>1533</v>
      </c>
      <c r="I190" s="5">
        <v>1523</v>
      </c>
      <c r="J190" s="5">
        <f>I190-H190</f>
        <v>-10</v>
      </c>
      <c r="K190" s="2">
        <f>(I190/H190)-1</f>
        <v>-6.5231572080887146E-3</v>
      </c>
      <c r="M190" s="20">
        <v>109</v>
      </c>
      <c r="N190" s="20">
        <v>98</v>
      </c>
      <c r="O190" s="5">
        <f>N190-M190</f>
        <v>-11</v>
      </c>
      <c r="P190" s="2">
        <f>(N190/M190)-1</f>
        <v>-0.1009174311926605</v>
      </c>
    </row>
    <row r="191" spans="1:16" x14ac:dyDescent="0.2">
      <c r="A191" s="20" t="s">
        <v>181</v>
      </c>
      <c r="B191" s="20" t="s">
        <v>182</v>
      </c>
      <c r="C191" s="20">
        <v>310</v>
      </c>
      <c r="D191" s="20">
        <v>312</v>
      </c>
      <c r="E191" s="5">
        <f>D191-C191</f>
        <v>2</v>
      </c>
      <c r="F191" s="2">
        <f>(D191/C191)-1</f>
        <v>6.4516129032257119E-3</v>
      </c>
      <c r="H191" s="20">
        <v>855</v>
      </c>
      <c r="I191" s="25">
        <v>807</v>
      </c>
      <c r="J191" s="5">
        <f>I191-H191</f>
        <v>-48</v>
      </c>
      <c r="K191" s="2">
        <f>(I191/H191)-1</f>
        <v>-5.6140350877192935E-2</v>
      </c>
      <c r="M191" s="20">
        <v>69</v>
      </c>
      <c r="N191" s="20">
        <v>61</v>
      </c>
      <c r="O191" s="5">
        <f>N191-M191</f>
        <v>-8</v>
      </c>
      <c r="P191" s="2">
        <f>(N191/M191)-1</f>
        <v>-0.11594202898550721</v>
      </c>
    </row>
    <row r="192" spans="1:16" x14ac:dyDescent="0.2">
      <c r="A192" s="20" t="s">
        <v>431</v>
      </c>
      <c r="B192" s="20" t="s">
        <v>432</v>
      </c>
      <c r="C192" s="20">
        <v>141</v>
      </c>
      <c r="D192" s="20">
        <v>134</v>
      </c>
      <c r="E192" s="5">
        <f>D192-C192</f>
        <v>-7</v>
      </c>
      <c r="F192" s="2">
        <f>(D192/C192)-1</f>
        <v>-4.9645390070921946E-2</v>
      </c>
      <c r="H192" s="25">
        <v>881</v>
      </c>
      <c r="I192" s="25">
        <v>894</v>
      </c>
      <c r="J192" s="5">
        <f>I192-H192</f>
        <v>13</v>
      </c>
      <c r="K192" s="2">
        <f>(I192/H192)-1</f>
        <v>1.4755959137343844E-2</v>
      </c>
      <c r="M192" s="20">
        <v>85</v>
      </c>
      <c r="N192" s="20">
        <v>75</v>
      </c>
      <c r="O192" s="5">
        <f>N192-M192</f>
        <v>-10</v>
      </c>
      <c r="P192" s="2">
        <f>(N192/M192)-1</f>
        <v>-0.11764705882352944</v>
      </c>
    </row>
    <row r="193" spans="1:16" x14ac:dyDescent="0.2">
      <c r="A193" s="20" t="s">
        <v>137</v>
      </c>
      <c r="B193" s="20" t="s">
        <v>138</v>
      </c>
      <c r="C193" s="25">
        <v>209</v>
      </c>
      <c r="D193" s="25">
        <v>159</v>
      </c>
      <c r="E193" s="5">
        <f>D193-C193</f>
        <v>-50</v>
      </c>
      <c r="F193" s="2">
        <f>(D193/C193)-1</f>
        <v>-0.23923444976076558</v>
      </c>
      <c r="H193" s="5">
        <v>1021</v>
      </c>
      <c r="I193" s="25">
        <v>710</v>
      </c>
      <c r="J193" s="5">
        <f>I193-H193</f>
        <v>-311</v>
      </c>
      <c r="K193" s="2">
        <f>(I193/H193)-1</f>
        <v>-0.30460333006856022</v>
      </c>
      <c r="M193" s="20">
        <v>82</v>
      </c>
      <c r="N193" s="20">
        <v>72</v>
      </c>
      <c r="O193" s="5">
        <f>N193-M193</f>
        <v>-10</v>
      </c>
      <c r="P193" s="2">
        <f>(N193/M193)-1</f>
        <v>-0.12195121951219512</v>
      </c>
    </row>
    <row r="194" spans="1:16" x14ac:dyDescent="0.2">
      <c r="A194" s="20" t="s">
        <v>459</v>
      </c>
      <c r="B194" s="20" t="s">
        <v>460</v>
      </c>
      <c r="C194" s="25">
        <v>34</v>
      </c>
      <c r="D194" s="25">
        <v>13</v>
      </c>
      <c r="E194" s="5">
        <f>D194-C194</f>
        <v>-21</v>
      </c>
      <c r="F194" s="2">
        <f>(D194/C194)-1</f>
        <v>-0.61764705882352944</v>
      </c>
      <c r="H194" s="5">
        <v>1026</v>
      </c>
      <c r="I194" s="25">
        <v>705</v>
      </c>
      <c r="J194" s="5">
        <f>I194-H194</f>
        <v>-321</v>
      </c>
      <c r="K194" s="2">
        <f>(I194/H194)-1</f>
        <v>-0.3128654970760234</v>
      </c>
      <c r="M194" s="20">
        <v>39</v>
      </c>
      <c r="N194" s="20">
        <v>34</v>
      </c>
      <c r="O194" s="5">
        <f>N194-M194</f>
        <v>-5</v>
      </c>
      <c r="P194" s="2">
        <f>(N194/M194)-1</f>
        <v>-0.12820512820512819</v>
      </c>
    </row>
    <row r="195" spans="1:16" x14ac:dyDescent="0.2">
      <c r="A195" s="20" t="s">
        <v>285</v>
      </c>
      <c r="B195" s="20" t="s">
        <v>286</v>
      </c>
      <c r="C195" s="5">
        <v>1096</v>
      </c>
      <c r="D195" s="5">
        <v>1165</v>
      </c>
      <c r="E195" s="5">
        <f>D195-C195</f>
        <v>69</v>
      </c>
      <c r="F195" s="2">
        <f>(D195/C195)-1</f>
        <v>6.2956204379561953E-2</v>
      </c>
      <c r="H195" s="5">
        <v>2838</v>
      </c>
      <c r="I195" s="5">
        <v>2799</v>
      </c>
      <c r="J195" s="5">
        <f>I195-H195</f>
        <v>-39</v>
      </c>
      <c r="K195" s="2">
        <f>(I195/H195)-1</f>
        <v>-1.374207188160681E-2</v>
      </c>
      <c r="M195" s="20">
        <v>149</v>
      </c>
      <c r="N195" s="20">
        <v>124</v>
      </c>
      <c r="O195" s="5">
        <f>N195-M195</f>
        <v>-25</v>
      </c>
      <c r="P195" s="2">
        <f>(N195/M195)-1</f>
        <v>-0.16778523489932884</v>
      </c>
    </row>
    <row r="196" spans="1:16" x14ac:dyDescent="0.2">
      <c r="A196" s="20" t="s">
        <v>37</v>
      </c>
      <c r="B196" s="20" t="s">
        <v>38</v>
      </c>
      <c r="C196" s="5">
        <v>1032</v>
      </c>
      <c r="D196" s="5">
        <v>1245</v>
      </c>
      <c r="E196" s="5">
        <f>D196-C196</f>
        <v>213</v>
      </c>
      <c r="F196" s="2">
        <f>(D196/C196)-1</f>
        <v>0.20639534883720922</v>
      </c>
      <c r="H196" s="5">
        <v>2156</v>
      </c>
      <c r="I196" s="5">
        <v>2475</v>
      </c>
      <c r="J196" s="5">
        <f>I196-H196</f>
        <v>319</v>
      </c>
      <c r="K196" s="2">
        <f>(I196/H196)-1</f>
        <v>0.1479591836734695</v>
      </c>
      <c r="M196" s="20">
        <v>111</v>
      </c>
      <c r="N196" s="20">
        <v>92</v>
      </c>
      <c r="O196" s="5">
        <f>N196-M196</f>
        <v>-19</v>
      </c>
      <c r="P196" s="2">
        <f>(N196/M196)-1</f>
        <v>-0.1711711711711712</v>
      </c>
    </row>
    <row r="197" spans="1:16" x14ac:dyDescent="0.2">
      <c r="A197" s="20" t="s">
        <v>231</v>
      </c>
      <c r="B197" s="20" t="s">
        <v>232</v>
      </c>
      <c r="C197" s="20">
        <v>662</v>
      </c>
      <c r="D197" s="20">
        <v>761</v>
      </c>
      <c r="E197" s="5">
        <f>D197-C197</f>
        <v>99</v>
      </c>
      <c r="F197" s="2">
        <f>(D197/C197)-1</f>
        <v>0.14954682779456197</v>
      </c>
      <c r="H197" s="5">
        <v>1469</v>
      </c>
      <c r="I197" s="5">
        <v>1492</v>
      </c>
      <c r="J197" s="5">
        <f>I197-H197</f>
        <v>23</v>
      </c>
      <c r="K197" s="2">
        <f>(I197/H197)-1</f>
        <v>1.5656909462219204E-2</v>
      </c>
      <c r="M197" s="20">
        <v>103</v>
      </c>
      <c r="N197" s="20">
        <v>84</v>
      </c>
      <c r="O197" s="5">
        <f>N197-M197</f>
        <v>-19</v>
      </c>
      <c r="P197" s="2">
        <f>(N197/M197)-1</f>
        <v>-0.18446601941747576</v>
      </c>
    </row>
    <row r="198" spans="1:16" x14ac:dyDescent="0.2">
      <c r="A198" s="20" t="s">
        <v>283</v>
      </c>
      <c r="B198" s="20" t="s">
        <v>284</v>
      </c>
      <c r="C198" s="25">
        <v>231</v>
      </c>
      <c r="D198" s="25">
        <v>215</v>
      </c>
      <c r="E198" s="5">
        <f>D198-C198</f>
        <v>-16</v>
      </c>
      <c r="F198" s="2">
        <f>(D198/C198)-1</f>
        <v>-6.926406926406925E-2</v>
      </c>
      <c r="H198" s="25">
        <v>578</v>
      </c>
      <c r="I198" s="25">
        <v>626</v>
      </c>
      <c r="J198" s="5">
        <f>I198-H198</f>
        <v>48</v>
      </c>
      <c r="K198" s="2">
        <f>(I198/H198)-1</f>
        <v>8.3044982698961878E-2</v>
      </c>
      <c r="M198" s="20">
        <v>102</v>
      </c>
      <c r="N198" s="20">
        <v>83</v>
      </c>
      <c r="O198" s="5">
        <f>N198-M198</f>
        <v>-19</v>
      </c>
      <c r="P198" s="2">
        <f>(N198/M198)-1</f>
        <v>-0.18627450980392157</v>
      </c>
    </row>
    <row r="199" spans="1:16" x14ac:dyDescent="0.2">
      <c r="A199" s="20" t="s">
        <v>21</v>
      </c>
      <c r="B199" s="20" t="s">
        <v>22</v>
      </c>
      <c r="C199" s="20">
        <v>114</v>
      </c>
      <c r="D199" s="20">
        <v>76</v>
      </c>
      <c r="E199" s="5">
        <f>D199-C199</f>
        <v>-38</v>
      </c>
      <c r="F199" s="2">
        <f>(D199/C199)-1</f>
        <v>-0.33333333333333337</v>
      </c>
      <c r="H199" s="5">
        <v>1822</v>
      </c>
      <c r="I199" s="5">
        <v>1259</v>
      </c>
      <c r="J199" s="5">
        <f>I199-H199</f>
        <v>-563</v>
      </c>
      <c r="K199" s="2">
        <f>(I199/H199)-1</f>
        <v>-0.30900109769484085</v>
      </c>
      <c r="M199" s="20">
        <v>105</v>
      </c>
      <c r="N199" s="20">
        <v>85</v>
      </c>
      <c r="O199" s="5">
        <f>N199-M199</f>
        <v>-20</v>
      </c>
      <c r="P199" s="2">
        <f>(N199/M199)-1</f>
        <v>-0.19047619047619047</v>
      </c>
    </row>
    <row r="200" spans="1:16" x14ac:dyDescent="0.2">
      <c r="A200" s="20" t="s">
        <v>289</v>
      </c>
      <c r="B200" s="20" t="s">
        <v>290</v>
      </c>
      <c r="C200" s="5">
        <v>1888</v>
      </c>
      <c r="D200" s="5">
        <v>2090</v>
      </c>
      <c r="E200" s="5">
        <f>D200-C200</f>
        <v>202</v>
      </c>
      <c r="F200" s="2">
        <f>(D200/C200)-1</f>
        <v>0.10699152542372881</v>
      </c>
      <c r="H200" s="5">
        <v>3567</v>
      </c>
      <c r="I200" s="5">
        <v>3774</v>
      </c>
      <c r="J200" s="5">
        <f>I200-H200</f>
        <v>207</v>
      </c>
      <c r="K200" s="2">
        <f>(I200/H200)-1</f>
        <v>5.8031959629941232E-2</v>
      </c>
      <c r="M200" s="20">
        <v>152</v>
      </c>
      <c r="N200" s="20">
        <v>123</v>
      </c>
      <c r="O200" s="5">
        <f>N200-M200</f>
        <v>-29</v>
      </c>
      <c r="P200" s="2">
        <f>(N200/M200)-1</f>
        <v>-0.19078947368421051</v>
      </c>
    </row>
    <row r="201" spans="1:16" x14ac:dyDescent="0.2">
      <c r="A201" s="20" t="s">
        <v>405</v>
      </c>
      <c r="B201" s="20" t="s">
        <v>406</v>
      </c>
      <c r="C201" s="20">
        <v>327</v>
      </c>
      <c r="D201" s="20">
        <v>323</v>
      </c>
      <c r="E201" s="5">
        <f>D201-C201</f>
        <v>-4</v>
      </c>
      <c r="F201" s="2">
        <f>(D201/C201)-1</f>
        <v>-1.2232415902140636E-2</v>
      </c>
      <c r="H201" s="5">
        <v>1734</v>
      </c>
      <c r="I201" s="5">
        <v>1873</v>
      </c>
      <c r="J201" s="5">
        <f>I201-H201</f>
        <v>139</v>
      </c>
      <c r="K201" s="2">
        <f>(I201/H201)-1</f>
        <v>8.0161476355248062E-2</v>
      </c>
      <c r="M201" s="20">
        <v>144</v>
      </c>
      <c r="N201" s="20">
        <v>115</v>
      </c>
      <c r="O201" s="5">
        <f>N201-M201</f>
        <v>-29</v>
      </c>
      <c r="P201" s="2">
        <f>(N201/M201)-1</f>
        <v>-0.20138888888888884</v>
      </c>
    </row>
    <row r="202" spans="1:16" x14ac:dyDescent="0.2">
      <c r="A202" s="20" t="s">
        <v>115</v>
      </c>
      <c r="B202" s="20" t="s">
        <v>116</v>
      </c>
      <c r="C202" s="20">
        <v>226</v>
      </c>
      <c r="D202" s="20">
        <v>227</v>
      </c>
      <c r="E202" s="5">
        <f>D202-C202</f>
        <v>1</v>
      </c>
      <c r="F202" s="2">
        <f>(D202/C202)-1</f>
        <v>4.4247787610618428E-3</v>
      </c>
      <c r="H202" s="5">
        <v>1715</v>
      </c>
      <c r="I202" s="5">
        <v>1360</v>
      </c>
      <c r="J202" s="5">
        <f>I202-H202</f>
        <v>-355</v>
      </c>
      <c r="K202" s="2">
        <f>(I202/H202)-1</f>
        <v>-0.20699708454810495</v>
      </c>
      <c r="M202" s="20">
        <v>74</v>
      </c>
      <c r="N202" s="20">
        <v>59</v>
      </c>
      <c r="O202" s="5">
        <f>N202-M202</f>
        <v>-15</v>
      </c>
      <c r="P202" s="2">
        <f>(N202/M202)-1</f>
        <v>-0.20270270270270274</v>
      </c>
    </row>
    <row r="203" spans="1:16" x14ac:dyDescent="0.2">
      <c r="A203" s="20" t="s">
        <v>359</v>
      </c>
      <c r="B203" s="20" t="s">
        <v>360</v>
      </c>
      <c r="C203" s="20">
        <v>265</v>
      </c>
      <c r="D203" s="20">
        <v>249</v>
      </c>
      <c r="E203" s="5">
        <f>D203-C203</f>
        <v>-16</v>
      </c>
      <c r="F203" s="2">
        <f>(D203/C203)-1</f>
        <v>-6.0377358490566024E-2</v>
      </c>
      <c r="H203" s="5">
        <v>2015</v>
      </c>
      <c r="I203" s="5">
        <v>1822</v>
      </c>
      <c r="J203" s="5">
        <f>I203-H203</f>
        <v>-193</v>
      </c>
      <c r="K203" s="2">
        <f>(I203/H203)-1</f>
        <v>-9.5781637717121559E-2</v>
      </c>
      <c r="M203" s="20">
        <v>161</v>
      </c>
      <c r="N203" s="20">
        <v>127</v>
      </c>
      <c r="O203" s="5">
        <f>N203-M203</f>
        <v>-34</v>
      </c>
      <c r="P203" s="2">
        <f>(N203/M203)-1</f>
        <v>-0.21118012422360244</v>
      </c>
    </row>
    <row r="204" spans="1:16" x14ac:dyDescent="0.2">
      <c r="A204" s="20" t="s">
        <v>77</v>
      </c>
      <c r="B204" s="20" t="s">
        <v>78</v>
      </c>
      <c r="C204" s="20">
        <v>326</v>
      </c>
      <c r="D204" s="20">
        <v>326</v>
      </c>
      <c r="E204" s="5">
        <f>D204-C204</f>
        <v>0</v>
      </c>
      <c r="F204" s="2">
        <f>(D204/C204)-1</f>
        <v>0</v>
      </c>
      <c r="H204" s="5">
        <v>1232</v>
      </c>
      <c r="I204" s="25">
        <v>780</v>
      </c>
      <c r="J204" s="5">
        <f>I204-H204</f>
        <v>-452</v>
      </c>
      <c r="K204" s="2">
        <f>(I204/H204)-1</f>
        <v>-0.36688311688311692</v>
      </c>
      <c r="M204" s="20">
        <v>92</v>
      </c>
      <c r="N204" s="20">
        <v>70</v>
      </c>
      <c r="O204" s="5">
        <f>N204-M204</f>
        <v>-22</v>
      </c>
      <c r="P204" s="2">
        <f>(N204/M204)-1</f>
        <v>-0.23913043478260865</v>
      </c>
    </row>
    <row r="205" spans="1:16" x14ac:dyDescent="0.2">
      <c r="A205" s="20" t="s">
        <v>365</v>
      </c>
      <c r="B205" s="20" t="s">
        <v>366</v>
      </c>
      <c r="C205" s="20">
        <v>210</v>
      </c>
      <c r="D205" s="20">
        <v>205</v>
      </c>
      <c r="E205" s="5">
        <f>D205-C205</f>
        <v>-5</v>
      </c>
      <c r="F205" s="2">
        <f>(D205/C205)-1</f>
        <v>-2.3809523809523836E-2</v>
      </c>
      <c r="H205" s="5">
        <v>2302</v>
      </c>
      <c r="I205" s="5">
        <v>2216</v>
      </c>
      <c r="J205" s="5">
        <f>I205-H205</f>
        <v>-86</v>
      </c>
      <c r="K205" s="2">
        <f>(I205/H205)-1</f>
        <v>-3.7358818418766315E-2</v>
      </c>
      <c r="M205" s="20">
        <v>358</v>
      </c>
      <c r="N205" s="20">
        <v>267</v>
      </c>
      <c r="O205" s="5">
        <f>N205-M205</f>
        <v>-91</v>
      </c>
      <c r="P205" s="2">
        <f>(N205/M205)-1</f>
        <v>-0.25418994413407825</v>
      </c>
    </row>
    <row r="206" spans="1:16" x14ac:dyDescent="0.2">
      <c r="A206" s="20" t="s">
        <v>419</v>
      </c>
      <c r="B206" s="20" t="s">
        <v>420</v>
      </c>
      <c r="C206" s="20">
        <v>79</v>
      </c>
      <c r="D206" s="20">
        <v>72</v>
      </c>
      <c r="E206" s="5">
        <f>D206-C206</f>
        <v>-7</v>
      </c>
      <c r="F206" s="2">
        <f>(D206/C206)-1</f>
        <v>-8.8607594936708889E-2</v>
      </c>
      <c r="H206" s="5">
        <v>1279</v>
      </c>
      <c r="I206" s="5">
        <v>1236</v>
      </c>
      <c r="J206" s="5">
        <f>I206-H206</f>
        <v>-43</v>
      </c>
      <c r="K206" s="2">
        <f>(I206/H206)-1</f>
        <v>-3.3620015637216616E-2</v>
      </c>
      <c r="M206" s="20">
        <v>59</v>
      </c>
      <c r="N206" s="20">
        <v>44</v>
      </c>
      <c r="O206" s="5">
        <f>N206-M206</f>
        <v>-15</v>
      </c>
      <c r="P206" s="2">
        <f>(N206/M206)-1</f>
        <v>-0.25423728813559321</v>
      </c>
    </row>
    <row r="207" spans="1:16" x14ac:dyDescent="0.2">
      <c r="A207" s="20" t="s">
        <v>299</v>
      </c>
      <c r="B207" s="20" t="s">
        <v>300</v>
      </c>
      <c r="C207" s="5">
        <v>1034</v>
      </c>
      <c r="D207" s="5">
        <v>1208</v>
      </c>
      <c r="E207" s="5">
        <f>D207-C207</f>
        <v>174</v>
      </c>
      <c r="F207" s="2">
        <f>(D207/C207)-1</f>
        <v>0.16827852998065773</v>
      </c>
      <c r="H207" s="5">
        <v>2379</v>
      </c>
      <c r="I207" s="5">
        <v>2582</v>
      </c>
      <c r="J207" s="5">
        <f>I207-H207</f>
        <v>203</v>
      </c>
      <c r="K207" s="2">
        <f>(I207/H207)-1</f>
        <v>8.5329970575872105E-2</v>
      </c>
      <c r="M207" s="20">
        <v>117</v>
      </c>
      <c r="N207" s="20">
        <v>86</v>
      </c>
      <c r="O207" s="5">
        <f>N207-M207</f>
        <v>-31</v>
      </c>
      <c r="P207" s="2">
        <f>(N207/M207)-1</f>
        <v>-0.2649572649572649</v>
      </c>
    </row>
    <row r="208" spans="1:16" x14ac:dyDescent="0.2">
      <c r="A208" s="20" t="s">
        <v>375</v>
      </c>
      <c r="B208" s="20" t="s">
        <v>376</v>
      </c>
      <c r="C208" s="20">
        <v>658</v>
      </c>
      <c r="D208" s="20">
        <v>699</v>
      </c>
      <c r="E208" s="5">
        <f>D208-C208</f>
        <v>41</v>
      </c>
      <c r="F208" s="2">
        <f>(D208/C208)-1</f>
        <v>6.2310030395136717E-2</v>
      </c>
      <c r="H208" s="5">
        <v>1388</v>
      </c>
      <c r="I208" s="5">
        <v>1305</v>
      </c>
      <c r="J208" s="5">
        <f>I208-H208</f>
        <v>-83</v>
      </c>
      <c r="K208" s="2">
        <f>(I208/H208)-1</f>
        <v>-5.9798270893371752E-2</v>
      </c>
      <c r="M208" s="20">
        <v>156</v>
      </c>
      <c r="N208" s="20">
        <v>110</v>
      </c>
      <c r="O208" s="5">
        <f>N208-M208</f>
        <v>-46</v>
      </c>
      <c r="P208" s="2">
        <f>(N208/M208)-1</f>
        <v>-0.29487179487179482</v>
      </c>
    </row>
    <row r="209" spans="1:16" x14ac:dyDescent="0.2">
      <c r="A209" s="20" t="s">
        <v>281</v>
      </c>
      <c r="B209" s="20" t="s">
        <v>282</v>
      </c>
      <c r="C209" s="20">
        <v>431</v>
      </c>
      <c r="D209" s="20">
        <v>489</v>
      </c>
      <c r="E209" s="5">
        <f>D209-C209</f>
        <v>58</v>
      </c>
      <c r="F209" s="2">
        <f>(D209/C209)-1</f>
        <v>0.13457076566125292</v>
      </c>
      <c r="H209" s="25">
        <v>950</v>
      </c>
      <c r="I209" s="25">
        <v>984</v>
      </c>
      <c r="J209" s="5">
        <f>I209-H209</f>
        <v>34</v>
      </c>
      <c r="K209" s="2">
        <f>(I209/H209)-1</f>
        <v>3.5789473684210593E-2</v>
      </c>
      <c r="M209" s="20">
        <v>82</v>
      </c>
      <c r="N209" s="20">
        <v>55</v>
      </c>
      <c r="O209" s="5">
        <f>N209-M209</f>
        <v>-27</v>
      </c>
      <c r="P209" s="2">
        <f>(N209/M209)-1</f>
        <v>-0.32926829268292679</v>
      </c>
    </row>
    <row r="210" spans="1:16" x14ac:dyDescent="0.2">
      <c r="A210" s="20" t="s">
        <v>151</v>
      </c>
      <c r="B210" s="20" t="s">
        <v>152</v>
      </c>
      <c r="C210" s="20">
        <v>113</v>
      </c>
      <c r="D210" s="20">
        <v>109</v>
      </c>
      <c r="E210" s="5">
        <f>D210-C210</f>
        <v>-4</v>
      </c>
      <c r="F210" s="2">
        <f>(D210/C210)-1</f>
        <v>-3.539823008849563E-2</v>
      </c>
      <c r="H210" s="5">
        <v>1196</v>
      </c>
      <c r="I210" s="5">
        <v>1125</v>
      </c>
      <c r="J210" s="5">
        <f>I210-H210</f>
        <v>-71</v>
      </c>
      <c r="K210" s="2">
        <f>(I210/H210)-1</f>
        <v>-5.9364548494983294E-2</v>
      </c>
      <c r="M210" s="20">
        <v>48</v>
      </c>
      <c r="N210" s="20">
        <v>32</v>
      </c>
      <c r="O210" s="5">
        <f>N210-M210</f>
        <v>-16</v>
      </c>
      <c r="P210" s="2">
        <f>(N210/M210)-1</f>
        <v>-0.33333333333333337</v>
      </c>
    </row>
    <row r="211" spans="1:16" x14ac:dyDescent="0.2">
      <c r="A211" s="20" t="s">
        <v>493</v>
      </c>
      <c r="B211" s="20" t="s">
        <v>494</v>
      </c>
      <c r="C211" s="20">
        <v>69</v>
      </c>
      <c r="D211" s="20">
        <v>52</v>
      </c>
      <c r="E211" s="5">
        <f>D211-C211</f>
        <v>-17</v>
      </c>
      <c r="F211" s="2">
        <f>(D211/C211)-1</f>
        <v>-0.24637681159420288</v>
      </c>
      <c r="H211" s="5">
        <v>1051</v>
      </c>
      <c r="I211" s="5">
        <v>1445</v>
      </c>
      <c r="J211" s="5">
        <f>I211-H211</f>
        <v>394</v>
      </c>
      <c r="K211" s="2">
        <f>(I211/H211)-1</f>
        <v>0.37488106565176027</v>
      </c>
      <c r="M211" s="20">
        <v>101</v>
      </c>
      <c r="N211" s="20">
        <v>60</v>
      </c>
      <c r="O211" s="5">
        <f>N211-M211</f>
        <v>-41</v>
      </c>
      <c r="P211" s="2">
        <f>(N211/M211)-1</f>
        <v>-0.40594059405940597</v>
      </c>
    </row>
    <row r="212" spans="1:16" x14ac:dyDescent="0.2">
      <c r="A212" s="20" t="s">
        <v>489</v>
      </c>
      <c r="B212" s="20" t="s">
        <v>490</v>
      </c>
      <c r="C212" s="20">
        <v>106</v>
      </c>
      <c r="D212" s="20">
        <v>107</v>
      </c>
      <c r="E212" s="5">
        <f>D212-C212</f>
        <v>1</v>
      </c>
      <c r="F212" s="2">
        <f>(D212/C212)-1</f>
        <v>9.4339622641510523E-3</v>
      </c>
      <c r="H212" s="5">
        <v>1136</v>
      </c>
      <c r="I212" s="25">
        <v>874</v>
      </c>
      <c r="J212" s="5">
        <f>I212-H212</f>
        <v>-262</v>
      </c>
      <c r="K212" s="2">
        <f>(I212/H212)-1</f>
        <v>-0.23063380281690138</v>
      </c>
      <c r="M212" s="20">
        <v>54</v>
      </c>
      <c r="N212" s="20">
        <v>32</v>
      </c>
      <c r="O212" s="5">
        <f>N212-M212</f>
        <v>-22</v>
      </c>
      <c r="P212" s="2">
        <f>(N212/M212)-1</f>
        <v>-0.40740740740740744</v>
      </c>
    </row>
    <row r="213" spans="1:16" x14ac:dyDescent="0.2">
      <c r="A213" s="20" t="s">
        <v>113</v>
      </c>
      <c r="B213" s="20" t="s">
        <v>114</v>
      </c>
      <c r="C213" s="20">
        <v>447</v>
      </c>
      <c r="D213" s="20">
        <v>492</v>
      </c>
      <c r="E213" s="5">
        <f>D213-C213</f>
        <v>45</v>
      </c>
      <c r="F213" s="2">
        <f>(D213/C213)-1</f>
        <v>0.10067114093959728</v>
      </c>
      <c r="H213" s="5">
        <v>1155</v>
      </c>
      <c r="I213" s="5">
        <v>1242</v>
      </c>
      <c r="J213" s="5">
        <f>I213-H213</f>
        <v>87</v>
      </c>
      <c r="K213" s="2">
        <f>(I213/H213)-1</f>
        <v>7.5324675324675239E-2</v>
      </c>
      <c r="M213" s="20">
        <v>141</v>
      </c>
      <c r="N213" s="20">
        <v>83</v>
      </c>
      <c r="O213" s="5">
        <f>N213-M213</f>
        <v>-58</v>
      </c>
      <c r="P213" s="2">
        <f>(N213/M213)-1</f>
        <v>-0.41134751773049649</v>
      </c>
    </row>
    <row r="214" spans="1:16" x14ac:dyDescent="0.2">
      <c r="A214" s="20" t="s">
        <v>187</v>
      </c>
      <c r="B214" s="20" t="s">
        <v>188</v>
      </c>
      <c r="C214" s="20">
        <v>409</v>
      </c>
      <c r="D214" s="20">
        <v>459</v>
      </c>
      <c r="E214" s="5">
        <f>D214-C214</f>
        <v>50</v>
      </c>
      <c r="F214" s="2">
        <f>(D214/C214)-1</f>
        <v>0.12224938875305624</v>
      </c>
      <c r="H214" s="25">
        <v>871</v>
      </c>
      <c r="I214" s="25">
        <v>902</v>
      </c>
      <c r="J214" s="5">
        <f>I214-H214</f>
        <v>31</v>
      </c>
      <c r="K214" s="2">
        <f>(I214/H214)-1</f>
        <v>3.5591274397244632E-2</v>
      </c>
      <c r="M214" s="20">
        <v>67</v>
      </c>
      <c r="N214" s="20">
        <v>39</v>
      </c>
      <c r="O214" s="5">
        <f>N214-M214</f>
        <v>-28</v>
      </c>
      <c r="P214" s="2">
        <f>(N214/M214)-1</f>
        <v>-0.41791044776119401</v>
      </c>
    </row>
    <row r="215" spans="1:16" x14ac:dyDescent="0.2">
      <c r="A215" s="20" t="s">
        <v>33</v>
      </c>
      <c r="B215" s="20" t="s">
        <v>34</v>
      </c>
      <c r="C215" s="20">
        <v>196</v>
      </c>
      <c r="D215" s="20">
        <v>170</v>
      </c>
      <c r="E215" s="5">
        <f>D215-C215</f>
        <v>-26</v>
      </c>
      <c r="F215" s="2">
        <f>(D215/C215)-1</f>
        <v>-0.13265306122448983</v>
      </c>
      <c r="H215" s="20">
        <v>445</v>
      </c>
      <c r="I215" s="20">
        <v>376</v>
      </c>
      <c r="J215" s="5">
        <f>I215-H215</f>
        <v>-69</v>
      </c>
      <c r="K215" s="2">
        <f>(I215/H215)-1</f>
        <v>-0.15505617977528086</v>
      </c>
      <c r="M215" s="20">
        <v>9</v>
      </c>
      <c r="N215" s="20">
        <v>5</v>
      </c>
      <c r="O215" s="5">
        <f>N215-M215</f>
        <v>-4</v>
      </c>
      <c r="P215" s="2">
        <f>(N215/M215)-1</f>
        <v>-0.44444444444444442</v>
      </c>
    </row>
    <row r="216" spans="1:16" x14ac:dyDescent="0.2">
      <c r="A216" s="20" t="s">
        <v>357</v>
      </c>
      <c r="B216" s="20" t="s">
        <v>358</v>
      </c>
      <c r="C216" s="20">
        <v>297</v>
      </c>
      <c r="D216" s="20">
        <v>279</v>
      </c>
      <c r="E216" s="5">
        <f>D216-C216</f>
        <v>-18</v>
      </c>
      <c r="F216" s="2">
        <f>(D216/C216)-1</f>
        <v>-6.0606060606060552E-2</v>
      </c>
      <c r="H216" s="20">
        <v>984</v>
      </c>
      <c r="I216" s="20">
        <v>747</v>
      </c>
      <c r="J216" s="5">
        <f>I216-H216</f>
        <v>-237</v>
      </c>
      <c r="K216" s="2">
        <f>(I216/H216)-1</f>
        <v>-0.24085365853658536</v>
      </c>
      <c r="M216" s="20">
        <v>33</v>
      </c>
      <c r="N216" s="20">
        <v>18</v>
      </c>
      <c r="O216" s="5">
        <f>N216-M216</f>
        <v>-15</v>
      </c>
      <c r="P216" s="2">
        <f>(N216/M216)-1</f>
        <v>-0.45454545454545459</v>
      </c>
    </row>
    <row r="217" spans="1:16" x14ac:dyDescent="0.2">
      <c r="A217" s="20" t="s">
        <v>451</v>
      </c>
      <c r="B217" s="20" t="s">
        <v>452</v>
      </c>
      <c r="C217" s="20">
        <v>59</v>
      </c>
      <c r="D217" s="20">
        <v>31</v>
      </c>
      <c r="E217" s="5">
        <f>D217-C217</f>
        <v>-28</v>
      </c>
      <c r="F217" s="2">
        <f>(D217/C217)-1</f>
        <v>-0.47457627118644063</v>
      </c>
      <c r="H217" s="5">
        <v>1200</v>
      </c>
      <c r="I217" s="25">
        <v>846</v>
      </c>
      <c r="J217" s="5">
        <f>I217-H217</f>
        <v>-354</v>
      </c>
      <c r="K217" s="2">
        <f>(I217/H217)-1</f>
        <v>-0.29500000000000004</v>
      </c>
      <c r="M217" s="20">
        <v>118</v>
      </c>
      <c r="N217" s="20">
        <v>44</v>
      </c>
      <c r="O217" s="5">
        <f>N217-M217</f>
        <v>-74</v>
      </c>
      <c r="P217" s="2">
        <f>(N217/M217)-1</f>
        <v>-0.6271186440677966</v>
      </c>
    </row>
    <row r="219" spans="1:16" x14ac:dyDescent="0.2">
      <c r="A219" s="20" t="s">
        <v>510</v>
      </c>
      <c r="C219" s="20">
        <f>SUM(C3:C218)</f>
        <v>101936</v>
      </c>
      <c r="D219" s="20">
        <f>SUM(D3:D218)</f>
        <v>111775</v>
      </c>
      <c r="F219" s="20"/>
      <c r="H219" s="20">
        <f>SUM(H3:H218)</f>
        <v>291944</v>
      </c>
      <c r="I219" s="20">
        <f>SUM(I3:I218)</f>
        <v>304266</v>
      </c>
      <c r="J219" s="20"/>
      <c r="K219" s="20"/>
      <c r="M219" s="20">
        <f>SUM(M3:M218)</f>
        <v>20885</v>
      </c>
      <c r="N219" s="20">
        <f>SUM(N3:N218)</f>
        <v>25197</v>
      </c>
      <c r="O219" s="20"/>
      <c r="P219" s="2">
        <f>(N219/M219)-1</f>
        <v>0.20646396935599709</v>
      </c>
    </row>
  </sheetData>
  <autoFilter ref="A2:P217">
    <sortState ref="A3:P217">
      <sortCondition descending="1" ref="P2:P217"/>
    </sortState>
  </autoFilter>
  <mergeCells count="3">
    <mergeCell ref="C1:F1"/>
    <mergeCell ref="H1:K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England Analysis</vt:lpstr>
      <vt:lpstr>Trust Analysis - Lock</vt:lpstr>
      <vt:lpstr>Trust Analysis</vt:lpstr>
      <vt:lpstr>Sheet1</vt:lpstr>
      <vt:lpstr>Minus ambulance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Rhodes</dc:creator>
  <cp:lastModifiedBy>David Rhodes</cp:lastModifiedBy>
  <dcterms:created xsi:type="dcterms:W3CDTF">2018-04-12T08:14:36Z</dcterms:created>
  <dcterms:modified xsi:type="dcterms:W3CDTF">2018-04-16T17:29:45Z</dcterms:modified>
</cp:coreProperties>
</file>