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45" yWindow="960" windowWidth="25440" windowHeight="12300" activeTab="1"/>
  </bookViews>
  <sheets>
    <sheet name="pivot who would win" sheetId="5" r:id="rId1"/>
    <sheet name="combined data votes v majority" sheetId="1" r:id="rId2"/>
    <sheet name="majority by constituency" sheetId="2" r:id="rId3"/>
    <sheet name="results" sheetId="3" r:id="rId4"/>
    <sheet name="fullresults" sheetId="4" r:id="rId5"/>
  </sheets>
  <definedNames>
    <definedName name="_xlnm._FilterDatabase" localSheetId="1" hidden="1">'combined data votes v majority'!$A$1:$BV$651</definedName>
    <definedName name="_xlnm._FilterDatabase" localSheetId="4" hidden="1">fullresults!$A$1:$R$3972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J3972" i="4" l="1"/>
  <c r="J3971" i="4"/>
  <c r="J3970" i="4"/>
  <c r="J3969" i="4"/>
  <c r="J3968" i="4"/>
  <c r="J3967" i="4"/>
  <c r="J3966" i="4"/>
  <c r="J3965" i="4"/>
  <c r="J3964" i="4"/>
  <c r="J3963" i="4"/>
  <c r="J3962" i="4"/>
  <c r="J3961" i="4"/>
  <c r="J3960" i="4"/>
  <c r="J3959" i="4"/>
  <c r="J3958" i="4"/>
  <c r="J3957" i="4"/>
  <c r="J3956" i="4"/>
  <c r="J3955" i="4"/>
  <c r="J3954" i="4"/>
  <c r="J3953" i="4"/>
  <c r="J3952" i="4"/>
  <c r="J3951" i="4"/>
  <c r="J3950" i="4"/>
  <c r="J3949" i="4"/>
  <c r="J3948" i="4"/>
  <c r="J3947" i="4"/>
  <c r="J3946" i="4"/>
  <c r="J3945" i="4"/>
  <c r="J3944" i="4"/>
  <c r="J3943" i="4"/>
  <c r="J3942" i="4"/>
  <c r="J3941" i="4"/>
  <c r="J3940" i="4"/>
  <c r="J3939" i="4"/>
  <c r="J3938" i="4"/>
  <c r="J3937" i="4"/>
  <c r="J3936" i="4"/>
  <c r="J3935" i="4"/>
  <c r="J3934" i="4"/>
  <c r="J3933" i="4"/>
  <c r="J3932" i="4"/>
  <c r="J3931" i="4"/>
  <c r="J3930" i="4"/>
  <c r="J3929" i="4"/>
  <c r="J3928" i="4"/>
  <c r="J3927" i="4"/>
  <c r="J3926" i="4"/>
  <c r="J3925" i="4"/>
  <c r="J3924" i="4"/>
  <c r="J3923" i="4"/>
  <c r="J3922" i="4"/>
  <c r="J3921" i="4"/>
  <c r="J3920" i="4"/>
  <c r="J3919" i="4"/>
  <c r="J3918" i="4"/>
  <c r="J3917" i="4"/>
  <c r="J3916" i="4"/>
  <c r="J3915" i="4"/>
  <c r="J3914" i="4"/>
  <c r="J3913" i="4"/>
  <c r="J3912" i="4"/>
  <c r="J3911" i="4"/>
  <c r="J3910" i="4"/>
  <c r="J3909" i="4"/>
  <c r="J3908" i="4"/>
  <c r="J3907" i="4"/>
  <c r="J3906" i="4"/>
  <c r="J3905" i="4"/>
  <c r="J3904" i="4"/>
  <c r="J3903" i="4"/>
  <c r="J3902" i="4"/>
  <c r="J3901" i="4"/>
  <c r="J3900" i="4"/>
  <c r="J3899" i="4"/>
  <c r="J3898" i="4"/>
  <c r="J3897" i="4"/>
  <c r="J3896" i="4"/>
  <c r="J3895" i="4"/>
  <c r="J3894" i="4"/>
  <c r="J3893" i="4"/>
  <c r="J3892" i="4"/>
  <c r="J3891" i="4"/>
  <c r="J3890" i="4"/>
  <c r="J3889" i="4"/>
  <c r="J3888" i="4"/>
  <c r="J3887" i="4"/>
  <c r="J3886" i="4"/>
  <c r="J3885" i="4"/>
  <c r="J3884" i="4"/>
  <c r="J3883" i="4"/>
  <c r="J3882" i="4"/>
  <c r="J3881" i="4"/>
  <c r="J3880" i="4"/>
  <c r="J3879" i="4"/>
  <c r="J3878" i="4"/>
  <c r="J3877" i="4"/>
  <c r="J3876" i="4"/>
  <c r="J3875" i="4"/>
  <c r="J3874" i="4"/>
  <c r="J3873" i="4"/>
  <c r="J3872" i="4"/>
  <c r="J3871" i="4"/>
  <c r="J3870" i="4"/>
  <c r="J3869" i="4"/>
  <c r="J3868" i="4"/>
  <c r="J3867" i="4"/>
  <c r="J3866" i="4"/>
  <c r="J3865" i="4"/>
  <c r="J3864" i="4"/>
  <c r="J3863" i="4"/>
  <c r="J3862" i="4"/>
  <c r="J3861" i="4"/>
  <c r="J3860" i="4"/>
  <c r="J3859" i="4"/>
  <c r="J3858" i="4"/>
  <c r="J3857" i="4"/>
  <c r="J3856" i="4"/>
  <c r="J3855" i="4"/>
  <c r="J3854" i="4"/>
  <c r="J3853" i="4"/>
  <c r="J3852" i="4"/>
  <c r="J3851" i="4"/>
  <c r="J3850" i="4"/>
  <c r="J3849" i="4"/>
  <c r="J3848" i="4"/>
  <c r="J3847" i="4"/>
  <c r="J3846" i="4"/>
  <c r="J3845" i="4"/>
  <c r="J3844" i="4"/>
  <c r="J3843" i="4"/>
  <c r="J3842" i="4"/>
  <c r="J3841" i="4"/>
  <c r="J3840" i="4"/>
  <c r="J3839" i="4"/>
  <c r="J3838" i="4"/>
  <c r="J3837" i="4"/>
  <c r="J3836" i="4"/>
  <c r="J3835" i="4"/>
  <c r="J3834" i="4"/>
  <c r="J3833" i="4"/>
  <c r="J3832" i="4"/>
  <c r="J3831" i="4"/>
  <c r="J3830" i="4"/>
  <c r="J3829" i="4"/>
  <c r="J3828" i="4"/>
  <c r="J3827" i="4"/>
  <c r="J3826" i="4"/>
  <c r="J3825" i="4"/>
  <c r="J3824" i="4"/>
  <c r="J3823" i="4"/>
  <c r="J3822" i="4"/>
  <c r="J3821" i="4"/>
  <c r="J3820" i="4"/>
  <c r="J3819" i="4"/>
  <c r="J3818" i="4"/>
  <c r="J3817" i="4"/>
  <c r="J3816" i="4"/>
  <c r="J3815" i="4"/>
  <c r="J3814" i="4"/>
  <c r="J3813" i="4"/>
  <c r="J3812" i="4"/>
  <c r="J3811" i="4"/>
  <c r="J3810" i="4"/>
  <c r="J3809" i="4"/>
  <c r="J3808" i="4"/>
  <c r="J3807" i="4"/>
  <c r="J3806" i="4"/>
  <c r="J3805" i="4"/>
  <c r="J3804" i="4"/>
  <c r="J3803" i="4"/>
  <c r="J3802" i="4"/>
  <c r="J3801" i="4"/>
  <c r="J3800" i="4"/>
  <c r="J3799" i="4"/>
  <c r="J3798" i="4"/>
  <c r="J3797" i="4"/>
  <c r="J3796" i="4"/>
  <c r="J3795" i="4"/>
  <c r="J3794" i="4"/>
  <c r="J3793" i="4"/>
  <c r="J3792" i="4"/>
  <c r="J3791" i="4"/>
  <c r="J3790" i="4"/>
  <c r="J3789" i="4"/>
  <c r="J3788" i="4"/>
  <c r="J3787" i="4"/>
  <c r="J3786" i="4"/>
  <c r="J3785" i="4"/>
  <c r="J3784" i="4"/>
  <c r="J3783" i="4"/>
  <c r="J3782" i="4"/>
  <c r="J3781" i="4"/>
  <c r="J3780" i="4"/>
  <c r="J3779" i="4"/>
  <c r="J3778" i="4"/>
  <c r="J3777" i="4"/>
  <c r="J3776" i="4"/>
  <c r="J3775" i="4"/>
  <c r="J3774" i="4"/>
  <c r="J3773" i="4"/>
  <c r="J3772" i="4"/>
  <c r="J3771" i="4"/>
  <c r="J3770" i="4"/>
  <c r="J3769" i="4"/>
  <c r="J3768" i="4"/>
  <c r="J3767" i="4"/>
  <c r="J3766" i="4"/>
  <c r="J3765" i="4"/>
  <c r="J3764" i="4"/>
  <c r="J3763" i="4"/>
  <c r="J3762" i="4"/>
  <c r="J3761" i="4"/>
  <c r="J3760" i="4"/>
  <c r="J3759" i="4"/>
  <c r="J3758" i="4"/>
  <c r="J3757" i="4"/>
  <c r="J3756" i="4"/>
  <c r="J3755" i="4"/>
  <c r="J3754" i="4"/>
  <c r="J3753" i="4"/>
  <c r="J3752" i="4"/>
  <c r="J3751" i="4"/>
  <c r="J3750" i="4"/>
  <c r="J3749" i="4"/>
  <c r="J3748" i="4"/>
  <c r="J3747" i="4"/>
  <c r="J3746" i="4"/>
  <c r="J3745" i="4"/>
  <c r="J3744" i="4"/>
  <c r="J3743" i="4"/>
  <c r="J3742" i="4"/>
  <c r="J3741" i="4"/>
  <c r="J3740" i="4"/>
  <c r="J3739" i="4"/>
  <c r="J3738" i="4"/>
  <c r="J3737" i="4"/>
  <c r="J3736" i="4"/>
  <c r="J3735" i="4"/>
  <c r="J3734" i="4"/>
  <c r="J3733" i="4"/>
  <c r="J3732" i="4"/>
  <c r="J3731" i="4"/>
  <c r="J3730" i="4"/>
  <c r="J3729" i="4"/>
  <c r="J3728" i="4"/>
  <c r="J3727" i="4"/>
  <c r="J3726" i="4"/>
  <c r="J3725" i="4"/>
  <c r="J3724" i="4"/>
  <c r="J3723" i="4"/>
  <c r="J3722" i="4"/>
  <c r="J3721" i="4"/>
  <c r="J3720" i="4"/>
  <c r="J3719" i="4"/>
  <c r="J3718" i="4"/>
  <c r="J3717" i="4"/>
  <c r="J3716" i="4"/>
  <c r="J3715" i="4"/>
  <c r="J3714" i="4"/>
  <c r="J3713" i="4"/>
  <c r="J3712" i="4"/>
  <c r="J3711" i="4"/>
  <c r="J3710" i="4"/>
  <c r="J3709" i="4"/>
  <c r="J3708" i="4"/>
  <c r="J3707" i="4"/>
  <c r="J3706" i="4"/>
  <c r="J3705" i="4"/>
  <c r="J3704" i="4"/>
  <c r="J3703" i="4"/>
  <c r="J3702" i="4"/>
  <c r="J3701" i="4"/>
  <c r="J3700" i="4"/>
  <c r="J3699" i="4"/>
  <c r="J3698" i="4"/>
  <c r="J3697" i="4"/>
  <c r="J3696" i="4"/>
  <c r="J3695" i="4"/>
  <c r="J3694" i="4"/>
  <c r="J3693" i="4"/>
  <c r="J3692" i="4"/>
  <c r="J3691" i="4"/>
  <c r="J3690" i="4"/>
  <c r="J3689" i="4"/>
  <c r="J3688" i="4"/>
  <c r="J3687" i="4"/>
  <c r="J3686" i="4"/>
  <c r="J3685" i="4"/>
  <c r="J3684" i="4"/>
  <c r="J3683" i="4"/>
  <c r="J3682" i="4"/>
  <c r="J3681" i="4"/>
  <c r="J3680" i="4"/>
  <c r="J3679" i="4"/>
  <c r="J3678" i="4"/>
  <c r="J3677" i="4"/>
  <c r="J3676" i="4"/>
  <c r="J3675" i="4"/>
  <c r="J3674" i="4"/>
  <c r="J3673" i="4"/>
  <c r="J3672" i="4"/>
  <c r="J3671" i="4"/>
  <c r="J3670" i="4"/>
  <c r="J3669" i="4"/>
  <c r="J3668" i="4"/>
  <c r="J3667" i="4"/>
  <c r="J3666" i="4"/>
  <c r="J3665" i="4"/>
  <c r="J3664" i="4"/>
  <c r="J3663" i="4"/>
  <c r="J3662" i="4"/>
  <c r="J3661" i="4"/>
  <c r="J3660" i="4"/>
  <c r="J3659" i="4"/>
  <c r="J3658" i="4"/>
  <c r="J3657" i="4"/>
  <c r="J3656" i="4"/>
  <c r="J3655" i="4"/>
  <c r="J3654" i="4"/>
  <c r="J3653" i="4"/>
  <c r="J3652" i="4"/>
  <c r="J3651" i="4"/>
  <c r="J3650" i="4"/>
  <c r="J3649" i="4"/>
  <c r="J3648" i="4"/>
  <c r="J3647" i="4"/>
  <c r="J3646" i="4"/>
  <c r="J3645" i="4"/>
  <c r="J3644" i="4"/>
  <c r="J3643" i="4"/>
  <c r="J3642" i="4"/>
  <c r="J3641" i="4"/>
  <c r="J3640" i="4"/>
  <c r="J3639" i="4"/>
  <c r="J3638" i="4"/>
  <c r="J3637" i="4"/>
  <c r="J3636" i="4"/>
  <c r="J3635" i="4"/>
  <c r="J3634" i="4"/>
  <c r="J3633" i="4"/>
  <c r="J3632" i="4"/>
  <c r="J3631" i="4"/>
  <c r="J3630" i="4"/>
  <c r="J3629" i="4"/>
  <c r="J3628" i="4"/>
  <c r="J3627" i="4"/>
  <c r="J3626" i="4"/>
  <c r="J3625" i="4"/>
  <c r="J3624" i="4"/>
  <c r="J3623" i="4"/>
  <c r="J3622" i="4"/>
  <c r="J3621" i="4"/>
  <c r="J3620" i="4"/>
  <c r="J3619" i="4"/>
  <c r="J3618" i="4"/>
  <c r="J3617" i="4"/>
  <c r="J3616" i="4"/>
  <c r="J3615" i="4"/>
  <c r="J3614" i="4"/>
  <c r="J3613" i="4"/>
  <c r="J3612" i="4"/>
  <c r="J3611" i="4"/>
  <c r="J3610" i="4"/>
  <c r="J3609" i="4"/>
  <c r="J3608" i="4"/>
  <c r="J3607" i="4"/>
  <c r="J3606" i="4"/>
  <c r="J3605" i="4"/>
  <c r="J3604" i="4"/>
  <c r="J3603" i="4"/>
  <c r="J3602" i="4"/>
  <c r="J3601" i="4"/>
  <c r="J3600" i="4"/>
  <c r="J3599" i="4"/>
  <c r="J3598" i="4"/>
  <c r="J3597" i="4"/>
  <c r="J3596" i="4"/>
  <c r="J3595" i="4"/>
  <c r="J3594" i="4"/>
  <c r="J3593" i="4"/>
  <c r="J3592" i="4"/>
  <c r="J3591" i="4"/>
  <c r="J3590" i="4"/>
  <c r="J3589" i="4"/>
  <c r="J3588" i="4"/>
  <c r="J3587" i="4"/>
  <c r="J3586" i="4"/>
  <c r="J3585" i="4"/>
  <c r="J3584" i="4"/>
  <c r="J3583" i="4"/>
  <c r="J3582" i="4"/>
  <c r="J3581" i="4"/>
  <c r="J3580" i="4"/>
  <c r="J3579" i="4"/>
  <c r="J3578" i="4"/>
  <c r="J3577" i="4"/>
  <c r="J3576" i="4"/>
  <c r="J3575" i="4"/>
  <c r="J3574" i="4"/>
  <c r="J3573" i="4"/>
  <c r="J3572" i="4"/>
  <c r="J3571" i="4"/>
  <c r="J3570" i="4"/>
  <c r="J3569" i="4"/>
  <c r="J3568" i="4"/>
  <c r="J3567" i="4"/>
  <c r="J3566" i="4"/>
  <c r="J3565" i="4"/>
  <c r="J3564" i="4"/>
  <c r="J3563" i="4"/>
  <c r="J3562" i="4"/>
  <c r="J3561" i="4"/>
  <c r="J3560" i="4"/>
  <c r="J3559" i="4"/>
  <c r="J3558" i="4"/>
  <c r="J3557" i="4"/>
  <c r="J3556" i="4"/>
  <c r="J3555" i="4"/>
  <c r="J3554" i="4"/>
  <c r="J3553" i="4"/>
  <c r="J3552" i="4"/>
  <c r="J3551" i="4"/>
  <c r="J3550" i="4"/>
  <c r="J3549" i="4"/>
  <c r="J3548" i="4"/>
  <c r="J3547" i="4"/>
  <c r="J3546" i="4"/>
  <c r="J3545" i="4"/>
  <c r="J3544" i="4"/>
  <c r="J3543" i="4"/>
  <c r="J3542" i="4"/>
  <c r="J3541" i="4"/>
  <c r="J3540" i="4"/>
  <c r="J3539" i="4"/>
  <c r="J3538" i="4"/>
  <c r="J3537" i="4"/>
  <c r="J3536" i="4"/>
  <c r="J3535" i="4"/>
  <c r="J3534" i="4"/>
  <c r="J3533" i="4"/>
  <c r="J3532" i="4"/>
  <c r="J3531" i="4"/>
  <c r="J3530" i="4"/>
  <c r="J3529" i="4"/>
  <c r="J3528" i="4"/>
  <c r="J3527" i="4"/>
  <c r="J3526" i="4"/>
  <c r="J3525" i="4"/>
  <c r="J3524" i="4"/>
  <c r="J3523" i="4"/>
  <c r="J3522" i="4"/>
  <c r="J3521" i="4"/>
  <c r="J3520" i="4"/>
  <c r="J3519" i="4"/>
  <c r="J3518" i="4"/>
  <c r="J3517" i="4"/>
  <c r="J3516" i="4"/>
  <c r="J3515" i="4"/>
  <c r="J3514" i="4"/>
  <c r="J3513" i="4"/>
  <c r="J3512" i="4"/>
  <c r="J3511" i="4"/>
  <c r="J3510" i="4"/>
  <c r="J3509" i="4"/>
  <c r="J3508" i="4"/>
  <c r="J3507" i="4"/>
  <c r="J3506" i="4"/>
  <c r="J3505" i="4"/>
  <c r="J3504" i="4"/>
  <c r="J3503" i="4"/>
  <c r="J3502" i="4"/>
  <c r="J3501" i="4"/>
  <c r="J3500" i="4"/>
  <c r="J3499" i="4"/>
  <c r="J3498" i="4"/>
  <c r="J3497" i="4"/>
  <c r="J3496" i="4"/>
  <c r="J3495" i="4"/>
  <c r="J3494" i="4"/>
  <c r="J3493" i="4"/>
  <c r="J3492" i="4"/>
  <c r="J3491" i="4"/>
  <c r="J3490" i="4"/>
  <c r="J3489" i="4"/>
  <c r="J3488" i="4"/>
  <c r="J3487" i="4"/>
  <c r="J3486" i="4"/>
  <c r="J3485" i="4"/>
  <c r="J3484" i="4"/>
  <c r="J3483" i="4"/>
  <c r="J3482" i="4"/>
  <c r="J3481" i="4"/>
  <c r="J3480" i="4"/>
  <c r="J3479" i="4"/>
  <c r="J3478" i="4"/>
  <c r="J3477" i="4"/>
  <c r="J3476" i="4"/>
  <c r="J3475" i="4"/>
  <c r="J3474" i="4"/>
  <c r="J3473" i="4"/>
  <c r="J3472" i="4"/>
  <c r="J3471" i="4"/>
  <c r="J3470" i="4"/>
  <c r="J3469" i="4"/>
  <c r="J3468" i="4"/>
  <c r="J3467" i="4"/>
  <c r="J3466" i="4"/>
  <c r="J3465" i="4"/>
  <c r="J3464" i="4"/>
  <c r="J3463" i="4"/>
  <c r="J3462" i="4"/>
  <c r="J3461" i="4"/>
  <c r="J3460" i="4"/>
  <c r="J3459" i="4"/>
  <c r="J3458" i="4"/>
  <c r="J3457" i="4"/>
  <c r="J3456" i="4"/>
  <c r="J3455" i="4"/>
  <c r="J3454" i="4"/>
  <c r="J3453" i="4"/>
  <c r="J3452" i="4"/>
  <c r="J3451" i="4"/>
  <c r="J3450" i="4"/>
  <c r="J3449" i="4"/>
  <c r="J3448" i="4"/>
  <c r="J3447" i="4"/>
  <c r="J3446" i="4"/>
  <c r="J3445" i="4"/>
  <c r="J3444" i="4"/>
  <c r="J3443" i="4"/>
  <c r="J3442" i="4"/>
  <c r="J3441" i="4"/>
  <c r="J3440" i="4"/>
  <c r="J3439" i="4"/>
  <c r="J3438" i="4"/>
  <c r="J3437" i="4"/>
  <c r="J3436" i="4"/>
  <c r="J3435" i="4"/>
  <c r="J3434" i="4"/>
  <c r="J3433" i="4"/>
  <c r="J3432" i="4"/>
  <c r="J3431" i="4"/>
  <c r="J3430" i="4"/>
  <c r="J3429" i="4"/>
  <c r="J3428" i="4"/>
  <c r="J3427" i="4"/>
  <c r="J3426" i="4"/>
  <c r="J3425" i="4"/>
  <c r="J3424" i="4"/>
  <c r="J3423" i="4"/>
  <c r="J3422" i="4"/>
  <c r="J3421" i="4"/>
  <c r="J3420" i="4"/>
  <c r="J3419" i="4"/>
  <c r="J3418" i="4"/>
  <c r="J3417" i="4"/>
  <c r="J3416" i="4"/>
  <c r="J3415" i="4"/>
  <c r="J3414" i="4"/>
  <c r="J3413" i="4"/>
  <c r="J3412" i="4"/>
  <c r="J3411" i="4"/>
  <c r="J3410" i="4"/>
  <c r="J3409" i="4"/>
  <c r="J3408" i="4"/>
  <c r="J3407" i="4"/>
  <c r="J3406" i="4"/>
  <c r="J3405" i="4"/>
  <c r="J3404" i="4"/>
  <c r="J3403" i="4"/>
  <c r="J3402" i="4"/>
  <c r="J3401" i="4"/>
  <c r="J3400" i="4"/>
  <c r="J3399" i="4"/>
  <c r="J3398" i="4"/>
  <c r="J3397" i="4"/>
  <c r="J3396" i="4"/>
  <c r="J3395" i="4"/>
  <c r="J3394" i="4"/>
  <c r="J3393" i="4"/>
  <c r="J3392" i="4"/>
  <c r="J3391" i="4"/>
  <c r="J3390" i="4"/>
  <c r="J3389" i="4"/>
  <c r="J3388" i="4"/>
  <c r="J3387" i="4"/>
  <c r="J3386" i="4"/>
  <c r="J3385" i="4"/>
  <c r="J3384" i="4"/>
  <c r="J3383" i="4"/>
  <c r="J3382" i="4"/>
  <c r="J3381" i="4"/>
  <c r="J3380" i="4"/>
  <c r="J3379" i="4"/>
  <c r="J3378" i="4"/>
  <c r="J3377" i="4"/>
  <c r="J3376" i="4"/>
  <c r="J3375" i="4"/>
  <c r="J3374" i="4"/>
  <c r="J3373" i="4"/>
  <c r="J3372" i="4"/>
  <c r="J3371" i="4"/>
  <c r="J3370" i="4"/>
  <c r="J3369" i="4"/>
  <c r="J3368" i="4"/>
  <c r="J3367" i="4"/>
  <c r="J3366" i="4"/>
  <c r="J3365" i="4"/>
  <c r="J3364" i="4"/>
  <c r="J3363" i="4"/>
  <c r="J3362" i="4"/>
  <c r="J3361" i="4"/>
  <c r="J3360" i="4"/>
  <c r="J3359" i="4"/>
  <c r="J3358" i="4"/>
  <c r="J3357" i="4"/>
  <c r="J3356" i="4"/>
  <c r="J3355" i="4"/>
  <c r="J3354" i="4"/>
  <c r="J3353" i="4"/>
  <c r="J3352" i="4"/>
  <c r="J3351" i="4"/>
  <c r="J3350" i="4"/>
  <c r="J3349" i="4"/>
  <c r="J3348" i="4"/>
  <c r="J3347" i="4"/>
  <c r="J3346" i="4"/>
  <c r="J3345" i="4"/>
  <c r="J3344" i="4"/>
  <c r="J3343" i="4"/>
  <c r="J3342" i="4"/>
  <c r="J3341" i="4"/>
  <c r="J3340" i="4"/>
  <c r="J3339" i="4"/>
  <c r="J3338" i="4"/>
  <c r="J3337" i="4"/>
  <c r="J3336" i="4"/>
  <c r="J3335" i="4"/>
  <c r="J3334" i="4"/>
  <c r="J3333" i="4"/>
  <c r="J3332" i="4"/>
  <c r="J3331" i="4"/>
  <c r="J3330" i="4"/>
  <c r="J3329" i="4"/>
  <c r="J3328" i="4"/>
  <c r="J3327" i="4"/>
  <c r="J3326" i="4"/>
  <c r="J3325" i="4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R403" i="1"/>
  <c r="N403" i="1"/>
  <c r="K403" i="1"/>
  <c r="L403" i="1" s="1"/>
  <c r="R101" i="1"/>
  <c r="N101" i="1"/>
  <c r="O101" i="1" s="1"/>
  <c r="P101" i="1" s="1"/>
  <c r="K101" i="1"/>
  <c r="L101" i="1" s="1"/>
  <c r="R202" i="1"/>
  <c r="N202" i="1"/>
  <c r="O202" i="1" s="1"/>
  <c r="P202" i="1" s="1"/>
  <c r="Q202" i="1" s="1"/>
  <c r="K202" i="1"/>
  <c r="L202" i="1" s="1"/>
  <c r="R297" i="1"/>
  <c r="N297" i="1"/>
  <c r="O297" i="1" s="1"/>
  <c r="P297" i="1" s="1"/>
  <c r="K297" i="1"/>
  <c r="L297" i="1" s="1"/>
  <c r="R43" i="1"/>
  <c r="N43" i="1"/>
  <c r="O43" i="1" s="1"/>
  <c r="P43" i="1" s="1"/>
  <c r="Q43" i="1" s="1"/>
  <c r="K43" i="1"/>
  <c r="L43" i="1" s="1"/>
  <c r="R166" i="1"/>
  <c r="N166" i="1"/>
  <c r="O166" i="1" s="1"/>
  <c r="P166" i="1" s="1"/>
  <c r="K166" i="1"/>
  <c r="L166" i="1" s="1"/>
  <c r="R516" i="1"/>
  <c r="N516" i="1"/>
  <c r="K516" i="1"/>
  <c r="L516" i="1" s="1"/>
  <c r="R395" i="1"/>
  <c r="N395" i="1"/>
  <c r="K395" i="1"/>
  <c r="L395" i="1" s="1"/>
  <c r="R147" i="1"/>
  <c r="N147" i="1"/>
  <c r="O147" i="1" s="1"/>
  <c r="P147" i="1" s="1"/>
  <c r="Q147" i="1" s="1"/>
  <c r="K147" i="1"/>
  <c r="L147" i="1" s="1"/>
  <c r="R386" i="1"/>
  <c r="N386" i="1"/>
  <c r="K386" i="1"/>
  <c r="L386" i="1" s="1"/>
  <c r="R33" i="1"/>
  <c r="N33" i="1"/>
  <c r="O33" i="1" s="1"/>
  <c r="P33" i="1" s="1"/>
  <c r="Q33" i="1" s="1"/>
  <c r="K33" i="1"/>
  <c r="L33" i="1" s="1"/>
  <c r="R211" i="1"/>
  <c r="N211" i="1"/>
  <c r="O211" i="1" s="1"/>
  <c r="P211" i="1" s="1"/>
  <c r="Q211" i="1" s="1"/>
  <c r="K211" i="1"/>
  <c r="L211" i="1" s="1"/>
  <c r="R331" i="1"/>
  <c r="N331" i="1"/>
  <c r="O331" i="1" s="1"/>
  <c r="P331" i="1" s="1"/>
  <c r="K331" i="1"/>
  <c r="L331" i="1" s="1"/>
  <c r="R243" i="1"/>
  <c r="N243" i="1"/>
  <c r="O243" i="1" s="1"/>
  <c r="P243" i="1" s="1"/>
  <c r="K243" i="1"/>
  <c r="L243" i="1" s="1"/>
  <c r="R72" i="1"/>
  <c r="N72" i="1"/>
  <c r="O72" i="1" s="1"/>
  <c r="P72" i="1" s="1"/>
  <c r="Q72" i="1" s="1"/>
  <c r="K72" i="1"/>
  <c r="L72" i="1" s="1"/>
  <c r="R36" i="1"/>
  <c r="N36" i="1"/>
  <c r="O36" i="1" s="1"/>
  <c r="P36" i="1" s="1"/>
  <c r="Q36" i="1" s="1"/>
  <c r="K36" i="1"/>
  <c r="L36" i="1" s="1"/>
  <c r="R622" i="1"/>
  <c r="N622" i="1"/>
  <c r="K622" i="1"/>
  <c r="L622" i="1" s="1"/>
  <c r="R546" i="1"/>
  <c r="N546" i="1"/>
  <c r="K546" i="1"/>
  <c r="L546" i="1" s="1"/>
  <c r="R648" i="1"/>
  <c r="N648" i="1"/>
  <c r="K648" i="1"/>
  <c r="L648" i="1" s="1"/>
  <c r="R552" i="1"/>
  <c r="N552" i="1"/>
  <c r="K552" i="1"/>
  <c r="L552" i="1" s="1"/>
  <c r="R504" i="1"/>
  <c r="N504" i="1"/>
  <c r="K504" i="1"/>
  <c r="L504" i="1" s="1"/>
  <c r="R494" i="1"/>
  <c r="N494" i="1"/>
  <c r="K494" i="1"/>
  <c r="L494" i="1" s="1"/>
  <c r="R620" i="1"/>
  <c r="N620" i="1"/>
  <c r="K620" i="1"/>
  <c r="L620" i="1" s="1"/>
  <c r="R632" i="1"/>
  <c r="N632" i="1"/>
  <c r="K632" i="1"/>
  <c r="L632" i="1" s="1"/>
  <c r="R567" i="1"/>
  <c r="N567" i="1"/>
  <c r="K567" i="1"/>
  <c r="L567" i="1" s="1"/>
  <c r="R112" i="1"/>
  <c r="N112" i="1"/>
  <c r="O112" i="1" s="1"/>
  <c r="P112" i="1" s="1"/>
  <c r="K112" i="1"/>
  <c r="L112" i="1" s="1"/>
  <c r="R255" i="1"/>
  <c r="N255" i="1"/>
  <c r="O255" i="1" s="1"/>
  <c r="P255" i="1" s="1"/>
  <c r="Q255" i="1" s="1"/>
  <c r="K255" i="1"/>
  <c r="L255" i="1" s="1"/>
  <c r="R580" i="1"/>
  <c r="N580" i="1"/>
  <c r="K580" i="1"/>
  <c r="L580" i="1" s="1"/>
  <c r="R196" i="1"/>
  <c r="N196" i="1"/>
  <c r="O196" i="1" s="1"/>
  <c r="P196" i="1" s="1"/>
  <c r="K196" i="1"/>
  <c r="L196" i="1" s="1"/>
  <c r="R629" i="1"/>
  <c r="N629" i="1"/>
  <c r="K629" i="1"/>
  <c r="L629" i="1" s="1"/>
  <c r="R85" i="1"/>
  <c r="N85" i="1"/>
  <c r="O85" i="1" s="1"/>
  <c r="P85" i="1" s="1"/>
  <c r="Q85" i="1" s="1"/>
  <c r="K85" i="1"/>
  <c r="L85" i="1" s="1"/>
  <c r="R302" i="1"/>
  <c r="N302" i="1"/>
  <c r="O302" i="1" s="1"/>
  <c r="P302" i="1" s="1"/>
  <c r="K302" i="1"/>
  <c r="L302" i="1" s="1"/>
  <c r="R457" i="1"/>
  <c r="N457" i="1"/>
  <c r="K457" i="1"/>
  <c r="L457" i="1" s="1"/>
  <c r="R283" i="1"/>
  <c r="N283" i="1"/>
  <c r="O283" i="1" s="1"/>
  <c r="P283" i="1" s="1"/>
  <c r="Q283" i="1" s="1"/>
  <c r="K283" i="1"/>
  <c r="L283" i="1" s="1"/>
  <c r="R641" i="1"/>
  <c r="N641" i="1"/>
  <c r="K641" i="1"/>
  <c r="L641" i="1" s="1"/>
  <c r="R543" i="1"/>
  <c r="N543" i="1"/>
  <c r="K543" i="1"/>
  <c r="L543" i="1" s="1"/>
  <c r="R18" i="1"/>
  <c r="N18" i="1"/>
  <c r="O18" i="1" s="1"/>
  <c r="P18" i="1" s="1"/>
  <c r="K18" i="1"/>
  <c r="L18" i="1" s="1"/>
  <c r="R104" i="1"/>
  <c r="N104" i="1"/>
  <c r="O104" i="1" s="1"/>
  <c r="P104" i="1" s="1"/>
  <c r="K104" i="1"/>
  <c r="L104" i="1" s="1"/>
  <c r="R487" i="1"/>
  <c r="N487" i="1"/>
  <c r="K487" i="1"/>
  <c r="L487" i="1" s="1"/>
  <c r="R134" i="1"/>
  <c r="N134" i="1"/>
  <c r="O134" i="1" s="1"/>
  <c r="P134" i="1" s="1"/>
  <c r="Q134" i="1" s="1"/>
  <c r="K134" i="1"/>
  <c r="L134" i="1" s="1"/>
  <c r="R420" i="1"/>
  <c r="N420" i="1"/>
  <c r="K420" i="1"/>
  <c r="L420" i="1" s="1"/>
  <c r="R467" i="1"/>
  <c r="N467" i="1"/>
  <c r="K467" i="1"/>
  <c r="L467" i="1" s="1"/>
  <c r="R427" i="1"/>
  <c r="N427" i="1"/>
  <c r="K427" i="1"/>
  <c r="L427" i="1" s="1"/>
  <c r="R300" i="1"/>
  <c r="N300" i="1"/>
  <c r="O300" i="1" s="1"/>
  <c r="P300" i="1" s="1"/>
  <c r="K300" i="1"/>
  <c r="L300" i="1" s="1"/>
  <c r="R602" i="1"/>
  <c r="N602" i="1"/>
  <c r="K602" i="1"/>
  <c r="L602" i="1" s="1"/>
  <c r="R156" i="1"/>
  <c r="N156" i="1"/>
  <c r="O156" i="1" s="1"/>
  <c r="P156" i="1" s="1"/>
  <c r="K156" i="1"/>
  <c r="L156" i="1" s="1"/>
  <c r="R232" i="1"/>
  <c r="N232" i="1"/>
  <c r="O232" i="1" s="1"/>
  <c r="P232" i="1" s="1"/>
  <c r="Q232" i="1" s="1"/>
  <c r="K232" i="1"/>
  <c r="L232" i="1" s="1"/>
  <c r="R51" i="1"/>
  <c r="N51" i="1"/>
  <c r="O51" i="1" s="1"/>
  <c r="P51" i="1" s="1"/>
  <c r="Q51" i="1" s="1"/>
  <c r="K51" i="1"/>
  <c r="L51" i="1" s="1"/>
  <c r="R458" i="1"/>
  <c r="N458" i="1"/>
  <c r="K458" i="1"/>
  <c r="L458" i="1" s="1"/>
  <c r="R358" i="1"/>
  <c r="N358" i="1"/>
  <c r="K358" i="1"/>
  <c r="L358" i="1" s="1"/>
  <c r="R183" i="1"/>
  <c r="N183" i="1"/>
  <c r="O183" i="1" s="1"/>
  <c r="P183" i="1" s="1"/>
  <c r="K183" i="1"/>
  <c r="L183" i="1" s="1"/>
  <c r="R210" i="1"/>
  <c r="N210" i="1"/>
  <c r="O210" i="1" s="1"/>
  <c r="P210" i="1" s="1"/>
  <c r="Q210" i="1" s="1"/>
  <c r="K210" i="1"/>
  <c r="L210" i="1" s="1"/>
  <c r="R530" i="1"/>
  <c r="N530" i="1"/>
  <c r="K530" i="1"/>
  <c r="L530" i="1" s="1"/>
  <c r="R237" i="1"/>
  <c r="N237" i="1"/>
  <c r="O237" i="1" s="1"/>
  <c r="P237" i="1" s="1"/>
  <c r="Q237" i="1" s="1"/>
  <c r="K237" i="1"/>
  <c r="L237" i="1" s="1"/>
  <c r="R463" i="1"/>
  <c r="N463" i="1"/>
  <c r="K463" i="1"/>
  <c r="L463" i="1" s="1"/>
  <c r="R145" i="1"/>
  <c r="N145" i="1"/>
  <c r="O145" i="1" s="1"/>
  <c r="P145" i="1" s="1"/>
  <c r="K145" i="1"/>
  <c r="L145" i="1" s="1"/>
  <c r="R11" i="1"/>
  <c r="N11" i="1"/>
  <c r="O11" i="1" s="1"/>
  <c r="P11" i="1" s="1"/>
  <c r="K11" i="1"/>
  <c r="L11" i="1" s="1"/>
  <c r="R476" i="1"/>
  <c r="N476" i="1"/>
  <c r="K476" i="1"/>
  <c r="L476" i="1" s="1"/>
  <c r="R53" i="1"/>
  <c r="N53" i="1"/>
  <c r="O53" i="1" s="1"/>
  <c r="P53" i="1" s="1"/>
  <c r="Q53" i="1" s="1"/>
  <c r="K53" i="1"/>
  <c r="L53" i="1" s="1"/>
  <c r="R84" i="1"/>
  <c r="N84" i="1"/>
  <c r="O84" i="1" s="1"/>
  <c r="P84" i="1" s="1"/>
  <c r="Q84" i="1" s="1"/>
  <c r="K84" i="1"/>
  <c r="L84" i="1" s="1"/>
  <c r="R418" i="1"/>
  <c r="N418" i="1"/>
  <c r="K418" i="1"/>
  <c r="L418" i="1" s="1"/>
  <c r="R100" i="1"/>
  <c r="N100" i="1"/>
  <c r="O100" i="1" s="1"/>
  <c r="P100" i="1" s="1"/>
  <c r="Q100" i="1" s="1"/>
  <c r="K100" i="1"/>
  <c r="L100" i="1" s="1"/>
  <c r="R224" i="1"/>
  <c r="N224" i="1"/>
  <c r="O224" i="1" s="1"/>
  <c r="P224" i="1" s="1"/>
  <c r="Q224" i="1" s="1"/>
  <c r="K224" i="1"/>
  <c r="L224" i="1" s="1"/>
  <c r="R4" i="1"/>
  <c r="N4" i="1"/>
  <c r="O4" i="1" s="1"/>
  <c r="P4" i="1" s="1"/>
  <c r="K4" i="1"/>
  <c r="L4" i="1" s="1"/>
  <c r="R401" i="1"/>
  <c r="N401" i="1"/>
  <c r="K401" i="1"/>
  <c r="L401" i="1" s="1"/>
  <c r="R556" i="1"/>
  <c r="N556" i="1"/>
  <c r="K556" i="1"/>
  <c r="L556" i="1" s="1"/>
  <c r="R578" i="1"/>
  <c r="N578" i="1"/>
  <c r="K578" i="1"/>
  <c r="L578" i="1" s="1"/>
  <c r="R361" i="1"/>
  <c r="N361" i="1"/>
  <c r="K361" i="1"/>
  <c r="L361" i="1" s="1"/>
  <c r="R354" i="1"/>
  <c r="N354" i="1"/>
  <c r="K354" i="1"/>
  <c r="L354" i="1" s="1"/>
  <c r="R461" i="1"/>
  <c r="N461" i="1"/>
  <c r="K461" i="1"/>
  <c r="L461" i="1" s="1"/>
  <c r="R542" i="1"/>
  <c r="N542" i="1"/>
  <c r="K542" i="1"/>
  <c r="L542" i="1" s="1"/>
  <c r="R113" i="1"/>
  <c r="N113" i="1"/>
  <c r="O113" i="1" s="1"/>
  <c r="P113" i="1" s="1"/>
  <c r="K113" i="1"/>
  <c r="L113" i="1" s="1"/>
  <c r="R78" i="1"/>
  <c r="N78" i="1"/>
  <c r="O78" i="1" s="1"/>
  <c r="P78" i="1" s="1"/>
  <c r="Q78" i="1" s="1"/>
  <c r="K78" i="1"/>
  <c r="L78" i="1" s="1"/>
  <c r="R411" i="1"/>
  <c r="N411" i="1"/>
  <c r="K411" i="1"/>
  <c r="L411" i="1" s="1"/>
  <c r="R626" i="1"/>
  <c r="N626" i="1"/>
  <c r="K626" i="1"/>
  <c r="L626" i="1" s="1"/>
  <c r="R532" i="1"/>
  <c r="N532" i="1"/>
  <c r="K532" i="1"/>
  <c r="L532" i="1" s="1"/>
  <c r="R38" i="1"/>
  <c r="N38" i="1"/>
  <c r="O38" i="1" s="1"/>
  <c r="P38" i="1" s="1"/>
  <c r="K38" i="1"/>
  <c r="L38" i="1" s="1"/>
  <c r="R429" i="1"/>
  <c r="N429" i="1"/>
  <c r="K429" i="1"/>
  <c r="L429" i="1" s="1"/>
  <c r="R430" i="1"/>
  <c r="N430" i="1"/>
  <c r="K430" i="1"/>
  <c r="L430" i="1" s="1"/>
  <c r="R416" i="1"/>
  <c r="N416" i="1"/>
  <c r="K416" i="1"/>
  <c r="L416" i="1" s="1"/>
  <c r="R621" i="1"/>
  <c r="N621" i="1"/>
  <c r="K621" i="1"/>
  <c r="L621" i="1" s="1"/>
  <c r="R534" i="1"/>
  <c r="N534" i="1"/>
  <c r="K534" i="1"/>
  <c r="L534" i="1" s="1"/>
  <c r="R69" i="1"/>
  <c r="N69" i="1"/>
  <c r="O69" i="1" s="1"/>
  <c r="P69" i="1" s="1"/>
  <c r="K69" i="1"/>
  <c r="L69" i="1" s="1"/>
  <c r="R432" i="1"/>
  <c r="N432" i="1"/>
  <c r="K432" i="1"/>
  <c r="L432" i="1" s="1"/>
  <c r="R545" i="1"/>
  <c r="N545" i="1"/>
  <c r="K545" i="1"/>
  <c r="L545" i="1" s="1"/>
  <c r="R309" i="1"/>
  <c r="N309" i="1"/>
  <c r="O309" i="1" s="1"/>
  <c r="P309" i="1" s="1"/>
  <c r="Q309" i="1" s="1"/>
  <c r="K309" i="1"/>
  <c r="R79" i="1"/>
  <c r="N79" i="1"/>
  <c r="O79" i="1" s="1"/>
  <c r="P79" i="1" s="1"/>
  <c r="K79" i="1"/>
  <c r="L79" i="1" s="1"/>
  <c r="R131" i="1"/>
  <c r="N131" i="1"/>
  <c r="O131" i="1" s="1"/>
  <c r="P131" i="1" s="1"/>
  <c r="Q131" i="1" s="1"/>
  <c r="K131" i="1"/>
  <c r="L131" i="1" s="1"/>
  <c r="R466" i="1"/>
  <c r="N466" i="1"/>
  <c r="K466" i="1"/>
  <c r="L466" i="1" s="1"/>
  <c r="R390" i="1"/>
  <c r="N390" i="1"/>
  <c r="K390" i="1"/>
  <c r="L390" i="1" s="1"/>
  <c r="R559" i="1"/>
  <c r="N559" i="1"/>
  <c r="K559" i="1"/>
  <c r="L559" i="1" s="1"/>
  <c r="R55" i="1"/>
  <c r="N55" i="1"/>
  <c r="O55" i="1" s="1"/>
  <c r="P55" i="1" s="1"/>
  <c r="K55" i="1"/>
  <c r="L55" i="1" s="1"/>
  <c r="R536" i="1"/>
  <c r="N536" i="1"/>
  <c r="K536" i="1"/>
  <c r="L536" i="1" s="1"/>
  <c r="R573" i="1"/>
  <c r="N573" i="1"/>
  <c r="K573" i="1"/>
  <c r="L573" i="1" s="1"/>
  <c r="R409" i="1"/>
  <c r="N409" i="1"/>
  <c r="K409" i="1"/>
  <c r="L409" i="1" s="1"/>
  <c r="R247" i="1"/>
  <c r="N247" i="1"/>
  <c r="O247" i="1" s="1"/>
  <c r="P247" i="1" s="1"/>
  <c r="Q247" i="1" s="1"/>
  <c r="K247" i="1"/>
  <c r="L247" i="1" s="1"/>
  <c r="R608" i="1"/>
  <c r="N608" i="1"/>
  <c r="K608" i="1"/>
  <c r="L608" i="1" s="1"/>
  <c r="R12" i="1"/>
  <c r="N12" i="1"/>
  <c r="O12" i="1" s="1"/>
  <c r="P12" i="1" s="1"/>
  <c r="Q12" i="1" s="1"/>
  <c r="K12" i="1"/>
  <c r="L12" i="1" s="1"/>
  <c r="R280" i="1"/>
  <c r="N280" i="1"/>
  <c r="O280" i="1" s="1"/>
  <c r="P280" i="1" s="1"/>
  <c r="Q280" i="1" s="1"/>
  <c r="K280" i="1"/>
  <c r="L280" i="1" s="1"/>
  <c r="R506" i="1"/>
  <c r="N506" i="1"/>
  <c r="K506" i="1"/>
  <c r="L506" i="1" s="1"/>
  <c r="R20" i="1"/>
  <c r="N20" i="1"/>
  <c r="O20" i="1" s="1"/>
  <c r="P20" i="1" s="1"/>
  <c r="Q20" i="1" s="1"/>
  <c r="K20" i="1"/>
  <c r="L20" i="1" s="1"/>
  <c r="R5" i="1"/>
  <c r="N5" i="1"/>
  <c r="O5" i="1" s="1"/>
  <c r="P5" i="1" s="1"/>
  <c r="K5" i="1"/>
  <c r="L5" i="1" s="1"/>
  <c r="R6" i="1"/>
  <c r="N6" i="1"/>
  <c r="O6" i="1" s="1"/>
  <c r="P6" i="1" s="1"/>
  <c r="K6" i="1"/>
  <c r="L6" i="1" s="1"/>
  <c r="R371" i="1"/>
  <c r="N371" i="1"/>
  <c r="K371" i="1"/>
  <c r="L371" i="1" s="1"/>
  <c r="R109" i="1"/>
  <c r="N109" i="1"/>
  <c r="O109" i="1" s="1"/>
  <c r="P109" i="1" s="1"/>
  <c r="K109" i="1"/>
  <c r="L109" i="1" s="1"/>
  <c r="R191" i="1"/>
  <c r="N191" i="1"/>
  <c r="O191" i="1" s="1"/>
  <c r="P191" i="1" s="1"/>
  <c r="Q191" i="1" s="1"/>
  <c r="K191" i="1"/>
  <c r="L191" i="1" s="1"/>
  <c r="R588" i="1"/>
  <c r="N588" i="1"/>
  <c r="K588" i="1"/>
  <c r="L588" i="1" s="1"/>
  <c r="R289" i="1"/>
  <c r="N289" i="1"/>
  <c r="O289" i="1" s="1"/>
  <c r="P289" i="1" s="1"/>
  <c r="Q289" i="1" s="1"/>
  <c r="K289" i="1"/>
  <c r="L289" i="1" s="1"/>
  <c r="R28" i="1"/>
  <c r="N28" i="1"/>
  <c r="O28" i="1" s="1"/>
  <c r="P28" i="1" s="1"/>
  <c r="Q28" i="1" s="1"/>
  <c r="K28" i="1"/>
  <c r="L28" i="1" s="1"/>
  <c r="R383" i="1"/>
  <c r="N383" i="1"/>
  <c r="K383" i="1"/>
  <c r="L383" i="1" s="1"/>
  <c r="R465" i="1"/>
  <c r="N465" i="1"/>
  <c r="K465" i="1"/>
  <c r="L465" i="1" s="1"/>
  <c r="R381" i="1"/>
  <c r="N381" i="1"/>
  <c r="K381" i="1"/>
  <c r="L381" i="1" s="1"/>
  <c r="R328" i="1"/>
  <c r="N328" i="1"/>
  <c r="O328" i="1" s="1"/>
  <c r="P328" i="1" s="1"/>
  <c r="K328" i="1"/>
  <c r="L328" i="1" s="1"/>
  <c r="R251" i="1"/>
  <c r="N251" i="1"/>
  <c r="O251" i="1" s="1"/>
  <c r="P251" i="1" s="1"/>
  <c r="Q251" i="1" s="1"/>
  <c r="K251" i="1"/>
  <c r="L251" i="1" s="1"/>
  <c r="R152" i="1"/>
  <c r="N152" i="1"/>
  <c r="O152" i="1" s="1"/>
  <c r="P152" i="1" s="1"/>
  <c r="Q152" i="1" s="1"/>
  <c r="K152" i="1"/>
  <c r="L152" i="1" s="1"/>
  <c r="R474" i="1"/>
  <c r="N474" i="1"/>
  <c r="K474" i="1"/>
  <c r="L474" i="1" s="1"/>
  <c r="R404" i="1"/>
  <c r="N404" i="1"/>
  <c r="K404" i="1"/>
  <c r="L404" i="1" s="1"/>
  <c r="R66" i="1"/>
  <c r="N66" i="1"/>
  <c r="O66" i="1" s="1"/>
  <c r="P66" i="1" s="1"/>
  <c r="K66" i="1"/>
  <c r="L66" i="1" s="1"/>
  <c r="R332" i="1"/>
  <c r="N332" i="1"/>
  <c r="O332" i="1" s="1"/>
  <c r="P332" i="1" s="1"/>
  <c r="K332" i="1"/>
  <c r="L332" i="1" s="1"/>
  <c r="R82" i="1"/>
  <c r="N82" i="1"/>
  <c r="O82" i="1" s="1"/>
  <c r="P82" i="1" s="1"/>
  <c r="K82" i="1"/>
  <c r="L82" i="1" s="1"/>
  <c r="R75" i="1"/>
  <c r="N75" i="1"/>
  <c r="O75" i="1" s="1"/>
  <c r="P75" i="1" s="1"/>
  <c r="K75" i="1"/>
  <c r="L75" i="1" s="1"/>
  <c r="R517" i="1"/>
  <c r="N517" i="1"/>
  <c r="K517" i="1"/>
  <c r="L517" i="1" s="1"/>
  <c r="R647" i="1"/>
  <c r="N647" i="1"/>
  <c r="K647" i="1"/>
  <c r="L647" i="1" s="1"/>
  <c r="R296" i="1"/>
  <c r="N296" i="1"/>
  <c r="O296" i="1" s="1"/>
  <c r="P296" i="1" s="1"/>
  <c r="K296" i="1"/>
  <c r="L296" i="1" s="1"/>
  <c r="R617" i="1"/>
  <c r="N617" i="1"/>
  <c r="K617" i="1"/>
  <c r="L617" i="1" s="1"/>
  <c r="R569" i="1"/>
  <c r="N569" i="1"/>
  <c r="K569" i="1"/>
  <c r="L569" i="1" s="1"/>
  <c r="R347" i="1"/>
  <c r="N347" i="1"/>
  <c r="K347" i="1"/>
  <c r="L347" i="1" s="1"/>
  <c r="R246" i="1"/>
  <c r="N246" i="1"/>
  <c r="O246" i="1" s="1"/>
  <c r="P246" i="1" s="1"/>
  <c r="Q246" i="1" s="1"/>
  <c r="K246" i="1"/>
  <c r="L246" i="1" s="1"/>
  <c r="R276" i="1"/>
  <c r="N276" i="1"/>
  <c r="O276" i="1" s="1"/>
  <c r="P276" i="1" s="1"/>
  <c r="K276" i="1"/>
  <c r="L276" i="1" s="1"/>
  <c r="R510" i="1"/>
  <c r="N510" i="1"/>
  <c r="K510" i="1"/>
  <c r="L510" i="1" s="1"/>
  <c r="R526" i="1"/>
  <c r="N526" i="1"/>
  <c r="K526" i="1"/>
  <c r="L526" i="1" s="1"/>
  <c r="R96" i="1"/>
  <c r="N96" i="1"/>
  <c r="O96" i="1" s="1"/>
  <c r="P96" i="1" s="1"/>
  <c r="K96" i="1"/>
  <c r="L96" i="1" s="1"/>
  <c r="R345" i="1"/>
  <c r="N345" i="1"/>
  <c r="K345" i="1"/>
  <c r="L345" i="1" s="1"/>
  <c r="R634" i="1"/>
  <c r="N634" i="1"/>
  <c r="K634" i="1"/>
  <c r="L634" i="1" s="1"/>
  <c r="R558" i="1"/>
  <c r="N558" i="1"/>
  <c r="K558" i="1"/>
  <c r="L558" i="1" s="1"/>
  <c r="R514" i="1"/>
  <c r="N514" i="1"/>
  <c r="K514" i="1"/>
  <c r="L514" i="1" s="1"/>
  <c r="R414" i="1"/>
  <c r="N414" i="1"/>
  <c r="K414" i="1"/>
  <c r="L414" i="1" s="1"/>
  <c r="R493" i="1"/>
  <c r="N493" i="1"/>
  <c r="K493" i="1"/>
  <c r="L493" i="1" s="1"/>
  <c r="R469" i="1"/>
  <c r="N469" i="1"/>
  <c r="K469" i="1"/>
  <c r="L469" i="1" s="1"/>
  <c r="R17" i="1"/>
  <c r="N17" i="1"/>
  <c r="O17" i="1" s="1"/>
  <c r="P17" i="1" s="1"/>
  <c r="Q17" i="1" s="1"/>
  <c r="K17" i="1"/>
  <c r="L17" i="1" s="1"/>
  <c r="R368" i="1"/>
  <c r="N368" i="1"/>
  <c r="K368" i="1"/>
  <c r="L368" i="1" s="1"/>
  <c r="R405" i="1"/>
  <c r="N405" i="1"/>
  <c r="K405" i="1"/>
  <c r="L405" i="1" s="1"/>
  <c r="R593" i="1"/>
  <c r="N593" i="1"/>
  <c r="K593" i="1"/>
  <c r="L593" i="1" s="1"/>
  <c r="R159" i="1"/>
  <c r="N159" i="1"/>
  <c r="O159" i="1" s="1"/>
  <c r="P159" i="1" s="1"/>
  <c r="K159" i="1"/>
  <c r="L159" i="1" s="1"/>
  <c r="R2" i="1"/>
  <c r="N2" i="1"/>
  <c r="O2" i="1" s="1"/>
  <c r="P2" i="1" s="1"/>
  <c r="Q2" i="1" s="1"/>
  <c r="K2" i="1"/>
  <c r="L2" i="1" s="1"/>
  <c r="R596" i="1"/>
  <c r="N596" i="1"/>
  <c r="K596" i="1"/>
  <c r="L596" i="1" s="1"/>
  <c r="R468" i="1"/>
  <c r="N468" i="1"/>
  <c r="K468" i="1"/>
  <c r="L468" i="1" s="1"/>
  <c r="R15" i="1"/>
  <c r="N15" i="1"/>
  <c r="O15" i="1" s="1"/>
  <c r="P15" i="1" s="1"/>
  <c r="K15" i="1"/>
  <c r="L15" i="1" s="1"/>
  <c r="R591" i="1"/>
  <c r="N591" i="1"/>
  <c r="K591" i="1"/>
  <c r="L591" i="1" s="1"/>
  <c r="R576" i="1"/>
  <c r="N576" i="1"/>
  <c r="K576" i="1"/>
  <c r="L576" i="1" s="1"/>
  <c r="R267" i="1"/>
  <c r="N267" i="1"/>
  <c r="O267" i="1" s="1"/>
  <c r="P267" i="1" s="1"/>
  <c r="Q267" i="1" s="1"/>
  <c r="K267" i="1"/>
  <c r="L267" i="1" s="1"/>
  <c r="R424" i="1"/>
  <c r="N424" i="1"/>
  <c r="K424" i="1"/>
  <c r="L424" i="1" s="1"/>
  <c r="R503" i="1"/>
  <c r="N503" i="1"/>
  <c r="K503" i="1"/>
  <c r="L503" i="1" s="1"/>
  <c r="R344" i="1"/>
  <c r="N344" i="1"/>
  <c r="K344" i="1"/>
  <c r="L344" i="1" s="1"/>
  <c r="R165" i="1"/>
  <c r="N165" i="1"/>
  <c r="O165" i="1" s="1"/>
  <c r="P165" i="1" s="1"/>
  <c r="K165" i="1"/>
  <c r="L165" i="1" s="1"/>
  <c r="R502" i="1"/>
  <c r="N502" i="1"/>
  <c r="K502" i="1"/>
  <c r="L502" i="1" s="1"/>
  <c r="R91" i="1"/>
  <c r="N91" i="1"/>
  <c r="O91" i="1" s="1"/>
  <c r="P91" i="1" s="1"/>
  <c r="K91" i="1"/>
  <c r="L91" i="1" s="1"/>
  <c r="R105" i="1"/>
  <c r="N105" i="1"/>
  <c r="O105" i="1" s="1"/>
  <c r="P105" i="1" s="1"/>
  <c r="K105" i="1"/>
  <c r="L105" i="1" s="1"/>
  <c r="R213" i="1"/>
  <c r="N213" i="1"/>
  <c r="O213" i="1" s="1"/>
  <c r="P213" i="1" s="1"/>
  <c r="K213" i="1"/>
  <c r="L213" i="1" s="1"/>
  <c r="R540" i="1"/>
  <c r="N540" i="1"/>
  <c r="K540" i="1"/>
  <c r="L540" i="1" s="1"/>
  <c r="R481" i="1"/>
  <c r="N481" i="1"/>
  <c r="K481" i="1"/>
  <c r="L481" i="1" s="1"/>
  <c r="R561" i="1"/>
  <c r="N561" i="1"/>
  <c r="K561" i="1"/>
  <c r="L561" i="1" s="1"/>
  <c r="R157" i="1"/>
  <c r="N157" i="1"/>
  <c r="O157" i="1" s="1"/>
  <c r="P157" i="1" s="1"/>
  <c r="K157" i="1"/>
  <c r="L157" i="1" s="1"/>
  <c r="R31" i="1"/>
  <c r="N31" i="1"/>
  <c r="O31" i="1" s="1"/>
  <c r="P31" i="1" s="1"/>
  <c r="K31" i="1"/>
  <c r="L31" i="1" s="1"/>
  <c r="R177" i="1"/>
  <c r="N177" i="1"/>
  <c r="O177" i="1" s="1"/>
  <c r="P177" i="1" s="1"/>
  <c r="K177" i="1"/>
  <c r="L177" i="1" s="1"/>
  <c r="R604" i="1"/>
  <c r="N604" i="1"/>
  <c r="K604" i="1"/>
  <c r="L604" i="1" s="1"/>
  <c r="R64" i="1"/>
  <c r="N64" i="1"/>
  <c r="O64" i="1" s="1"/>
  <c r="P64" i="1" s="1"/>
  <c r="K64" i="1"/>
  <c r="L64" i="1" s="1"/>
  <c r="R612" i="1"/>
  <c r="N612" i="1"/>
  <c r="K612" i="1"/>
  <c r="L612" i="1" s="1"/>
  <c r="R501" i="1"/>
  <c r="N501" i="1"/>
  <c r="K501" i="1"/>
  <c r="L501" i="1" s="1"/>
  <c r="R495" i="1"/>
  <c r="N495" i="1"/>
  <c r="K495" i="1"/>
  <c r="L495" i="1" s="1"/>
  <c r="R618" i="1"/>
  <c r="N618" i="1"/>
  <c r="K618" i="1"/>
  <c r="L618" i="1" s="1"/>
  <c r="R524" i="1"/>
  <c r="N524" i="1"/>
  <c r="K524" i="1"/>
  <c r="L524" i="1" s="1"/>
  <c r="R584" i="1"/>
  <c r="N584" i="1"/>
  <c r="K584" i="1"/>
  <c r="L584" i="1" s="1"/>
  <c r="R389" i="1"/>
  <c r="N389" i="1"/>
  <c r="K389" i="1"/>
  <c r="L389" i="1" s="1"/>
  <c r="R151" i="1"/>
  <c r="N151" i="1"/>
  <c r="O151" i="1" s="1"/>
  <c r="P151" i="1" s="1"/>
  <c r="Q151" i="1" s="1"/>
  <c r="K151" i="1"/>
  <c r="L151" i="1" s="1"/>
  <c r="R125" i="1"/>
  <c r="N125" i="1"/>
  <c r="O125" i="1" s="1"/>
  <c r="P125" i="1" s="1"/>
  <c r="Q125" i="1" s="1"/>
  <c r="K125" i="1"/>
  <c r="L125" i="1" s="1"/>
  <c r="R272" i="1"/>
  <c r="N272" i="1"/>
  <c r="O272" i="1" s="1"/>
  <c r="P272" i="1" s="1"/>
  <c r="Q272" i="1" s="1"/>
  <c r="K272" i="1"/>
  <c r="L272" i="1" s="1"/>
  <c r="R565" i="1"/>
  <c r="N565" i="1"/>
  <c r="K565" i="1"/>
  <c r="L565" i="1" s="1"/>
  <c r="R577" i="1"/>
  <c r="N577" i="1"/>
  <c r="K577" i="1"/>
  <c r="L577" i="1" s="1"/>
  <c r="R400" i="1"/>
  <c r="N400" i="1"/>
  <c r="K400" i="1"/>
  <c r="L400" i="1" s="1"/>
  <c r="R94" i="1"/>
  <c r="N94" i="1"/>
  <c r="O94" i="1" s="1"/>
  <c r="P94" i="1" s="1"/>
  <c r="K94" i="1"/>
  <c r="L94" i="1" s="1"/>
  <c r="R291" i="1"/>
  <c r="N291" i="1"/>
  <c r="O291" i="1" s="1"/>
  <c r="P291" i="1" s="1"/>
  <c r="Q291" i="1" s="1"/>
  <c r="K291" i="1"/>
  <c r="L291" i="1" s="1"/>
  <c r="R46" i="1"/>
  <c r="N46" i="1"/>
  <c r="O46" i="1" s="1"/>
  <c r="P46" i="1" s="1"/>
  <c r="K46" i="1"/>
  <c r="L46" i="1" s="1"/>
  <c r="R651" i="1"/>
  <c r="N651" i="1"/>
  <c r="K651" i="1"/>
  <c r="L651" i="1" s="1"/>
  <c r="R437" i="1"/>
  <c r="N437" i="1"/>
  <c r="K437" i="1"/>
  <c r="L437" i="1" s="1"/>
  <c r="R349" i="1"/>
  <c r="N349" i="1"/>
  <c r="K349" i="1"/>
  <c r="L349" i="1" s="1"/>
  <c r="R197" i="1"/>
  <c r="N197" i="1"/>
  <c r="O197" i="1" s="1"/>
  <c r="P197" i="1" s="1"/>
  <c r="Q197" i="1" s="1"/>
  <c r="K197" i="1"/>
  <c r="L197" i="1" s="1"/>
  <c r="R548" i="1"/>
  <c r="N548" i="1"/>
  <c r="K548" i="1"/>
  <c r="L548" i="1" s="1"/>
  <c r="R320" i="1"/>
  <c r="N320" i="1"/>
  <c r="O320" i="1" s="1"/>
  <c r="P320" i="1" s="1"/>
  <c r="K320" i="1"/>
  <c r="L320" i="1" s="1"/>
  <c r="R153" i="1"/>
  <c r="N153" i="1"/>
  <c r="O153" i="1" s="1"/>
  <c r="P153" i="1" s="1"/>
  <c r="K153" i="1"/>
  <c r="L153" i="1" s="1"/>
  <c r="R311" i="1"/>
  <c r="N311" i="1"/>
  <c r="O311" i="1" s="1"/>
  <c r="P311" i="1" s="1"/>
  <c r="Q311" i="1" s="1"/>
  <c r="K311" i="1"/>
  <c r="L311" i="1" s="1"/>
  <c r="R356" i="1"/>
  <c r="N356" i="1"/>
  <c r="K356" i="1"/>
  <c r="L356" i="1" s="1"/>
  <c r="R497" i="1"/>
  <c r="N497" i="1"/>
  <c r="K497" i="1"/>
  <c r="L497" i="1" s="1"/>
  <c r="R406" i="1"/>
  <c r="N406" i="1"/>
  <c r="K406" i="1"/>
  <c r="L406" i="1" s="1"/>
  <c r="R475" i="1"/>
  <c r="N475" i="1"/>
  <c r="K475" i="1"/>
  <c r="L475" i="1" s="1"/>
  <c r="R98" i="1"/>
  <c r="N98" i="1"/>
  <c r="O98" i="1" s="1"/>
  <c r="P98" i="1" s="1"/>
  <c r="K98" i="1"/>
  <c r="L98" i="1" s="1"/>
  <c r="R329" i="1"/>
  <c r="N329" i="1"/>
  <c r="O329" i="1" s="1"/>
  <c r="P329" i="1" s="1"/>
  <c r="K329" i="1"/>
  <c r="L329" i="1" s="1"/>
  <c r="R14" i="1"/>
  <c r="N14" i="1"/>
  <c r="O14" i="1" s="1"/>
  <c r="P14" i="1" s="1"/>
  <c r="K14" i="1"/>
  <c r="L14" i="1" s="1"/>
  <c r="R137" i="1"/>
  <c r="N137" i="1"/>
  <c r="O137" i="1" s="1"/>
  <c r="P137" i="1" s="1"/>
  <c r="Q137" i="1" s="1"/>
  <c r="K137" i="1"/>
  <c r="L137" i="1" s="1"/>
  <c r="R307" i="1"/>
  <c r="N307" i="1"/>
  <c r="O307" i="1" s="1"/>
  <c r="P307" i="1" s="1"/>
  <c r="Q307" i="1" s="1"/>
  <c r="K307" i="1"/>
  <c r="L307" i="1" s="1"/>
  <c r="R294" i="1"/>
  <c r="N294" i="1"/>
  <c r="O294" i="1" s="1"/>
  <c r="P294" i="1" s="1"/>
  <c r="K294" i="1"/>
  <c r="L294" i="1" s="1"/>
  <c r="R168" i="1"/>
  <c r="N168" i="1"/>
  <c r="O168" i="1" s="1"/>
  <c r="P168" i="1" s="1"/>
  <c r="Q168" i="1" s="1"/>
  <c r="K168" i="1"/>
  <c r="L168" i="1" s="1"/>
  <c r="R108" i="1"/>
  <c r="N108" i="1"/>
  <c r="O108" i="1" s="1"/>
  <c r="P108" i="1" s="1"/>
  <c r="Q108" i="1" s="1"/>
  <c r="K108" i="1"/>
  <c r="L108" i="1" s="1"/>
  <c r="R65" i="1"/>
  <c r="N65" i="1"/>
  <c r="O65" i="1" s="1"/>
  <c r="P65" i="1" s="1"/>
  <c r="K65" i="1"/>
  <c r="L65" i="1" s="1"/>
  <c r="R123" i="1"/>
  <c r="N123" i="1"/>
  <c r="O123" i="1" s="1"/>
  <c r="P123" i="1" s="1"/>
  <c r="K123" i="1"/>
  <c r="L123" i="1" s="1"/>
  <c r="R600" i="1"/>
  <c r="N600" i="1"/>
  <c r="K600" i="1"/>
  <c r="L600" i="1" s="1"/>
  <c r="R492" i="1"/>
  <c r="N492" i="1"/>
  <c r="K492" i="1"/>
  <c r="L492" i="1" s="1"/>
  <c r="R198" i="1"/>
  <c r="N198" i="1"/>
  <c r="O198" i="1" s="1"/>
  <c r="P198" i="1" s="1"/>
  <c r="K198" i="1"/>
  <c r="L198" i="1" s="1"/>
  <c r="R370" i="1"/>
  <c r="N370" i="1"/>
  <c r="K370" i="1"/>
  <c r="L370" i="1" s="1"/>
  <c r="R583" i="1"/>
  <c r="N583" i="1"/>
  <c r="K583" i="1"/>
  <c r="L583" i="1" s="1"/>
  <c r="R611" i="1"/>
  <c r="N611" i="1"/>
  <c r="K611" i="1"/>
  <c r="L611" i="1" s="1"/>
  <c r="R553" i="1"/>
  <c r="N553" i="1"/>
  <c r="K553" i="1"/>
  <c r="L553" i="1" s="1"/>
  <c r="R236" i="1"/>
  <c r="N236" i="1"/>
  <c r="O236" i="1" s="1"/>
  <c r="P236" i="1" s="1"/>
  <c r="Q236" i="1" s="1"/>
  <c r="K236" i="1"/>
  <c r="L236" i="1" s="1"/>
  <c r="R598" i="1"/>
  <c r="N598" i="1"/>
  <c r="K598" i="1"/>
  <c r="L598" i="1" s="1"/>
  <c r="R261" i="1"/>
  <c r="N261" i="1"/>
  <c r="O261" i="1" s="1"/>
  <c r="P261" i="1" s="1"/>
  <c r="Q261" i="1" s="1"/>
  <c r="K261" i="1"/>
  <c r="L261" i="1" s="1"/>
  <c r="R187" i="1"/>
  <c r="N187" i="1"/>
  <c r="O187" i="1" s="1"/>
  <c r="P187" i="1" s="1"/>
  <c r="K187" i="1"/>
  <c r="L187" i="1" s="1"/>
  <c r="R68" i="1"/>
  <c r="N68" i="1"/>
  <c r="O68" i="1" s="1"/>
  <c r="P68" i="1" s="1"/>
  <c r="K68" i="1"/>
  <c r="L68" i="1" s="1"/>
  <c r="R505" i="1"/>
  <c r="N505" i="1"/>
  <c r="K505" i="1"/>
  <c r="L505" i="1" s="1"/>
  <c r="R287" i="1"/>
  <c r="N287" i="1"/>
  <c r="O287" i="1" s="1"/>
  <c r="P287" i="1" s="1"/>
  <c r="Q287" i="1" s="1"/>
  <c r="K287" i="1"/>
  <c r="L287" i="1" s="1"/>
  <c r="R549" i="1"/>
  <c r="N549" i="1"/>
  <c r="K549" i="1"/>
  <c r="L549" i="1" s="1"/>
  <c r="R292" i="1"/>
  <c r="N292" i="1"/>
  <c r="O292" i="1" s="1"/>
  <c r="P292" i="1" s="1"/>
  <c r="Q292" i="1" s="1"/>
  <c r="K292" i="1"/>
  <c r="L292" i="1" s="1"/>
  <c r="R188" i="1"/>
  <c r="N188" i="1"/>
  <c r="O188" i="1" s="1"/>
  <c r="P188" i="1" s="1"/>
  <c r="Q188" i="1" s="1"/>
  <c r="K188" i="1"/>
  <c r="L188" i="1" s="1"/>
  <c r="R40" i="1"/>
  <c r="N40" i="1"/>
  <c r="O40" i="1" s="1"/>
  <c r="P40" i="1" s="1"/>
  <c r="K40" i="1"/>
  <c r="L40" i="1" s="1"/>
  <c r="R149" i="1"/>
  <c r="N149" i="1"/>
  <c r="O149" i="1" s="1"/>
  <c r="P149" i="1" s="1"/>
  <c r="K149" i="1"/>
  <c r="L149" i="1" s="1"/>
  <c r="R102" i="1"/>
  <c r="N102" i="1"/>
  <c r="O102" i="1" s="1"/>
  <c r="P102" i="1" s="1"/>
  <c r="K102" i="1"/>
  <c r="L102" i="1" s="1"/>
  <c r="R278" i="1"/>
  <c r="N278" i="1"/>
  <c r="O278" i="1" s="1"/>
  <c r="P278" i="1" s="1"/>
  <c r="Q278" i="1" s="1"/>
  <c r="K278" i="1"/>
  <c r="L278" i="1" s="1"/>
  <c r="R141" i="1"/>
  <c r="N141" i="1"/>
  <c r="O141" i="1" s="1"/>
  <c r="P141" i="1" s="1"/>
  <c r="Q141" i="1" s="1"/>
  <c r="K141" i="1"/>
  <c r="L141" i="1" s="1"/>
  <c r="R231" i="1"/>
  <c r="N231" i="1"/>
  <c r="O231" i="1" s="1"/>
  <c r="P231" i="1" s="1"/>
  <c r="K231" i="1"/>
  <c r="L231" i="1" s="1"/>
  <c r="R633" i="1"/>
  <c r="N633" i="1"/>
  <c r="K633" i="1"/>
  <c r="L633" i="1" s="1"/>
  <c r="R264" i="1"/>
  <c r="N264" i="1"/>
  <c r="O264" i="1" s="1"/>
  <c r="P264" i="1" s="1"/>
  <c r="Q264" i="1" s="1"/>
  <c r="K264" i="1"/>
  <c r="L264" i="1" s="1"/>
  <c r="R490" i="1"/>
  <c r="N490" i="1"/>
  <c r="K490" i="1"/>
  <c r="L490" i="1" s="1"/>
  <c r="R572" i="1"/>
  <c r="N572" i="1"/>
  <c r="K572" i="1"/>
  <c r="L572" i="1" s="1"/>
  <c r="R115" i="1"/>
  <c r="N115" i="1"/>
  <c r="O115" i="1" s="1"/>
  <c r="P115" i="1" s="1"/>
  <c r="K115" i="1"/>
  <c r="L115" i="1" s="1"/>
  <c r="R446" i="1"/>
  <c r="N446" i="1"/>
  <c r="K446" i="1"/>
  <c r="L446" i="1" s="1"/>
  <c r="R245" i="1"/>
  <c r="N245" i="1"/>
  <c r="O245" i="1" s="1"/>
  <c r="P245" i="1" s="1"/>
  <c r="K245" i="1"/>
  <c r="L245" i="1" s="1"/>
  <c r="R139" i="1"/>
  <c r="N139" i="1"/>
  <c r="O139" i="1" s="1"/>
  <c r="P139" i="1" s="1"/>
  <c r="K139" i="1"/>
  <c r="L139" i="1" s="1"/>
  <c r="R295" i="1"/>
  <c r="N295" i="1"/>
  <c r="O295" i="1" s="1"/>
  <c r="P295" i="1" s="1"/>
  <c r="K295" i="1"/>
  <c r="L295" i="1" s="1"/>
  <c r="R260" i="1"/>
  <c r="N260" i="1"/>
  <c r="O260" i="1" s="1"/>
  <c r="P260" i="1" s="1"/>
  <c r="K260" i="1"/>
  <c r="L260" i="1" s="1"/>
  <c r="R619" i="1"/>
  <c r="N619" i="1"/>
  <c r="K619" i="1"/>
  <c r="L619" i="1" s="1"/>
  <c r="R365" i="1"/>
  <c r="N365" i="1"/>
  <c r="K365" i="1"/>
  <c r="L365" i="1" s="1"/>
  <c r="R337" i="1"/>
  <c r="N337" i="1"/>
  <c r="O337" i="1" s="1"/>
  <c r="P337" i="1" s="1"/>
  <c r="Q337" i="1" s="1"/>
  <c r="K337" i="1"/>
  <c r="L337" i="1" s="1"/>
  <c r="R544" i="1"/>
  <c r="N544" i="1"/>
  <c r="K544" i="1"/>
  <c r="L544" i="1" s="1"/>
  <c r="R551" i="1"/>
  <c r="N551" i="1"/>
  <c r="K551" i="1"/>
  <c r="L551" i="1" s="1"/>
  <c r="R554" i="1"/>
  <c r="N554" i="1"/>
  <c r="K554" i="1"/>
  <c r="L554" i="1" s="1"/>
  <c r="R642" i="1"/>
  <c r="N642" i="1"/>
  <c r="K642" i="1"/>
  <c r="L642" i="1" s="1"/>
  <c r="R402" i="1"/>
  <c r="N402" i="1"/>
  <c r="K402" i="1"/>
  <c r="L402" i="1" s="1"/>
  <c r="R207" i="1"/>
  <c r="N207" i="1"/>
  <c r="O207" i="1" s="1"/>
  <c r="P207" i="1" s="1"/>
  <c r="K207" i="1"/>
  <c r="L207" i="1" s="1"/>
  <c r="R249" i="1"/>
  <c r="N249" i="1"/>
  <c r="O249" i="1" s="1"/>
  <c r="P249" i="1" s="1"/>
  <c r="K249" i="1"/>
  <c r="L249" i="1" s="1"/>
  <c r="R614" i="1"/>
  <c r="N614" i="1"/>
  <c r="K614" i="1"/>
  <c r="L614" i="1" s="1"/>
  <c r="R228" i="1"/>
  <c r="N228" i="1"/>
  <c r="O228" i="1" s="1"/>
  <c r="P228" i="1" s="1"/>
  <c r="K228" i="1"/>
  <c r="L228" i="1" s="1"/>
  <c r="R49" i="1"/>
  <c r="N49" i="1"/>
  <c r="O49" i="1" s="1"/>
  <c r="P49" i="1" s="1"/>
  <c r="Q49" i="1" s="1"/>
  <c r="K49" i="1"/>
  <c r="L49" i="1" s="1"/>
  <c r="R610" i="1"/>
  <c r="N610" i="1"/>
  <c r="K610" i="1"/>
  <c r="L610" i="1" s="1"/>
  <c r="R340" i="1"/>
  <c r="N340" i="1"/>
  <c r="O340" i="1" s="1"/>
  <c r="P340" i="1" s="1"/>
  <c r="K340" i="1"/>
  <c r="L340" i="1" s="1"/>
  <c r="R440" i="1"/>
  <c r="N440" i="1"/>
  <c r="K440" i="1"/>
  <c r="L440" i="1" s="1"/>
  <c r="R541" i="1"/>
  <c r="N541" i="1"/>
  <c r="K541" i="1"/>
  <c r="L541" i="1" s="1"/>
  <c r="R10" i="1"/>
  <c r="N10" i="1"/>
  <c r="O10" i="1" s="1"/>
  <c r="P10" i="1" s="1"/>
  <c r="Q10" i="1" s="1"/>
  <c r="K10" i="1"/>
  <c r="L10" i="1" s="1"/>
  <c r="R34" i="1"/>
  <c r="N34" i="1"/>
  <c r="O34" i="1" s="1"/>
  <c r="P34" i="1" s="1"/>
  <c r="K34" i="1"/>
  <c r="L34" i="1" s="1"/>
  <c r="R378" i="1"/>
  <c r="N378" i="1"/>
  <c r="K378" i="1"/>
  <c r="L378" i="1" s="1"/>
  <c r="R107" i="1"/>
  <c r="N107" i="1"/>
  <c r="O107" i="1" s="1"/>
  <c r="P107" i="1" s="1"/>
  <c r="Q107" i="1" s="1"/>
  <c r="K107" i="1"/>
  <c r="L107" i="1" s="1"/>
  <c r="R178" i="1"/>
  <c r="N178" i="1"/>
  <c r="O178" i="1" s="1"/>
  <c r="P178" i="1" s="1"/>
  <c r="Q178" i="1" s="1"/>
  <c r="K178" i="1"/>
  <c r="L178" i="1" s="1"/>
  <c r="R129" i="1"/>
  <c r="N129" i="1"/>
  <c r="O129" i="1" s="1"/>
  <c r="P129" i="1" s="1"/>
  <c r="Q129" i="1" s="1"/>
  <c r="K129" i="1"/>
  <c r="L129" i="1" s="1"/>
  <c r="R93" i="1"/>
  <c r="N93" i="1"/>
  <c r="O93" i="1" s="1"/>
  <c r="P93" i="1" s="1"/>
  <c r="K93" i="1"/>
  <c r="L93" i="1" s="1"/>
  <c r="R262" i="1"/>
  <c r="N262" i="1"/>
  <c r="O262" i="1" s="1"/>
  <c r="P262" i="1" s="1"/>
  <c r="K262" i="1"/>
  <c r="L262" i="1" s="1"/>
  <c r="R164" i="1"/>
  <c r="N164" i="1"/>
  <c r="O164" i="1" s="1"/>
  <c r="P164" i="1" s="1"/>
  <c r="Q164" i="1" s="1"/>
  <c r="K164" i="1"/>
  <c r="R214" i="1"/>
  <c r="N214" i="1"/>
  <c r="O214" i="1" s="1"/>
  <c r="P214" i="1" s="1"/>
  <c r="K214" i="1"/>
  <c r="L214" i="1" s="1"/>
  <c r="R643" i="1"/>
  <c r="N643" i="1"/>
  <c r="K643" i="1"/>
  <c r="L643" i="1" s="1"/>
  <c r="R582" i="1"/>
  <c r="N582" i="1"/>
  <c r="K582" i="1"/>
  <c r="L582" i="1" s="1"/>
  <c r="R557" i="1"/>
  <c r="N557" i="1"/>
  <c r="K557" i="1"/>
  <c r="L557" i="1" s="1"/>
  <c r="R484" i="1"/>
  <c r="N484" i="1"/>
  <c r="K484" i="1"/>
  <c r="L484" i="1" s="1"/>
  <c r="R248" i="1"/>
  <c r="N248" i="1"/>
  <c r="O248" i="1" s="1"/>
  <c r="P248" i="1" s="1"/>
  <c r="K248" i="1"/>
  <c r="L248" i="1" s="1"/>
  <c r="R444" i="1"/>
  <c r="N444" i="1"/>
  <c r="K444" i="1"/>
  <c r="L444" i="1" s="1"/>
  <c r="R500" i="1"/>
  <c r="N500" i="1"/>
  <c r="K500" i="1"/>
  <c r="L500" i="1" s="1"/>
  <c r="R77" i="1"/>
  <c r="N77" i="1"/>
  <c r="O77" i="1" s="1"/>
  <c r="P77" i="1" s="1"/>
  <c r="K77" i="1"/>
  <c r="L77" i="1" s="1"/>
  <c r="R205" i="1"/>
  <c r="N205" i="1"/>
  <c r="O205" i="1" s="1"/>
  <c r="P205" i="1" s="1"/>
  <c r="K205" i="1"/>
  <c r="L205" i="1" s="1"/>
  <c r="R410" i="1"/>
  <c r="N410" i="1"/>
  <c r="K410" i="1"/>
  <c r="L410" i="1" s="1"/>
  <c r="R350" i="1"/>
  <c r="N350" i="1"/>
  <c r="K350" i="1"/>
  <c r="L350" i="1" s="1"/>
  <c r="R594" i="1"/>
  <c r="N594" i="1"/>
  <c r="K594" i="1"/>
  <c r="L594" i="1" s="1"/>
  <c r="R649" i="1"/>
  <c r="N649" i="1"/>
  <c r="K649" i="1"/>
  <c r="L649" i="1" s="1"/>
  <c r="R477" i="1"/>
  <c r="N477" i="1"/>
  <c r="K477" i="1"/>
  <c r="L477" i="1" s="1"/>
  <c r="R229" i="1"/>
  <c r="N229" i="1"/>
  <c r="O229" i="1" s="1"/>
  <c r="P229" i="1" s="1"/>
  <c r="Q229" i="1" s="1"/>
  <c r="K229" i="1"/>
  <c r="L229" i="1" s="1"/>
  <c r="R275" i="1"/>
  <c r="N275" i="1"/>
  <c r="O275" i="1" s="1"/>
  <c r="P275" i="1" s="1"/>
  <c r="Q275" i="1" s="1"/>
  <c r="K275" i="1"/>
  <c r="L275" i="1" s="1"/>
  <c r="R491" i="1"/>
  <c r="N491" i="1"/>
  <c r="K491" i="1"/>
  <c r="L491" i="1" s="1"/>
  <c r="R140" i="1"/>
  <c r="N140" i="1"/>
  <c r="O140" i="1" s="1"/>
  <c r="P140" i="1" s="1"/>
  <c r="K140" i="1"/>
  <c r="L140" i="1" s="1"/>
  <c r="R48" i="1"/>
  <c r="N48" i="1"/>
  <c r="O48" i="1" s="1"/>
  <c r="P48" i="1" s="1"/>
  <c r="K48" i="1"/>
  <c r="L48" i="1" s="1"/>
  <c r="R595" i="1"/>
  <c r="N595" i="1"/>
  <c r="K595" i="1"/>
  <c r="L595" i="1" s="1"/>
  <c r="R114" i="1"/>
  <c r="N114" i="1"/>
  <c r="O114" i="1" s="1"/>
  <c r="P114" i="1" s="1"/>
  <c r="Q114" i="1" s="1"/>
  <c r="K114" i="1"/>
  <c r="L114" i="1" s="1"/>
  <c r="R590" i="1"/>
  <c r="N590" i="1"/>
  <c r="K590" i="1"/>
  <c r="L590" i="1" s="1"/>
  <c r="R421" i="1"/>
  <c r="N421" i="1"/>
  <c r="K421" i="1"/>
  <c r="L421" i="1" s="1"/>
  <c r="R519" i="1"/>
  <c r="N519" i="1"/>
  <c r="K519" i="1"/>
  <c r="L519" i="1" s="1"/>
  <c r="R498" i="1"/>
  <c r="N498" i="1"/>
  <c r="K498" i="1"/>
  <c r="L498" i="1" s="1"/>
  <c r="R640" i="1"/>
  <c r="N640" i="1"/>
  <c r="K640" i="1"/>
  <c r="L640" i="1" s="1"/>
  <c r="R37" i="1"/>
  <c r="N37" i="1"/>
  <c r="O37" i="1" s="1"/>
  <c r="P37" i="1" s="1"/>
  <c r="K37" i="1"/>
  <c r="L37" i="1" s="1"/>
  <c r="R324" i="1"/>
  <c r="N324" i="1"/>
  <c r="O324" i="1" s="1"/>
  <c r="P324" i="1" s="1"/>
  <c r="K324" i="1"/>
  <c r="L324" i="1" s="1"/>
  <c r="R625" i="1"/>
  <c r="N625" i="1"/>
  <c r="K625" i="1"/>
  <c r="L625" i="1" s="1"/>
  <c r="R30" i="1"/>
  <c r="N30" i="1"/>
  <c r="O30" i="1" s="1"/>
  <c r="P30" i="1" s="1"/>
  <c r="K30" i="1"/>
  <c r="L30" i="1" s="1"/>
  <c r="R439" i="1"/>
  <c r="N439" i="1"/>
  <c r="K439" i="1"/>
  <c r="L439" i="1" s="1"/>
  <c r="R241" i="1"/>
  <c r="N241" i="1"/>
  <c r="O241" i="1" s="1"/>
  <c r="P241" i="1" s="1"/>
  <c r="K241" i="1"/>
  <c r="L241" i="1" s="1"/>
  <c r="R21" i="1"/>
  <c r="N21" i="1"/>
  <c r="O21" i="1" s="1"/>
  <c r="P21" i="1" s="1"/>
  <c r="K21" i="1"/>
  <c r="L21" i="1" s="1"/>
  <c r="R574" i="1"/>
  <c r="N574" i="1"/>
  <c r="K574" i="1"/>
  <c r="L574" i="1" s="1"/>
  <c r="R138" i="1"/>
  <c r="N138" i="1"/>
  <c r="O138" i="1" s="1"/>
  <c r="P138" i="1" s="1"/>
  <c r="K138" i="1"/>
  <c r="L138" i="1" s="1"/>
  <c r="R327" i="1"/>
  <c r="N327" i="1"/>
  <c r="O327" i="1" s="1"/>
  <c r="P327" i="1" s="1"/>
  <c r="K327" i="1"/>
  <c r="L327" i="1" s="1"/>
  <c r="R650" i="1"/>
  <c r="N650" i="1"/>
  <c r="K650" i="1"/>
  <c r="L650" i="1" s="1"/>
  <c r="R472" i="1"/>
  <c r="N472" i="1"/>
  <c r="K472" i="1"/>
  <c r="L472" i="1" s="1"/>
  <c r="R118" i="1"/>
  <c r="N118" i="1"/>
  <c r="O118" i="1" s="1"/>
  <c r="P118" i="1" s="1"/>
  <c r="K118" i="1"/>
  <c r="L118" i="1" s="1"/>
  <c r="R257" i="1"/>
  <c r="N257" i="1"/>
  <c r="O257" i="1" s="1"/>
  <c r="P257" i="1" s="1"/>
  <c r="Q257" i="1" s="1"/>
  <c r="K257" i="1"/>
  <c r="L257" i="1" s="1"/>
  <c r="R566" i="1"/>
  <c r="N566" i="1"/>
  <c r="K566" i="1"/>
  <c r="L566" i="1" s="1"/>
  <c r="R380" i="1"/>
  <c r="N380" i="1"/>
  <c r="K380" i="1"/>
  <c r="L380" i="1" s="1"/>
  <c r="R434" i="1"/>
  <c r="N434" i="1"/>
  <c r="K434" i="1"/>
  <c r="L434" i="1" s="1"/>
  <c r="R189" i="1"/>
  <c r="N189" i="1"/>
  <c r="O189" i="1" s="1"/>
  <c r="P189" i="1" s="1"/>
  <c r="Q189" i="1" s="1"/>
  <c r="K189" i="1"/>
  <c r="L189" i="1" s="1"/>
  <c r="R570" i="1"/>
  <c r="N570" i="1"/>
  <c r="K570" i="1"/>
  <c r="L570" i="1" s="1"/>
  <c r="R579" i="1"/>
  <c r="N579" i="1"/>
  <c r="K579" i="1"/>
  <c r="L579" i="1" s="1"/>
  <c r="R568" i="1"/>
  <c r="N568" i="1"/>
  <c r="K568" i="1"/>
  <c r="L568" i="1" s="1"/>
  <c r="R562" i="1"/>
  <c r="N562" i="1"/>
  <c r="K562" i="1"/>
  <c r="L562" i="1" s="1"/>
  <c r="R459" i="1"/>
  <c r="N459" i="1"/>
  <c r="K459" i="1"/>
  <c r="L459" i="1" s="1"/>
  <c r="R539" i="1"/>
  <c r="N539" i="1"/>
  <c r="K539" i="1"/>
  <c r="L539" i="1" s="1"/>
  <c r="R106" i="1"/>
  <c r="N106" i="1"/>
  <c r="O106" i="1" s="1"/>
  <c r="P106" i="1" s="1"/>
  <c r="K106" i="1"/>
  <c r="L106" i="1" s="1"/>
  <c r="R511" i="1"/>
  <c r="N511" i="1"/>
  <c r="K511" i="1"/>
  <c r="L511" i="1" s="1"/>
  <c r="R341" i="1"/>
  <c r="N341" i="1"/>
  <c r="O341" i="1" s="1"/>
  <c r="P341" i="1" s="1"/>
  <c r="K341" i="1"/>
  <c r="L341" i="1" s="1"/>
  <c r="R435" i="1"/>
  <c r="N435" i="1"/>
  <c r="K435" i="1"/>
  <c r="L435" i="1" s="1"/>
  <c r="R343" i="1"/>
  <c r="N343" i="1"/>
  <c r="K343" i="1"/>
  <c r="L343" i="1" s="1"/>
  <c r="R339" i="1"/>
  <c r="N339" i="1"/>
  <c r="O339" i="1" s="1"/>
  <c r="P339" i="1" s="1"/>
  <c r="Q339" i="1" s="1"/>
  <c r="K339" i="1"/>
  <c r="L339" i="1" s="1"/>
  <c r="R348" i="1"/>
  <c r="N348" i="1"/>
  <c r="K348" i="1"/>
  <c r="L348" i="1" s="1"/>
  <c r="R135" i="1"/>
  <c r="N135" i="1"/>
  <c r="O135" i="1" s="1"/>
  <c r="P135" i="1" s="1"/>
  <c r="Q135" i="1" s="1"/>
  <c r="K135" i="1"/>
  <c r="L135" i="1" s="1"/>
  <c r="R23" i="1"/>
  <c r="N23" i="1"/>
  <c r="O23" i="1" s="1"/>
  <c r="P23" i="1" s="1"/>
  <c r="K23" i="1"/>
  <c r="L23" i="1" s="1"/>
  <c r="R338" i="1"/>
  <c r="N338" i="1"/>
  <c r="O338" i="1" s="1"/>
  <c r="P338" i="1" s="1"/>
  <c r="Q338" i="1" s="1"/>
  <c r="K338" i="1"/>
  <c r="L338" i="1" s="1"/>
  <c r="R412" i="1"/>
  <c r="N412" i="1"/>
  <c r="K412" i="1"/>
  <c r="L412" i="1" s="1"/>
  <c r="R95" i="1"/>
  <c r="N95" i="1"/>
  <c r="O95" i="1" s="1"/>
  <c r="P95" i="1" s="1"/>
  <c r="Q95" i="1" s="1"/>
  <c r="K95" i="1"/>
  <c r="L95" i="1" s="1"/>
  <c r="R250" i="1"/>
  <c r="N250" i="1"/>
  <c r="O250" i="1" s="1"/>
  <c r="P250" i="1" s="1"/>
  <c r="K250" i="1"/>
  <c r="L250" i="1" s="1"/>
  <c r="R425" i="1"/>
  <c r="N425" i="1"/>
  <c r="K425" i="1"/>
  <c r="L425" i="1" s="1"/>
  <c r="R150" i="1"/>
  <c r="N150" i="1"/>
  <c r="O150" i="1" s="1"/>
  <c r="P150" i="1" s="1"/>
  <c r="Q150" i="1" s="1"/>
  <c r="K150" i="1"/>
  <c r="L150" i="1" s="1"/>
  <c r="R27" i="1"/>
  <c r="N27" i="1"/>
  <c r="O27" i="1" s="1"/>
  <c r="P27" i="1" s="1"/>
  <c r="K27" i="1"/>
  <c r="R256" i="1"/>
  <c r="N256" i="1"/>
  <c r="O256" i="1" s="1"/>
  <c r="P256" i="1" s="1"/>
  <c r="Q256" i="1" s="1"/>
  <c r="K256" i="1"/>
  <c r="L256" i="1" s="1"/>
  <c r="R422" i="1"/>
  <c r="N422" i="1"/>
  <c r="K422" i="1"/>
  <c r="L422" i="1" s="1"/>
  <c r="R25" i="1"/>
  <c r="N25" i="1"/>
  <c r="O25" i="1" s="1"/>
  <c r="P25" i="1" s="1"/>
  <c r="Q25" i="1" s="1"/>
  <c r="K25" i="1"/>
  <c r="L25" i="1" s="1"/>
  <c r="R630" i="1"/>
  <c r="N630" i="1"/>
  <c r="K630" i="1"/>
  <c r="L630" i="1" s="1"/>
  <c r="R485" i="1"/>
  <c r="N485" i="1"/>
  <c r="K485" i="1"/>
  <c r="L485" i="1" s="1"/>
  <c r="R454" i="1"/>
  <c r="N454" i="1"/>
  <c r="K454" i="1"/>
  <c r="L454" i="1" s="1"/>
  <c r="R32" i="1"/>
  <c r="N32" i="1"/>
  <c r="O32" i="1" s="1"/>
  <c r="P32" i="1" s="1"/>
  <c r="K32" i="1"/>
  <c r="L32" i="1" s="1"/>
  <c r="R57" i="1"/>
  <c r="N57" i="1"/>
  <c r="O57" i="1" s="1"/>
  <c r="P57" i="1" s="1"/>
  <c r="Q57" i="1" s="1"/>
  <c r="K57" i="1"/>
  <c r="R24" i="1"/>
  <c r="N24" i="1"/>
  <c r="O24" i="1" s="1"/>
  <c r="P24" i="1" s="1"/>
  <c r="K24" i="1"/>
  <c r="L24" i="1" s="1"/>
  <c r="R385" i="1"/>
  <c r="N385" i="1"/>
  <c r="K385" i="1"/>
  <c r="L385" i="1" s="1"/>
  <c r="R586" i="1"/>
  <c r="N586" i="1"/>
  <c r="K586" i="1"/>
  <c r="L586" i="1" s="1"/>
  <c r="R396" i="1"/>
  <c r="N396" i="1"/>
  <c r="K396" i="1"/>
  <c r="L396" i="1" s="1"/>
  <c r="R92" i="1"/>
  <c r="N92" i="1"/>
  <c r="O92" i="1" s="1"/>
  <c r="P92" i="1" s="1"/>
  <c r="Q92" i="1" s="1"/>
  <c r="K92" i="1"/>
  <c r="L92" i="1" s="1"/>
  <c r="R645" i="1"/>
  <c r="N645" i="1"/>
  <c r="K645" i="1"/>
  <c r="L645" i="1" s="1"/>
  <c r="R413" i="1"/>
  <c r="N413" i="1"/>
  <c r="K413" i="1"/>
  <c r="L413" i="1" s="1"/>
  <c r="R208" i="1"/>
  <c r="N208" i="1"/>
  <c r="O208" i="1" s="1"/>
  <c r="P208" i="1" s="1"/>
  <c r="Q208" i="1" s="1"/>
  <c r="K208" i="1"/>
  <c r="L208" i="1" s="1"/>
  <c r="R235" i="1"/>
  <c r="N235" i="1"/>
  <c r="O235" i="1" s="1"/>
  <c r="P235" i="1" s="1"/>
  <c r="Q235" i="1" s="1"/>
  <c r="K235" i="1"/>
  <c r="L235" i="1" s="1"/>
  <c r="R301" i="1"/>
  <c r="N301" i="1"/>
  <c r="O301" i="1" s="1"/>
  <c r="P301" i="1" s="1"/>
  <c r="K301" i="1"/>
  <c r="L301" i="1" s="1"/>
  <c r="R509" i="1"/>
  <c r="N509" i="1"/>
  <c r="K509" i="1"/>
  <c r="L509" i="1" s="1"/>
  <c r="R59" i="1"/>
  <c r="N59" i="1"/>
  <c r="O59" i="1" s="1"/>
  <c r="P59" i="1" s="1"/>
  <c r="K59" i="1"/>
  <c r="L59" i="1" s="1"/>
  <c r="R206" i="1"/>
  <c r="N206" i="1"/>
  <c r="O206" i="1" s="1"/>
  <c r="P206" i="1" s="1"/>
  <c r="Q206" i="1" s="1"/>
  <c r="K206" i="1"/>
  <c r="L206" i="1" s="1"/>
  <c r="R592" i="1"/>
  <c r="N592" i="1"/>
  <c r="K592" i="1"/>
  <c r="L592" i="1" s="1"/>
  <c r="R609" i="1"/>
  <c r="N609" i="1"/>
  <c r="K609" i="1"/>
  <c r="L609" i="1" s="1"/>
  <c r="R120" i="1"/>
  <c r="N120" i="1"/>
  <c r="O120" i="1" s="1"/>
  <c r="P120" i="1" s="1"/>
  <c r="Q120" i="1" s="1"/>
  <c r="K120" i="1"/>
  <c r="L120" i="1" s="1"/>
  <c r="R185" i="1"/>
  <c r="N185" i="1"/>
  <c r="O185" i="1" s="1"/>
  <c r="P185" i="1" s="1"/>
  <c r="K185" i="1"/>
  <c r="L185" i="1" s="1"/>
  <c r="R103" i="1"/>
  <c r="N103" i="1"/>
  <c r="O103" i="1" s="1"/>
  <c r="P103" i="1" s="1"/>
  <c r="K103" i="1"/>
  <c r="L103" i="1" s="1"/>
  <c r="R452" i="1"/>
  <c r="N452" i="1"/>
  <c r="K452" i="1"/>
  <c r="L452" i="1" s="1"/>
  <c r="R130" i="1"/>
  <c r="N130" i="1"/>
  <c r="O130" i="1" s="1"/>
  <c r="P130" i="1" s="1"/>
  <c r="K130" i="1"/>
  <c r="L130" i="1" s="1"/>
  <c r="R367" i="1"/>
  <c r="N367" i="1"/>
  <c r="K367" i="1"/>
  <c r="L367" i="1" s="1"/>
  <c r="R81" i="1"/>
  <c r="N81" i="1"/>
  <c r="O81" i="1" s="1"/>
  <c r="P81" i="1" s="1"/>
  <c r="Q81" i="1" s="1"/>
  <c r="K81" i="1"/>
  <c r="L81" i="1" s="1"/>
  <c r="R623" i="1"/>
  <c r="N623" i="1"/>
  <c r="K623" i="1"/>
  <c r="L623" i="1" s="1"/>
  <c r="R571" i="1"/>
  <c r="N571" i="1"/>
  <c r="K571" i="1"/>
  <c r="L571" i="1" s="1"/>
  <c r="R450" i="1"/>
  <c r="N450" i="1"/>
  <c r="K450" i="1"/>
  <c r="L450" i="1" s="1"/>
  <c r="R242" i="1"/>
  <c r="N242" i="1"/>
  <c r="O242" i="1" s="1"/>
  <c r="P242" i="1" s="1"/>
  <c r="K242" i="1"/>
  <c r="L242" i="1" s="1"/>
  <c r="R533" i="1"/>
  <c r="N533" i="1"/>
  <c r="K533" i="1"/>
  <c r="L533" i="1" s="1"/>
  <c r="R351" i="1"/>
  <c r="N351" i="1"/>
  <c r="K351" i="1"/>
  <c r="L351" i="1" s="1"/>
  <c r="R50" i="1"/>
  <c r="N50" i="1"/>
  <c r="O50" i="1" s="1"/>
  <c r="P50" i="1" s="1"/>
  <c r="Q50" i="1" s="1"/>
  <c r="K50" i="1"/>
  <c r="L50" i="1" s="1"/>
  <c r="R529" i="1"/>
  <c r="N529" i="1"/>
  <c r="K529" i="1"/>
  <c r="L529" i="1" s="1"/>
  <c r="R523" i="1"/>
  <c r="N523" i="1"/>
  <c r="K523" i="1"/>
  <c r="L523" i="1" s="1"/>
  <c r="R555" i="1"/>
  <c r="N555" i="1"/>
  <c r="K555" i="1"/>
  <c r="L555" i="1" s="1"/>
  <c r="R360" i="1"/>
  <c r="N360" i="1"/>
  <c r="K360" i="1"/>
  <c r="L360" i="1" s="1"/>
  <c r="R606" i="1"/>
  <c r="N606" i="1"/>
  <c r="K606" i="1"/>
  <c r="L606" i="1" s="1"/>
  <c r="R298" i="1"/>
  <c r="N298" i="1"/>
  <c r="O298" i="1" s="1"/>
  <c r="P298" i="1" s="1"/>
  <c r="Q298" i="1" s="1"/>
  <c r="K298" i="1"/>
  <c r="L298" i="1" s="1"/>
  <c r="R83" i="1"/>
  <c r="N83" i="1"/>
  <c r="O83" i="1" s="1"/>
  <c r="P83" i="1" s="1"/>
  <c r="K83" i="1"/>
  <c r="L83" i="1" s="1"/>
  <c r="R384" i="1"/>
  <c r="N384" i="1"/>
  <c r="K384" i="1"/>
  <c r="L384" i="1" s="1"/>
  <c r="R271" i="1"/>
  <c r="N271" i="1"/>
  <c r="O271" i="1" s="1"/>
  <c r="P271" i="1" s="1"/>
  <c r="K271" i="1"/>
  <c r="L271" i="1" s="1"/>
  <c r="R234" i="1"/>
  <c r="N234" i="1"/>
  <c r="O234" i="1" s="1"/>
  <c r="P234" i="1" s="1"/>
  <c r="K234" i="1"/>
  <c r="L234" i="1" s="1"/>
  <c r="R253" i="1"/>
  <c r="N253" i="1"/>
  <c r="O253" i="1" s="1"/>
  <c r="P253" i="1" s="1"/>
  <c r="K253" i="1"/>
  <c r="L253" i="1" s="1"/>
  <c r="R290" i="1"/>
  <c r="N290" i="1"/>
  <c r="O290" i="1" s="1"/>
  <c r="P290" i="1" s="1"/>
  <c r="Q290" i="1" s="1"/>
  <c r="K290" i="1"/>
  <c r="L290" i="1" s="1"/>
  <c r="R471" i="1"/>
  <c r="N471" i="1"/>
  <c r="K471" i="1"/>
  <c r="L471" i="1" s="1"/>
  <c r="R9" i="1"/>
  <c r="N9" i="1"/>
  <c r="O9" i="1" s="1"/>
  <c r="P9" i="1" s="1"/>
  <c r="Q9" i="1" s="1"/>
  <c r="K9" i="1"/>
  <c r="L9" i="1" s="1"/>
  <c r="R306" i="1"/>
  <c r="N306" i="1"/>
  <c r="O306" i="1" s="1"/>
  <c r="P306" i="1" s="1"/>
  <c r="K306" i="1"/>
  <c r="L306" i="1" s="1"/>
  <c r="R438" i="1"/>
  <c r="N438" i="1"/>
  <c r="K438" i="1"/>
  <c r="L438" i="1" s="1"/>
  <c r="R496" i="1"/>
  <c r="N496" i="1"/>
  <c r="K496" i="1"/>
  <c r="L496" i="1" s="1"/>
  <c r="R270" i="1"/>
  <c r="N270" i="1"/>
  <c r="O270" i="1" s="1"/>
  <c r="P270" i="1" s="1"/>
  <c r="K270" i="1"/>
  <c r="L270" i="1" s="1"/>
  <c r="R428" i="1"/>
  <c r="N428" i="1"/>
  <c r="K428" i="1"/>
  <c r="L428" i="1" s="1"/>
  <c r="R266" i="1"/>
  <c r="N266" i="1"/>
  <c r="O266" i="1" s="1"/>
  <c r="P266" i="1" s="1"/>
  <c r="Q266" i="1" s="1"/>
  <c r="K266" i="1"/>
  <c r="L266" i="1" s="1"/>
  <c r="R330" i="1"/>
  <c r="N330" i="1"/>
  <c r="O330" i="1" s="1"/>
  <c r="P330" i="1" s="1"/>
  <c r="Q330" i="1" s="1"/>
  <c r="K330" i="1"/>
  <c r="L330" i="1" s="1"/>
  <c r="R357" i="1"/>
  <c r="N357" i="1"/>
  <c r="K357" i="1"/>
  <c r="L357" i="1" s="1"/>
  <c r="R473" i="1"/>
  <c r="N473" i="1"/>
  <c r="K473" i="1"/>
  <c r="L473" i="1" s="1"/>
  <c r="R73" i="1"/>
  <c r="N73" i="1"/>
  <c r="O73" i="1" s="1"/>
  <c r="P73" i="1" s="1"/>
  <c r="K73" i="1"/>
  <c r="L73" i="1" s="1"/>
  <c r="R225" i="1"/>
  <c r="N225" i="1"/>
  <c r="O225" i="1" s="1"/>
  <c r="P225" i="1" s="1"/>
  <c r="K225" i="1"/>
  <c r="L225" i="1" s="1"/>
  <c r="R124" i="1"/>
  <c r="N124" i="1"/>
  <c r="O124" i="1" s="1"/>
  <c r="P124" i="1" s="1"/>
  <c r="Q124" i="1" s="1"/>
  <c r="K124" i="1"/>
  <c r="L124" i="1" s="1"/>
  <c r="R116" i="1"/>
  <c r="N116" i="1"/>
  <c r="O116" i="1" s="1"/>
  <c r="P116" i="1" s="1"/>
  <c r="Q116" i="1" s="1"/>
  <c r="K116" i="1"/>
  <c r="L116" i="1" s="1"/>
  <c r="R597" i="1"/>
  <c r="N597" i="1"/>
  <c r="K597" i="1"/>
  <c r="L597" i="1" s="1"/>
  <c r="R268" i="1"/>
  <c r="N268" i="1"/>
  <c r="O268" i="1" s="1"/>
  <c r="P268" i="1" s="1"/>
  <c r="K268" i="1"/>
  <c r="L268" i="1" s="1"/>
  <c r="R142" i="1"/>
  <c r="N142" i="1"/>
  <c r="O142" i="1" s="1"/>
  <c r="P142" i="1" s="1"/>
  <c r="K142" i="1"/>
  <c r="L142" i="1" s="1"/>
  <c r="R26" i="1"/>
  <c r="N26" i="1"/>
  <c r="O26" i="1" s="1"/>
  <c r="P26" i="1" s="1"/>
  <c r="Q26" i="1" s="1"/>
  <c r="K26" i="1"/>
  <c r="L26" i="1" s="1"/>
  <c r="R397" i="1"/>
  <c r="N397" i="1"/>
  <c r="K397" i="1"/>
  <c r="L397" i="1" s="1"/>
  <c r="R376" i="1"/>
  <c r="N376" i="1"/>
  <c r="K376" i="1"/>
  <c r="L376" i="1" s="1"/>
  <c r="R227" i="1"/>
  <c r="N227" i="1"/>
  <c r="O227" i="1" s="1"/>
  <c r="P227" i="1" s="1"/>
  <c r="Q227" i="1" s="1"/>
  <c r="K227" i="1"/>
  <c r="L227" i="1" s="1"/>
  <c r="R366" i="1"/>
  <c r="N366" i="1"/>
  <c r="K366" i="1"/>
  <c r="L366" i="1" s="1"/>
  <c r="R531" i="1"/>
  <c r="N531" i="1"/>
  <c r="K531" i="1"/>
  <c r="L531" i="1" s="1"/>
  <c r="R133" i="1"/>
  <c r="N133" i="1"/>
  <c r="O133" i="1" s="1"/>
  <c r="P133" i="1" s="1"/>
  <c r="Q133" i="1" s="1"/>
  <c r="K133" i="1"/>
  <c r="L133" i="1" s="1"/>
  <c r="R525" i="1"/>
  <c r="N525" i="1"/>
  <c r="K525" i="1"/>
  <c r="L525" i="1" s="1"/>
  <c r="R273" i="1"/>
  <c r="N273" i="1"/>
  <c r="O273" i="1" s="1"/>
  <c r="P273" i="1" s="1"/>
  <c r="Q273" i="1" s="1"/>
  <c r="K273" i="1"/>
  <c r="L273" i="1" s="1"/>
  <c r="R394" i="1"/>
  <c r="N394" i="1"/>
  <c r="K394" i="1"/>
  <c r="L394" i="1" s="1"/>
  <c r="R321" i="1"/>
  <c r="N321" i="1"/>
  <c r="O321" i="1" s="1"/>
  <c r="P321" i="1" s="1"/>
  <c r="K321" i="1"/>
  <c r="L321" i="1" s="1"/>
  <c r="R119" i="1"/>
  <c r="N119" i="1"/>
  <c r="O119" i="1" s="1"/>
  <c r="P119" i="1" s="1"/>
  <c r="Q119" i="1" s="1"/>
  <c r="K119" i="1"/>
  <c r="L119" i="1" s="1"/>
  <c r="R218" i="1"/>
  <c r="N218" i="1"/>
  <c r="O218" i="1" s="1"/>
  <c r="P218" i="1" s="1"/>
  <c r="Q218" i="1" s="1"/>
  <c r="K218" i="1"/>
  <c r="L218" i="1" s="1"/>
  <c r="R212" i="1"/>
  <c r="N212" i="1"/>
  <c r="O212" i="1" s="1"/>
  <c r="P212" i="1" s="1"/>
  <c r="Q212" i="1" s="1"/>
  <c r="K212" i="1"/>
  <c r="L212" i="1" s="1"/>
  <c r="R44" i="1"/>
  <c r="N44" i="1"/>
  <c r="O44" i="1" s="1"/>
  <c r="P44" i="1" s="1"/>
  <c r="Q44" i="1" s="1"/>
  <c r="K44" i="1"/>
  <c r="L44" i="1" s="1"/>
  <c r="R299" i="1"/>
  <c r="N299" i="1"/>
  <c r="O299" i="1" s="1"/>
  <c r="P299" i="1" s="1"/>
  <c r="K299" i="1"/>
  <c r="L299" i="1" s="1"/>
  <c r="R284" i="1"/>
  <c r="N284" i="1"/>
  <c r="O284" i="1" s="1"/>
  <c r="P284" i="1" s="1"/>
  <c r="K284" i="1"/>
  <c r="L284" i="1" s="1"/>
  <c r="R180" i="1"/>
  <c r="N180" i="1"/>
  <c r="O180" i="1" s="1"/>
  <c r="P180" i="1" s="1"/>
  <c r="Q180" i="1" s="1"/>
  <c r="K180" i="1"/>
  <c r="L180" i="1" s="1"/>
  <c r="R599" i="1"/>
  <c r="N599" i="1"/>
  <c r="K599" i="1"/>
  <c r="L599" i="1" s="1"/>
  <c r="R359" i="1"/>
  <c r="N359" i="1"/>
  <c r="K359" i="1"/>
  <c r="L359" i="1" s="1"/>
  <c r="R319" i="1"/>
  <c r="N319" i="1"/>
  <c r="O319" i="1" s="1"/>
  <c r="P319" i="1" s="1"/>
  <c r="Q319" i="1" s="1"/>
  <c r="K319" i="1"/>
  <c r="L319" i="1" s="1"/>
  <c r="R13" i="1"/>
  <c r="N13" i="1"/>
  <c r="O13" i="1" s="1"/>
  <c r="P13" i="1" s="1"/>
  <c r="K13" i="1"/>
  <c r="L13" i="1" s="1"/>
  <c r="R445" i="1"/>
  <c r="N445" i="1"/>
  <c r="K445" i="1"/>
  <c r="L445" i="1" s="1"/>
  <c r="R263" i="1"/>
  <c r="N263" i="1"/>
  <c r="O263" i="1" s="1"/>
  <c r="P263" i="1" s="1"/>
  <c r="Q263" i="1" s="1"/>
  <c r="K263" i="1"/>
  <c r="L263" i="1" s="1"/>
  <c r="R478" i="1"/>
  <c r="N478" i="1"/>
  <c r="K478" i="1"/>
  <c r="L478" i="1" s="1"/>
  <c r="R363" i="1"/>
  <c r="N363" i="1"/>
  <c r="K363" i="1"/>
  <c r="L363" i="1" s="1"/>
  <c r="R479" i="1"/>
  <c r="N479" i="1"/>
  <c r="K479" i="1"/>
  <c r="L479" i="1" s="1"/>
  <c r="R110" i="1"/>
  <c r="N110" i="1"/>
  <c r="O110" i="1" s="1"/>
  <c r="P110" i="1" s="1"/>
  <c r="K110" i="1"/>
  <c r="L110" i="1" s="1"/>
  <c r="R379" i="1"/>
  <c r="N379" i="1"/>
  <c r="K379" i="1"/>
  <c r="L379" i="1" s="1"/>
  <c r="R581" i="1"/>
  <c r="N581" i="1"/>
  <c r="K581" i="1"/>
  <c r="L581" i="1" s="1"/>
  <c r="R635" i="1"/>
  <c r="N635" i="1"/>
  <c r="K635" i="1"/>
  <c r="L635" i="1" s="1"/>
  <c r="R419" i="1"/>
  <c r="N419" i="1"/>
  <c r="K419" i="1"/>
  <c r="L419" i="1" s="1"/>
  <c r="R644" i="1"/>
  <c r="N644" i="1"/>
  <c r="K644" i="1"/>
  <c r="L644" i="1" s="1"/>
  <c r="R132" i="1"/>
  <c r="N132" i="1"/>
  <c r="O132" i="1" s="1"/>
  <c r="P132" i="1" s="1"/>
  <c r="K132" i="1"/>
  <c r="L132" i="1" s="1"/>
  <c r="R233" i="1"/>
  <c r="N233" i="1"/>
  <c r="O233" i="1" s="1"/>
  <c r="P233" i="1" s="1"/>
  <c r="K233" i="1"/>
  <c r="L233" i="1" s="1"/>
  <c r="R636" i="1"/>
  <c r="N636" i="1"/>
  <c r="K636" i="1"/>
  <c r="L636" i="1" s="1"/>
  <c r="R448" i="1"/>
  <c r="N448" i="1"/>
  <c r="K448" i="1"/>
  <c r="L448" i="1" s="1"/>
  <c r="R462" i="1"/>
  <c r="N462" i="1"/>
  <c r="K462" i="1"/>
  <c r="L462" i="1" s="1"/>
  <c r="R282" i="1"/>
  <c r="N282" i="1"/>
  <c r="O282" i="1" s="1"/>
  <c r="P282" i="1" s="1"/>
  <c r="K282" i="1"/>
  <c r="L282" i="1" s="1"/>
  <c r="R259" i="1"/>
  <c r="N259" i="1"/>
  <c r="O259" i="1" s="1"/>
  <c r="P259" i="1" s="1"/>
  <c r="K259" i="1"/>
  <c r="L259" i="1" s="1"/>
  <c r="R535" i="1"/>
  <c r="N535" i="1"/>
  <c r="K535" i="1"/>
  <c r="L535" i="1" s="1"/>
  <c r="R334" i="1"/>
  <c r="N334" i="1"/>
  <c r="O334" i="1" s="1"/>
  <c r="P334" i="1" s="1"/>
  <c r="Q334" i="1" s="1"/>
  <c r="K334" i="1"/>
  <c r="L334" i="1" s="1"/>
  <c r="R362" i="1"/>
  <c r="N362" i="1"/>
  <c r="K362" i="1"/>
  <c r="L362" i="1" s="1"/>
  <c r="R483" i="1"/>
  <c r="N483" i="1"/>
  <c r="K483" i="1"/>
  <c r="L483" i="1" s="1"/>
  <c r="R398" i="1"/>
  <c r="N398" i="1"/>
  <c r="K398" i="1"/>
  <c r="L398" i="1" s="1"/>
  <c r="R442" i="1"/>
  <c r="N442" i="1"/>
  <c r="K442" i="1"/>
  <c r="L442" i="1" s="1"/>
  <c r="R369" i="1"/>
  <c r="N369" i="1"/>
  <c r="K369" i="1"/>
  <c r="L369" i="1" s="1"/>
  <c r="R453" i="1"/>
  <c r="N453" i="1"/>
  <c r="K453" i="1"/>
  <c r="L453" i="1" s="1"/>
  <c r="R449" i="1"/>
  <c r="N449" i="1"/>
  <c r="K449" i="1"/>
  <c r="L449" i="1" s="1"/>
  <c r="R323" i="1"/>
  <c r="N323" i="1"/>
  <c r="O323" i="1" s="1"/>
  <c r="P323" i="1" s="1"/>
  <c r="Q323" i="1" s="1"/>
  <c r="K323" i="1"/>
  <c r="L323" i="1" s="1"/>
  <c r="R193" i="1"/>
  <c r="N193" i="1"/>
  <c r="O193" i="1" s="1"/>
  <c r="P193" i="1" s="1"/>
  <c r="Q193" i="1" s="1"/>
  <c r="K193" i="1"/>
  <c r="L193" i="1" s="1"/>
  <c r="R162" i="1"/>
  <c r="N162" i="1"/>
  <c r="O162" i="1" s="1"/>
  <c r="P162" i="1" s="1"/>
  <c r="K162" i="1"/>
  <c r="L162" i="1" s="1"/>
  <c r="R333" i="1"/>
  <c r="N333" i="1"/>
  <c r="O333" i="1" s="1"/>
  <c r="P333" i="1" s="1"/>
  <c r="K333" i="1"/>
  <c r="L333" i="1" s="1"/>
  <c r="R587" i="1"/>
  <c r="N587" i="1"/>
  <c r="K587" i="1"/>
  <c r="L587" i="1" s="1"/>
  <c r="R607" i="1"/>
  <c r="N607" i="1"/>
  <c r="K607" i="1"/>
  <c r="L607" i="1" s="1"/>
  <c r="R486" i="1"/>
  <c r="N486" i="1"/>
  <c r="K486" i="1"/>
  <c r="L486" i="1" s="1"/>
  <c r="R3" i="1"/>
  <c r="N3" i="1"/>
  <c r="O3" i="1" s="1"/>
  <c r="P3" i="1" s="1"/>
  <c r="Q3" i="1" s="1"/>
  <c r="K3" i="1"/>
  <c r="L3" i="1" s="1"/>
  <c r="R628" i="1"/>
  <c r="N628" i="1"/>
  <c r="K628" i="1"/>
  <c r="L628" i="1" s="1"/>
  <c r="R638" i="1"/>
  <c r="N638" i="1"/>
  <c r="K638" i="1"/>
  <c r="L638" i="1" s="1"/>
  <c r="R507" i="1"/>
  <c r="N507" i="1"/>
  <c r="K507" i="1"/>
  <c r="L507" i="1" s="1"/>
  <c r="R613" i="1"/>
  <c r="N613" i="1"/>
  <c r="K613" i="1"/>
  <c r="L613" i="1" s="1"/>
  <c r="R464" i="1"/>
  <c r="N464" i="1"/>
  <c r="K464" i="1"/>
  <c r="L464" i="1" s="1"/>
  <c r="R7" i="1"/>
  <c r="N7" i="1"/>
  <c r="O7" i="1" s="1"/>
  <c r="P7" i="1" s="1"/>
  <c r="Q7" i="1" s="1"/>
  <c r="K7" i="1"/>
  <c r="L7" i="1" s="1"/>
  <c r="R155" i="1"/>
  <c r="N155" i="1"/>
  <c r="O155" i="1" s="1"/>
  <c r="P155" i="1" s="1"/>
  <c r="Q155" i="1" s="1"/>
  <c r="K155" i="1"/>
  <c r="L155" i="1" s="1"/>
  <c r="R520" i="1"/>
  <c r="N520" i="1"/>
  <c r="K520" i="1"/>
  <c r="L520" i="1" s="1"/>
  <c r="R387" i="1"/>
  <c r="N387" i="1"/>
  <c r="K387" i="1"/>
  <c r="L387" i="1" s="1"/>
  <c r="R393" i="1"/>
  <c r="N393" i="1"/>
  <c r="K393" i="1"/>
  <c r="L393" i="1" s="1"/>
  <c r="R217" i="1"/>
  <c r="N217" i="1"/>
  <c r="O217" i="1" s="1"/>
  <c r="P217" i="1" s="1"/>
  <c r="Q217" i="1" s="1"/>
  <c r="K217" i="1"/>
  <c r="L217" i="1" s="1"/>
  <c r="R521" i="1"/>
  <c r="N521" i="1"/>
  <c r="K521" i="1"/>
  <c r="L521" i="1" s="1"/>
  <c r="R528" i="1"/>
  <c r="N528" i="1"/>
  <c r="K528" i="1"/>
  <c r="L528" i="1" s="1"/>
  <c r="R601" i="1"/>
  <c r="N601" i="1"/>
  <c r="K601" i="1"/>
  <c r="L601" i="1" s="1"/>
  <c r="R480" i="1"/>
  <c r="N480" i="1"/>
  <c r="K480" i="1"/>
  <c r="L480" i="1" s="1"/>
  <c r="R489" i="1"/>
  <c r="N489" i="1"/>
  <c r="K489" i="1"/>
  <c r="L489" i="1" s="1"/>
  <c r="R433" i="1"/>
  <c r="N433" i="1"/>
  <c r="K433" i="1"/>
  <c r="L433" i="1" s="1"/>
  <c r="R171" i="1"/>
  <c r="N171" i="1"/>
  <c r="O171" i="1" s="1"/>
  <c r="P171" i="1" s="1"/>
  <c r="K171" i="1"/>
  <c r="L171" i="1" s="1"/>
  <c r="R121" i="1"/>
  <c r="N121" i="1"/>
  <c r="O121" i="1" s="1"/>
  <c r="P121" i="1" s="1"/>
  <c r="K121" i="1"/>
  <c r="L121" i="1" s="1"/>
  <c r="R314" i="1"/>
  <c r="N314" i="1"/>
  <c r="O314" i="1" s="1"/>
  <c r="P314" i="1" s="1"/>
  <c r="Q314" i="1" s="1"/>
  <c r="K314" i="1"/>
  <c r="L314" i="1" s="1"/>
  <c r="R47" i="1"/>
  <c r="N47" i="1"/>
  <c r="O47" i="1" s="1"/>
  <c r="P47" i="1" s="1"/>
  <c r="K47" i="1"/>
  <c r="L47" i="1" s="1"/>
  <c r="R45" i="1"/>
  <c r="N45" i="1"/>
  <c r="O45" i="1" s="1"/>
  <c r="P45" i="1" s="1"/>
  <c r="Q45" i="1" s="1"/>
  <c r="K45" i="1"/>
  <c r="L45" i="1" s="1"/>
  <c r="R74" i="1"/>
  <c r="N74" i="1"/>
  <c r="O74" i="1" s="1"/>
  <c r="P74" i="1" s="1"/>
  <c r="K74" i="1"/>
  <c r="L74" i="1" s="1"/>
  <c r="R215" i="1"/>
  <c r="N215" i="1"/>
  <c r="O215" i="1" s="1"/>
  <c r="P215" i="1" s="1"/>
  <c r="Q215" i="1" s="1"/>
  <c r="K215" i="1"/>
  <c r="L215" i="1" s="1"/>
  <c r="R575" i="1"/>
  <c r="N575" i="1"/>
  <c r="K575" i="1"/>
  <c r="L575" i="1" s="1"/>
  <c r="R589" i="1"/>
  <c r="N589" i="1"/>
  <c r="K589" i="1"/>
  <c r="L589" i="1" s="1"/>
  <c r="R70" i="1"/>
  <c r="N70" i="1"/>
  <c r="O70" i="1" s="1"/>
  <c r="P70" i="1" s="1"/>
  <c r="Q70" i="1" s="1"/>
  <c r="K70" i="1"/>
  <c r="L70" i="1" s="1"/>
  <c r="R80" i="1"/>
  <c r="N80" i="1"/>
  <c r="O80" i="1" s="1"/>
  <c r="P80" i="1" s="1"/>
  <c r="Q80" i="1" s="1"/>
  <c r="K80" i="1"/>
  <c r="L80" i="1" s="1"/>
  <c r="R97" i="1"/>
  <c r="N97" i="1"/>
  <c r="O97" i="1" s="1"/>
  <c r="P97" i="1" s="1"/>
  <c r="Q97" i="1" s="1"/>
  <c r="K97" i="1"/>
  <c r="L97" i="1" s="1"/>
  <c r="R313" i="1"/>
  <c r="N313" i="1"/>
  <c r="O313" i="1" s="1"/>
  <c r="P313" i="1" s="1"/>
  <c r="K313" i="1"/>
  <c r="L313" i="1" s="1"/>
  <c r="R616" i="1"/>
  <c r="N616" i="1"/>
  <c r="K616" i="1"/>
  <c r="L616" i="1" s="1"/>
  <c r="R447" i="1"/>
  <c r="N447" i="1"/>
  <c r="K447" i="1"/>
  <c r="L447" i="1" s="1"/>
  <c r="R111" i="1"/>
  <c r="N111" i="1"/>
  <c r="O111" i="1" s="1"/>
  <c r="P111" i="1" s="1"/>
  <c r="Q111" i="1" s="1"/>
  <c r="K111" i="1"/>
  <c r="L111" i="1" s="1"/>
  <c r="R87" i="1"/>
  <c r="N87" i="1"/>
  <c r="O87" i="1" s="1"/>
  <c r="P87" i="1" s="1"/>
  <c r="Q87" i="1" s="1"/>
  <c r="K87" i="1"/>
  <c r="L87" i="1" s="1"/>
  <c r="R136" i="1"/>
  <c r="N136" i="1"/>
  <c r="O136" i="1" s="1"/>
  <c r="P136" i="1" s="1"/>
  <c r="K136" i="1"/>
  <c r="L136" i="1" s="1"/>
  <c r="R637" i="1"/>
  <c r="N637" i="1"/>
  <c r="K637" i="1"/>
  <c r="L637" i="1" s="1"/>
  <c r="R550" i="1"/>
  <c r="N550" i="1"/>
  <c r="K550" i="1"/>
  <c r="L550" i="1" s="1"/>
  <c r="R377" i="1"/>
  <c r="N377" i="1"/>
  <c r="K377" i="1"/>
  <c r="L377" i="1" s="1"/>
  <c r="R258" i="1"/>
  <c r="N258" i="1"/>
  <c r="O258" i="1" s="1"/>
  <c r="P258" i="1" s="1"/>
  <c r="Q258" i="1" s="1"/>
  <c r="K258" i="1"/>
  <c r="L258" i="1" s="1"/>
  <c r="R281" i="1"/>
  <c r="N281" i="1"/>
  <c r="O281" i="1" s="1"/>
  <c r="P281" i="1" s="1"/>
  <c r="K281" i="1"/>
  <c r="L281" i="1" s="1"/>
  <c r="R254" i="1"/>
  <c r="N254" i="1"/>
  <c r="O254" i="1" s="1"/>
  <c r="P254" i="1" s="1"/>
  <c r="K254" i="1"/>
  <c r="L254" i="1" s="1"/>
  <c r="R88" i="1"/>
  <c r="N88" i="1"/>
  <c r="O88" i="1" s="1"/>
  <c r="P88" i="1" s="1"/>
  <c r="Q88" i="1" s="1"/>
  <c r="K88" i="1"/>
  <c r="L88" i="1" s="1"/>
  <c r="R60" i="1"/>
  <c r="N60" i="1"/>
  <c r="O60" i="1" s="1"/>
  <c r="P60" i="1" s="1"/>
  <c r="K60" i="1"/>
  <c r="L60" i="1" s="1"/>
  <c r="R41" i="1"/>
  <c r="N41" i="1"/>
  <c r="O41" i="1" s="1"/>
  <c r="P41" i="1" s="1"/>
  <c r="Q41" i="1" s="1"/>
  <c r="K41" i="1"/>
  <c r="L41" i="1" s="1"/>
  <c r="R355" i="1"/>
  <c r="N355" i="1"/>
  <c r="K355" i="1"/>
  <c r="L355" i="1" s="1"/>
  <c r="R163" i="1"/>
  <c r="N163" i="1"/>
  <c r="O163" i="1" s="1"/>
  <c r="P163" i="1" s="1"/>
  <c r="K163" i="1"/>
  <c r="L163" i="1" s="1"/>
  <c r="R512" i="1"/>
  <c r="N512" i="1"/>
  <c r="K512" i="1"/>
  <c r="L512" i="1" s="1"/>
  <c r="R326" i="1"/>
  <c r="N326" i="1"/>
  <c r="O326" i="1" s="1"/>
  <c r="P326" i="1" s="1"/>
  <c r="Q326" i="1" s="1"/>
  <c r="K326" i="1"/>
  <c r="L326" i="1" s="1"/>
  <c r="R127" i="1"/>
  <c r="N127" i="1"/>
  <c r="O127" i="1" s="1"/>
  <c r="P127" i="1" s="1"/>
  <c r="Q127" i="1" s="1"/>
  <c r="K127" i="1"/>
  <c r="L127" i="1" s="1"/>
  <c r="R508" i="1"/>
  <c r="N508" i="1"/>
  <c r="K508" i="1"/>
  <c r="L508" i="1" s="1"/>
  <c r="R201" i="1"/>
  <c r="N201" i="1"/>
  <c r="O201" i="1" s="1"/>
  <c r="P201" i="1" s="1"/>
  <c r="Q201" i="1" s="1"/>
  <c r="K201" i="1"/>
  <c r="L201" i="1" s="1"/>
  <c r="R117" i="1"/>
  <c r="N117" i="1"/>
  <c r="O117" i="1" s="1"/>
  <c r="P117" i="1" s="1"/>
  <c r="Q117" i="1" s="1"/>
  <c r="K117" i="1"/>
  <c r="L117" i="1" s="1"/>
  <c r="R186" i="1"/>
  <c r="N186" i="1"/>
  <c r="O186" i="1" s="1"/>
  <c r="P186" i="1" s="1"/>
  <c r="Q186" i="1" s="1"/>
  <c r="K186" i="1"/>
  <c r="L186" i="1" s="1"/>
  <c r="R179" i="1"/>
  <c r="N179" i="1"/>
  <c r="O179" i="1" s="1"/>
  <c r="P179" i="1" s="1"/>
  <c r="K179" i="1"/>
  <c r="L179" i="1" s="1"/>
  <c r="R293" i="1"/>
  <c r="N293" i="1"/>
  <c r="O293" i="1" s="1"/>
  <c r="P293" i="1" s="1"/>
  <c r="Q293" i="1" s="1"/>
  <c r="K293" i="1"/>
  <c r="L293" i="1" s="1"/>
  <c r="R305" i="1"/>
  <c r="N305" i="1"/>
  <c r="O305" i="1" s="1"/>
  <c r="P305" i="1" s="1"/>
  <c r="K305" i="1"/>
  <c r="L305" i="1" s="1"/>
  <c r="R175" i="1"/>
  <c r="N175" i="1"/>
  <c r="O175" i="1" s="1"/>
  <c r="P175" i="1" s="1"/>
  <c r="Q175" i="1" s="1"/>
  <c r="K175" i="1"/>
  <c r="L175" i="1" s="1"/>
  <c r="R603" i="1"/>
  <c r="N603" i="1"/>
  <c r="K603" i="1"/>
  <c r="L603" i="1" s="1"/>
  <c r="R352" i="1"/>
  <c r="N352" i="1"/>
  <c r="K352" i="1"/>
  <c r="L352" i="1" s="1"/>
  <c r="R372" i="1"/>
  <c r="N372" i="1"/>
  <c r="K372" i="1"/>
  <c r="L372" i="1" s="1"/>
  <c r="R560" i="1"/>
  <c r="N560" i="1"/>
  <c r="K560" i="1"/>
  <c r="L560" i="1" s="1"/>
  <c r="R277" i="1"/>
  <c r="N277" i="1"/>
  <c r="O277" i="1" s="1"/>
  <c r="P277" i="1" s="1"/>
  <c r="Q277" i="1" s="1"/>
  <c r="K277" i="1"/>
  <c r="L277" i="1" s="1"/>
  <c r="R538" i="1"/>
  <c r="N538" i="1"/>
  <c r="K538" i="1"/>
  <c r="L538" i="1" s="1"/>
  <c r="R199" i="1"/>
  <c r="N199" i="1"/>
  <c r="O199" i="1" s="1"/>
  <c r="P199" i="1" s="1"/>
  <c r="Q199" i="1" s="1"/>
  <c r="K199" i="1"/>
  <c r="L199" i="1" s="1"/>
  <c r="R631" i="1"/>
  <c r="N631" i="1"/>
  <c r="K631" i="1"/>
  <c r="L631" i="1" s="1"/>
  <c r="R382" i="1"/>
  <c r="N382" i="1"/>
  <c r="K382" i="1"/>
  <c r="L382" i="1" s="1"/>
  <c r="R415" i="1"/>
  <c r="N415" i="1"/>
  <c r="K415" i="1"/>
  <c r="L415" i="1" s="1"/>
  <c r="R451" i="1"/>
  <c r="N451" i="1"/>
  <c r="K451" i="1"/>
  <c r="L451" i="1" s="1"/>
  <c r="R441" i="1"/>
  <c r="N441" i="1"/>
  <c r="K441" i="1"/>
  <c r="L441" i="1" s="1"/>
  <c r="R286" i="1"/>
  <c r="N286" i="1"/>
  <c r="O286" i="1" s="1"/>
  <c r="P286" i="1" s="1"/>
  <c r="Q286" i="1" s="1"/>
  <c r="K286" i="1"/>
  <c r="L286" i="1" s="1"/>
  <c r="R460" i="1"/>
  <c r="N460" i="1"/>
  <c r="K460" i="1"/>
  <c r="L460" i="1" s="1"/>
  <c r="R221" i="1"/>
  <c r="N221" i="1"/>
  <c r="O221" i="1" s="1"/>
  <c r="P221" i="1" s="1"/>
  <c r="K221" i="1"/>
  <c r="L221" i="1" s="1"/>
  <c r="R563" i="1"/>
  <c r="N563" i="1"/>
  <c r="K563" i="1"/>
  <c r="L563" i="1" s="1"/>
  <c r="R615" i="1"/>
  <c r="N615" i="1"/>
  <c r="K615" i="1"/>
  <c r="L615" i="1" s="1"/>
  <c r="R564" i="1"/>
  <c r="N564" i="1"/>
  <c r="K564" i="1"/>
  <c r="L564" i="1" s="1"/>
  <c r="R353" i="1"/>
  <c r="N353" i="1"/>
  <c r="K353" i="1"/>
  <c r="L353" i="1" s="1"/>
  <c r="R161" i="1"/>
  <c r="N161" i="1"/>
  <c r="O161" i="1" s="1"/>
  <c r="P161" i="1" s="1"/>
  <c r="Q161" i="1" s="1"/>
  <c r="K161" i="1"/>
  <c r="L161" i="1" s="1"/>
  <c r="R346" i="1"/>
  <c r="N346" i="1"/>
  <c r="K346" i="1"/>
  <c r="L346" i="1" s="1"/>
  <c r="R304" i="1"/>
  <c r="N304" i="1"/>
  <c r="O304" i="1" s="1"/>
  <c r="P304" i="1" s="1"/>
  <c r="Q304" i="1" s="1"/>
  <c r="K304" i="1"/>
  <c r="L304" i="1" s="1"/>
  <c r="R195" i="1"/>
  <c r="N195" i="1"/>
  <c r="O195" i="1" s="1"/>
  <c r="P195" i="1" s="1"/>
  <c r="Q195" i="1" s="1"/>
  <c r="K195" i="1"/>
  <c r="L195" i="1" s="1"/>
  <c r="R176" i="1"/>
  <c r="N176" i="1"/>
  <c r="O176" i="1" s="1"/>
  <c r="P176" i="1" s="1"/>
  <c r="Q176" i="1" s="1"/>
  <c r="K176" i="1"/>
  <c r="L176" i="1" s="1"/>
  <c r="R71" i="1"/>
  <c r="N71" i="1"/>
  <c r="O71" i="1" s="1"/>
  <c r="P71" i="1" s="1"/>
  <c r="Q71" i="1" s="1"/>
  <c r="K71" i="1"/>
  <c r="L71" i="1" s="1"/>
  <c r="R513" i="1"/>
  <c r="N513" i="1"/>
  <c r="K513" i="1"/>
  <c r="L513" i="1" s="1"/>
  <c r="R223" i="1"/>
  <c r="N223" i="1"/>
  <c r="O223" i="1" s="1"/>
  <c r="P223" i="1" s="1"/>
  <c r="K223" i="1"/>
  <c r="L223" i="1" s="1"/>
  <c r="R184" i="1"/>
  <c r="N184" i="1"/>
  <c r="O184" i="1" s="1"/>
  <c r="P184" i="1" s="1"/>
  <c r="K184" i="1"/>
  <c r="L184" i="1" s="1"/>
  <c r="R128" i="1"/>
  <c r="N128" i="1"/>
  <c r="O128" i="1" s="1"/>
  <c r="P128" i="1" s="1"/>
  <c r="Q128" i="1" s="1"/>
  <c r="K128" i="1"/>
  <c r="L128" i="1" s="1"/>
  <c r="R22" i="1"/>
  <c r="N22" i="1"/>
  <c r="O22" i="1" s="1"/>
  <c r="P22" i="1" s="1"/>
  <c r="Q22" i="1" s="1"/>
  <c r="K22" i="1"/>
  <c r="L22" i="1" s="1"/>
  <c r="R252" i="1"/>
  <c r="N252" i="1"/>
  <c r="O252" i="1" s="1"/>
  <c r="P252" i="1" s="1"/>
  <c r="Q252" i="1" s="1"/>
  <c r="K252" i="1"/>
  <c r="L252" i="1" s="1"/>
  <c r="R392" i="1"/>
  <c r="N392" i="1"/>
  <c r="K392" i="1"/>
  <c r="L392" i="1" s="1"/>
  <c r="R316" i="1"/>
  <c r="N316" i="1"/>
  <c r="O316" i="1" s="1"/>
  <c r="P316" i="1" s="1"/>
  <c r="K316" i="1"/>
  <c r="L316" i="1" s="1"/>
  <c r="R431" i="1"/>
  <c r="N431" i="1"/>
  <c r="K431" i="1"/>
  <c r="L431" i="1" s="1"/>
  <c r="R169" i="1"/>
  <c r="N169" i="1"/>
  <c r="O169" i="1" s="1"/>
  <c r="P169" i="1" s="1"/>
  <c r="K169" i="1"/>
  <c r="L169" i="1" s="1"/>
  <c r="R499" i="1"/>
  <c r="N499" i="1"/>
  <c r="K499" i="1"/>
  <c r="L499" i="1" s="1"/>
  <c r="R173" i="1"/>
  <c r="N173" i="1"/>
  <c r="O173" i="1" s="1"/>
  <c r="P173" i="1" s="1"/>
  <c r="Q173" i="1" s="1"/>
  <c r="K173" i="1"/>
  <c r="L173" i="1" s="1"/>
  <c r="R222" i="1"/>
  <c r="N222" i="1"/>
  <c r="O222" i="1" s="1"/>
  <c r="P222" i="1" s="1"/>
  <c r="K222" i="1"/>
  <c r="L222" i="1" s="1"/>
  <c r="R274" i="1"/>
  <c r="N274" i="1"/>
  <c r="O274" i="1" s="1"/>
  <c r="P274" i="1" s="1"/>
  <c r="Q274" i="1" s="1"/>
  <c r="K274" i="1"/>
  <c r="L274" i="1" s="1"/>
  <c r="R61" i="1"/>
  <c r="N61" i="1"/>
  <c r="O61" i="1" s="1"/>
  <c r="P61" i="1" s="1"/>
  <c r="Q61" i="1" s="1"/>
  <c r="K61" i="1"/>
  <c r="L61" i="1" s="1"/>
  <c r="R627" i="1"/>
  <c r="N627" i="1"/>
  <c r="K627" i="1"/>
  <c r="L627" i="1" s="1"/>
  <c r="R518" i="1"/>
  <c r="N518" i="1"/>
  <c r="K518" i="1"/>
  <c r="L518" i="1" s="1"/>
  <c r="R310" i="1"/>
  <c r="N310" i="1"/>
  <c r="O310" i="1" s="1"/>
  <c r="P310" i="1" s="1"/>
  <c r="K310" i="1"/>
  <c r="L310" i="1" s="1"/>
  <c r="R547" i="1"/>
  <c r="N547" i="1"/>
  <c r="K547" i="1"/>
  <c r="L547" i="1" s="1"/>
  <c r="R408" i="1"/>
  <c r="N408" i="1"/>
  <c r="K408" i="1"/>
  <c r="L408" i="1" s="1"/>
  <c r="R527" i="1"/>
  <c r="N527" i="1"/>
  <c r="K527" i="1"/>
  <c r="L527" i="1" s="1"/>
  <c r="R204" i="1"/>
  <c r="N204" i="1"/>
  <c r="O204" i="1" s="1"/>
  <c r="P204" i="1" s="1"/>
  <c r="K204" i="1"/>
  <c r="L204" i="1" s="1"/>
  <c r="R42" i="1"/>
  <c r="N42" i="1"/>
  <c r="O42" i="1" s="1"/>
  <c r="P42" i="1" s="1"/>
  <c r="K42" i="1"/>
  <c r="L42" i="1" s="1"/>
  <c r="R335" i="1"/>
  <c r="N335" i="1"/>
  <c r="O335" i="1" s="1"/>
  <c r="P335" i="1" s="1"/>
  <c r="K335" i="1"/>
  <c r="L335" i="1" s="1"/>
  <c r="R122" i="1"/>
  <c r="N122" i="1"/>
  <c r="O122" i="1" s="1"/>
  <c r="P122" i="1" s="1"/>
  <c r="Q122" i="1" s="1"/>
  <c r="K122" i="1"/>
  <c r="L122" i="1" s="1"/>
  <c r="R375" i="1"/>
  <c r="N375" i="1"/>
  <c r="K375" i="1"/>
  <c r="R203" i="1"/>
  <c r="N203" i="1"/>
  <c r="O203" i="1" s="1"/>
  <c r="P203" i="1" s="1"/>
  <c r="K203" i="1"/>
  <c r="L203" i="1" s="1"/>
  <c r="R265" i="1"/>
  <c r="N265" i="1"/>
  <c r="O265" i="1" s="1"/>
  <c r="P265" i="1" s="1"/>
  <c r="Q265" i="1" s="1"/>
  <c r="K265" i="1"/>
  <c r="L265" i="1" s="1"/>
  <c r="R312" i="1"/>
  <c r="N312" i="1"/>
  <c r="O312" i="1" s="1"/>
  <c r="P312" i="1" s="1"/>
  <c r="Q312" i="1" s="1"/>
  <c r="K312" i="1"/>
  <c r="L312" i="1" s="1"/>
  <c r="R154" i="1"/>
  <c r="N154" i="1"/>
  <c r="O154" i="1" s="1"/>
  <c r="P154" i="1" s="1"/>
  <c r="Q154" i="1" s="1"/>
  <c r="K154" i="1"/>
  <c r="L154" i="1" s="1"/>
  <c r="R624" i="1"/>
  <c r="N624" i="1"/>
  <c r="K624" i="1"/>
  <c r="L624" i="1" s="1"/>
  <c r="R269" i="1"/>
  <c r="N269" i="1"/>
  <c r="O269" i="1" s="1"/>
  <c r="P269" i="1" s="1"/>
  <c r="Q269" i="1" s="1"/>
  <c r="K269" i="1"/>
  <c r="L269" i="1" s="1"/>
  <c r="R288" i="1"/>
  <c r="N288" i="1"/>
  <c r="O288" i="1" s="1"/>
  <c r="P288" i="1" s="1"/>
  <c r="Q288" i="1" s="1"/>
  <c r="K288" i="1"/>
  <c r="L288" i="1" s="1"/>
  <c r="R318" i="1"/>
  <c r="N318" i="1"/>
  <c r="O318" i="1" s="1"/>
  <c r="P318" i="1" s="1"/>
  <c r="Q318" i="1" s="1"/>
  <c r="K318" i="1"/>
  <c r="L318" i="1" s="1"/>
  <c r="R417" i="1"/>
  <c r="N417" i="1"/>
  <c r="K417" i="1"/>
  <c r="L417" i="1" s="1"/>
  <c r="R470" i="1"/>
  <c r="N470" i="1"/>
  <c r="K470" i="1"/>
  <c r="L470" i="1" s="1"/>
  <c r="R230" i="1"/>
  <c r="N230" i="1"/>
  <c r="O230" i="1" s="1"/>
  <c r="P230" i="1" s="1"/>
  <c r="Q230" i="1" s="1"/>
  <c r="K230" i="1"/>
  <c r="L230" i="1" s="1"/>
  <c r="R62" i="1"/>
  <c r="N62" i="1"/>
  <c r="O62" i="1" s="1"/>
  <c r="P62" i="1" s="1"/>
  <c r="Q62" i="1" s="1"/>
  <c r="K62" i="1"/>
  <c r="L62" i="1" s="1"/>
  <c r="R172" i="1"/>
  <c r="N172" i="1"/>
  <c r="O172" i="1" s="1"/>
  <c r="P172" i="1" s="1"/>
  <c r="K172" i="1"/>
  <c r="L172" i="1" s="1"/>
  <c r="R391" i="1"/>
  <c r="N391" i="1"/>
  <c r="K391" i="1"/>
  <c r="L391" i="1" s="1"/>
  <c r="R56" i="1"/>
  <c r="N56" i="1"/>
  <c r="O56" i="1" s="1"/>
  <c r="P56" i="1" s="1"/>
  <c r="K56" i="1"/>
  <c r="L56" i="1" s="1"/>
  <c r="R174" i="1"/>
  <c r="N174" i="1"/>
  <c r="O174" i="1" s="1"/>
  <c r="P174" i="1" s="1"/>
  <c r="Q174" i="1" s="1"/>
  <c r="K174" i="1"/>
  <c r="L174" i="1" s="1"/>
  <c r="R226" i="1"/>
  <c r="N226" i="1"/>
  <c r="O226" i="1" s="1"/>
  <c r="P226" i="1" s="1"/>
  <c r="Q226" i="1" s="1"/>
  <c r="K226" i="1"/>
  <c r="L226" i="1" s="1"/>
  <c r="R190" i="1"/>
  <c r="N190" i="1"/>
  <c r="O190" i="1" s="1"/>
  <c r="P190" i="1" s="1"/>
  <c r="Q190" i="1" s="1"/>
  <c r="K190" i="1"/>
  <c r="L190" i="1" s="1"/>
  <c r="R585" i="1"/>
  <c r="N585" i="1"/>
  <c r="K585" i="1"/>
  <c r="L585" i="1" s="1"/>
  <c r="R194" i="1"/>
  <c r="N194" i="1"/>
  <c r="O194" i="1" s="1"/>
  <c r="P194" i="1" s="1"/>
  <c r="K194" i="1"/>
  <c r="L194" i="1" s="1"/>
  <c r="R86" i="1"/>
  <c r="N86" i="1"/>
  <c r="O86" i="1" s="1"/>
  <c r="P86" i="1" s="1"/>
  <c r="K86" i="1"/>
  <c r="L86" i="1" s="1"/>
  <c r="R144" i="1"/>
  <c r="N144" i="1"/>
  <c r="O144" i="1" s="1"/>
  <c r="P144" i="1" s="1"/>
  <c r="Q144" i="1" s="1"/>
  <c r="K144" i="1"/>
  <c r="L144" i="1" s="1"/>
  <c r="R170" i="1"/>
  <c r="N170" i="1"/>
  <c r="O170" i="1" s="1"/>
  <c r="P170" i="1" s="1"/>
  <c r="Q170" i="1" s="1"/>
  <c r="K170" i="1"/>
  <c r="L170" i="1" s="1"/>
  <c r="R285" i="1"/>
  <c r="N285" i="1"/>
  <c r="O285" i="1" s="1"/>
  <c r="P285" i="1" s="1"/>
  <c r="Q285" i="1" s="1"/>
  <c r="K285" i="1"/>
  <c r="L285" i="1" s="1"/>
  <c r="R182" i="1"/>
  <c r="N182" i="1"/>
  <c r="O182" i="1" s="1"/>
  <c r="P182" i="1" s="1"/>
  <c r="Q182" i="1" s="1"/>
  <c r="K182" i="1"/>
  <c r="L182" i="1" s="1"/>
  <c r="R315" i="1"/>
  <c r="N315" i="1"/>
  <c r="O315" i="1" s="1"/>
  <c r="P315" i="1" s="1"/>
  <c r="Q315" i="1" s="1"/>
  <c r="K315" i="1"/>
  <c r="L315" i="1" s="1"/>
  <c r="R303" i="1"/>
  <c r="N303" i="1"/>
  <c r="O303" i="1" s="1"/>
  <c r="P303" i="1" s="1"/>
  <c r="Q303" i="1" s="1"/>
  <c r="K303" i="1"/>
  <c r="L303" i="1" s="1"/>
  <c r="R35" i="1"/>
  <c r="N35" i="1"/>
  <c r="O35" i="1" s="1"/>
  <c r="P35" i="1" s="1"/>
  <c r="Q35" i="1" s="1"/>
  <c r="K35" i="1"/>
  <c r="L35" i="1" s="1"/>
  <c r="R167" i="1"/>
  <c r="N167" i="1"/>
  <c r="O167" i="1" s="1"/>
  <c r="P167" i="1" s="1"/>
  <c r="K167" i="1"/>
  <c r="L167" i="1" s="1"/>
  <c r="R29" i="1"/>
  <c r="N29" i="1"/>
  <c r="O29" i="1" s="1"/>
  <c r="P29" i="1" s="1"/>
  <c r="Q29" i="1" s="1"/>
  <c r="K29" i="1"/>
  <c r="L29" i="1" s="1"/>
  <c r="R192" i="1"/>
  <c r="N192" i="1"/>
  <c r="O192" i="1" s="1"/>
  <c r="P192" i="1" s="1"/>
  <c r="K192" i="1"/>
  <c r="L192" i="1" s="1"/>
  <c r="R52" i="1"/>
  <c r="N52" i="1"/>
  <c r="O52" i="1" s="1"/>
  <c r="P52" i="1" s="1"/>
  <c r="K52" i="1"/>
  <c r="L52" i="1" s="1"/>
  <c r="R19" i="1"/>
  <c r="N19" i="1"/>
  <c r="O19" i="1" s="1"/>
  <c r="P19" i="1" s="1"/>
  <c r="Q19" i="1" s="1"/>
  <c r="K19" i="1"/>
  <c r="L19" i="1" s="1"/>
  <c r="R89" i="1"/>
  <c r="N89" i="1"/>
  <c r="O89" i="1" s="1"/>
  <c r="P89" i="1" s="1"/>
  <c r="Q89" i="1" s="1"/>
  <c r="K89" i="1"/>
  <c r="L89" i="1" s="1"/>
  <c r="R181" i="1"/>
  <c r="N181" i="1"/>
  <c r="O181" i="1" s="1"/>
  <c r="P181" i="1" s="1"/>
  <c r="Q181" i="1" s="1"/>
  <c r="K181" i="1"/>
  <c r="L181" i="1" s="1"/>
  <c r="R39" i="1"/>
  <c r="N39" i="1"/>
  <c r="O39" i="1" s="1"/>
  <c r="P39" i="1" s="1"/>
  <c r="K39" i="1"/>
  <c r="L39" i="1" s="1"/>
  <c r="R160" i="1"/>
  <c r="N160" i="1"/>
  <c r="O160" i="1" s="1"/>
  <c r="P160" i="1" s="1"/>
  <c r="K160" i="1"/>
  <c r="L160" i="1" s="1"/>
  <c r="R143" i="1"/>
  <c r="N143" i="1"/>
  <c r="O143" i="1" s="1"/>
  <c r="P143" i="1" s="1"/>
  <c r="Q143" i="1" s="1"/>
  <c r="K143" i="1"/>
  <c r="L143" i="1" s="1"/>
  <c r="R308" i="1"/>
  <c r="N308" i="1"/>
  <c r="O308" i="1" s="1"/>
  <c r="P308" i="1" s="1"/>
  <c r="Q308" i="1" s="1"/>
  <c r="K308" i="1"/>
  <c r="L308" i="1" s="1"/>
  <c r="R16" i="1"/>
  <c r="N16" i="1"/>
  <c r="O16" i="1" s="1"/>
  <c r="P16" i="1" s="1"/>
  <c r="K16" i="1"/>
  <c r="L16" i="1" s="1"/>
  <c r="R158" i="1"/>
  <c r="N158" i="1"/>
  <c r="O158" i="1" s="1"/>
  <c r="P158" i="1" s="1"/>
  <c r="K158" i="1"/>
  <c r="L158" i="1" s="1"/>
  <c r="R456" i="1"/>
  <c r="N456" i="1"/>
  <c r="K456" i="1"/>
  <c r="L456" i="1" s="1"/>
  <c r="R325" i="1"/>
  <c r="N325" i="1"/>
  <c r="O325" i="1" s="1"/>
  <c r="P325" i="1" s="1"/>
  <c r="K325" i="1"/>
  <c r="L325" i="1" s="1"/>
  <c r="R537" i="1"/>
  <c r="N537" i="1"/>
  <c r="K537" i="1"/>
  <c r="L537" i="1" s="1"/>
  <c r="R244" i="1"/>
  <c r="N244" i="1"/>
  <c r="O244" i="1" s="1"/>
  <c r="P244" i="1" s="1"/>
  <c r="Q244" i="1" s="1"/>
  <c r="K244" i="1"/>
  <c r="L244" i="1" s="1"/>
  <c r="R436" i="1"/>
  <c r="N436" i="1"/>
  <c r="K436" i="1"/>
  <c r="L436" i="1" s="1"/>
  <c r="R342" i="1"/>
  <c r="N342" i="1"/>
  <c r="K342" i="1"/>
  <c r="L342" i="1" s="1"/>
  <c r="R373" i="1"/>
  <c r="N373" i="1"/>
  <c r="K373" i="1"/>
  <c r="L373" i="1" s="1"/>
  <c r="R63" i="1"/>
  <c r="N63" i="1"/>
  <c r="O63" i="1" s="1"/>
  <c r="P63" i="1" s="1"/>
  <c r="K63" i="1"/>
  <c r="L63" i="1" s="1"/>
  <c r="R90" i="1"/>
  <c r="N90" i="1"/>
  <c r="O90" i="1" s="1"/>
  <c r="P90" i="1" s="1"/>
  <c r="K90" i="1"/>
  <c r="L90" i="1" s="1"/>
  <c r="R8" i="1"/>
  <c r="N8" i="1"/>
  <c r="O8" i="1" s="1"/>
  <c r="P8" i="1" s="1"/>
  <c r="K8" i="1"/>
  <c r="L8" i="1" s="1"/>
  <c r="R76" i="1"/>
  <c r="N76" i="1"/>
  <c r="O76" i="1" s="1"/>
  <c r="P76" i="1" s="1"/>
  <c r="Q76" i="1" s="1"/>
  <c r="K76" i="1"/>
  <c r="L76" i="1" s="1"/>
  <c r="R209" i="1"/>
  <c r="N209" i="1"/>
  <c r="O209" i="1" s="1"/>
  <c r="P209" i="1" s="1"/>
  <c r="Q209" i="1" s="1"/>
  <c r="K209" i="1"/>
  <c r="L209" i="1" s="1"/>
  <c r="R219" i="1"/>
  <c r="N219" i="1"/>
  <c r="O219" i="1" s="1"/>
  <c r="P219" i="1" s="1"/>
  <c r="K219" i="1"/>
  <c r="L219" i="1" s="1"/>
  <c r="R605" i="1"/>
  <c r="N605" i="1"/>
  <c r="K605" i="1"/>
  <c r="L605" i="1" s="1"/>
  <c r="R639" i="1"/>
  <c r="N639" i="1"/>
  <c r="K639" i="1"/>
  <c r="L639" i="1" s="1"/>
  <c r="R399" i="1"/>
  <c r="N399" i="1"/>
  <c r="K399" i="1"/>
  <c r="L399" i="1" s="1"/>
  <c r="R148" i="1"/>
  <c r="N148" i="1"/>
  <c r="O148" i="1" s="1"/>
  <c r="P148" i="1" s="1"/>
  <c r="Q148" i="1" s="1"/>
  <c r="K148" i="1"/>
  <c r="L148" i="1" s="1"/>
  <c r="R407" i="1"/>
  <c r="N407" i="1"/>
  <c r="K407" i="1"/>
  <c r="L407" i="1" s="1"/>
  <c r="R220" i="1"/>
  <c r="N220" i="1"/>
  <c r="O220" i="1" s="1"/>
  <c r="P220" i="1" s="1"/>
  <c r="Q220" i="1" s="1"/>
  <c r="K220" i="1"/>
  <c r="L220" i="1" s="1"/>
  <c r="R317" i="1"/>
  <c r="N317" i="1"/>
  <c r="O317" i="1" s="1"/>
  <c r="P317" i="1" s="1"/>
  <c r="K317" i="1"/>
  <c r="L317" i="1" s="1"/>
  <c r="R322" i="1"/>
  <c r="N322" i="1"/>
  <c r="O322" i="1" s="1"/>
  <c r="P322" i="1" s="1"/>
  <c r="Q322" i="1" s="1"/>
  <c r="K322" i="1"/>
  <c r="L322" i="1" s="1"/>
  <c r="R126" i="1"/>
  <c r="N126" i="1"/>
  <c r="O126" i="1" s="1"/>
  <c r="P126" i="1" s="1"/>
  <c r="K126" i="1"/>
  <c r="L126" i="1" s="1"/>
  <c r="R67" i="1"/>
  <c r="N67" i="1"/>
  <c r="O67" i="1" s="1"/>
  <c r="P67" i="1" s="1"/>
  <c r="K67" i="1"/>
  <c r="L67" i="1" s="1"/>
  <c r="R99" i="1"/>
  <c r="N99" i="1"/>
  <c r="O99" i="1" s="1"/>
  <c r="P99" i="1" s="1"/>
  <c r="Q99" i="1" s="1"/>
  <c r="K99" i="1"/>
  <c r="L99" i="1" s="1"/>
  <c r="R146" i="1"/>
  <c r="N146" i="1"/>
  <c r="O146" i="1" s="1"/>
  <c r="P146" i="1" s="1"/>
  <c r="Q146" i="1" s="1"/>
  <c r="K146" i="1"/>
  <c r="L146" i="1" s="1"/>
  <c r="R482" i="1"/>
  <c r="N482" i="1"/>
  <c r="K482" i="1"/>
  <c r="L482" i="1" s="1"/>
  <c r="R426" i="1"/>
  <c r="N426" i="1"/>
  <c r="K426" i="1"/>
  <c r="R488" i="1"/>
  <c r="N488" i="1"/>
  <c r="K488" i="1"/>
  <c r="L488" i="1" s="1"/>
  <c r="R455" i="1"/>
  <c r="N455" i="1"/>
  <c r="K455" i="1"/>
  <c r="R58" i="1"/>
  <c r="N58" i="1"/>
  <c r="O58" i="1" s="1"/>
  <c r="P58" i="1" s="1"/>
  <c r="Q58" i="1" s="1"/>
  <c r="K58" i="1"/>
  <c r="L58" i="1" s="1"/>
  <c r="R423" i="1"/>
  <c r="N423" i="1"/>
  <c r="K423" i="1"/>
  <c r="L423" i="1" s="1"/>
  <c r="R54" i="1"/>
  <c r="N54" i="1"/>
  <c r="O54" i="1" s="1"/>
  <c r="P54" i="1" s="1"/>
  <c r="K54" i="1"/>
  <c r="L54" i="1" s="1"/>
  <c r="R646" i="1"/>
  <c r="N646" i="1"/>
  <c r="K646" i="1"/>
  <c r="L646" i="1" s="1"/>
  <c r="R522" i="1"/>
  <c r="N522" i="1"/>
  <c r="K522" i="1"/>
  <c r="L522" i="1" s="1"/>
  <c r="R279" i="1"/>
  <c r="N279" i="1"/>
  <c r="O279" i="1" s="1"/>
  <c r="P279" i="1" s="1"/>
  <c r="Q279" i="1" s="1"/>
  <c r="K279" i="1"/>
  <c r="L279" i="1" s="1"/>
  <c r="R443" i="1"/>
  <c r="N443" i="1"/>
  <c r="K443" i="1"/>
  <c r="L443" i="1" s="1"/>
  <c r="R216" i="1"/>
  <c r="N216" i="1"/>
  <c r="O216" i="1" s="1"/>
  <c r="P216" i="1" s="1"/>
  <c r="K216" i="1"/>
  <c r="L216" i="1" s="1"/>
  <c r="R200" i="1"/>
  <c r="N200" i="1"/>
  <c r="O200" i="1" s="1"/>
  <c r="P200" i="1" s="1"/>
  <c r="K200" i="1"/>
  <c r="L200" i="1" s="1"/>
  <c r="R515" i="1"/>
  <c r="N515" i="1"/>
  <c r="K515" i="1"/>
  <c r="L515" i="1" s="1"/>
  <c r="R336" i="1"/>
  <c r="N336" i="1"/>
  <c r="O336" i="1" s="1"/>
  <c r="P336" i="1" s="1"/>
  <c r="Q336" i="1" s="1"/>
  <c r="K336" i="1"/>
  <c r="L336" i="1" s="1"/>
  <c r="R239" i="1"/>
  <c r="N239" i="1"/>
  <c r="O239" i="1" s="1"/>
  <c r="P239" i="1" s="1"/>
  <c r="Q239" i="1" s="1"/>
  <c r="K239" i="1"/>
  <c r="L239" i="1" s="1"/>
  <c r="R388" i="1"/>
  <c r="N388" i="1"/>
  <c r="K388" i="1"/>
  <c r="L388" i="1" s="1"/>
  <c r="R364" i="1"/>
  <c r="N364" i="1"/>
  <c r="K364" i="1"/>
  <c r="L364" i="1" s="1"/>
  <c r="R374" i="1"/>
  <c r="N374" i="1"/>
  <c r="K374" i="1"/>
  <c r="L374" i="1" s="1"/>
  <c r="R240" i="1"/>
  <c r="N240" i="1"/>
  <c r="O240" i="1" s="1"/>
  <c r="P240" i="1" s="1"/>
  <c r="K240" i="1"/>
  <c r="L240" i="1" s="1"/>
  <c r="R238" i="1"/>
  <c r="N238" i="1"/>
  <c r="O238" i="1" s="1"/>
  <c r="P238" i="1" s="1"/>
  <c r="Q238" i="1" s="1"/>
  <c r="K238" i="1"/>
  <c r="L238" i="1" s="1"/>
  <c r="O587" i="1" l="1"/>
  <c r="P587" i="1" s="1"/>
  <c r="S587" i="1"/>
  <c r="O442" i="1"/>
  <c r="P442" i="1" s="1"/>
  <c r="Q442" i="1" s="1"/>
  <c r="S442" i="1"/>
  <c r="O531" i="1"/>
  <c r="P531" i="1" s="1"/>
  <c r="Q531" i="1" s="1"/>
  <c r="S531" i="1"/>
  <c r="O502" i="1"/>
  <c r="P502" i="1" s="1"/>
  <c r="S502" i="1"/>
  <c r="O474" i="1"/>
  <c r="P474" i="1" s="1"/>
  <c r="Q474" i="1" s="1"/>
  <c r="S474" i="1"/>
  <c r="O506" i="1"/>
  <c r="P506" i="1" s="1"/>
  <c r="Q506" i="1" s="1"/>
  <c r="S506" i="1"/>
  <c r="O532" i="1"/>
  <c r="P532" i="1" s="1"/>
  <c r="Q532" i="1" s="1"/>
  <c r="S532" i="1"/>
  <c r="O361" i="1"/>
  <c r="P361" i="1" s="1"/>
  <c r="Q361" i="1" s="1"/>
  <c r="S361" i="1"/>
  <c r="O436" i="1"/>
  <c r="P436" i="1" s="1"/>
  <c r="Q436" i="1" s="1"/>
  <c r="S436" i="1"/>
  <c r="O605" i="1"/>
  <c r="P605" i="1" s="1"/>
  <c r="S605" i="1"/>
  <c r="O342" i="1"/>
  <c r="P342" i="1" s="1"/>
  <c r="Q342" i="1" s="1"/>
  <c r="S342" i="1"/>
  <c r="O518" i="1"/>
  <c r="P518" i="1" s="1"/>
  <c r="T518" i="1" s="1"/>
  <c r="S518" i="1"/>
  <c r="O431" i="1"/>
  <c r="P431" i="1" s="1"/>
  <c r="Q431" i="1" s="1"/>
  <c r="S431" i="1"/>
  <c r="O513" i="1"/>
  <c r="P513" i="1" s="1"/>
  <c r="Q513" i="1" s="1"/>
  <c r="S513" i="1"/>
  <c r="O564" i="1"/>
  <c r="P564" i="1" s="1"/>
  <c r="T564" i="1" s="1"/>
  <c r="S564" i="1"/>
  <c r="O415" i="1"/>
  <c r="P415" i="1" s="1"/>
  <c r="Q415" i="1" s="1"/>
  <c r="S415" i="1"/>
  <c r="O352" i="1"/>
  <c r="P352" i="1" s="1"/>
  <c r="T352" i="1" s="1"/>
  <c r="S352" i="1"/>
  <c r="O507" i="1"/>
  <c r="P507" i="1" s="1"/>
  <c r="Q507" i="1" s="1"/>
  <c r="S507" i="1"/>
  <c r="O483" i="1"/>
  <c r="P483" i="1" s="1"/>
  <c r="T483" i="1" s="1"/>
  <c r="S483" i="1"/>
  <c r="O636" i="1"/>
  <c r="P636" i="1" s="1"/>
  <c r="Q636" i="1" s="1"/>
  <c r="S636" i="1"/>
  <c r="O359" i="1"/>
  <c r="P359" i="1" s="1"/>
  <c r="Q359" i="1" s="1"/>
  <c r="S359" i="1"/>
  <c r="O523" i="1"/>
  <c r="P523" i="1" s="1"/>
  <c r="S523" i="1"/>
  <c r="O623" i="1"/>
  <c r="P623" i="1" s="1"/>
  <c r="Q623" i="1" s="1"/>
  <c r="S623" i="1"/>
  <c r="O609" i="1"/>
  <c r="P609" i="1" s="1"/>
  <c r="S609" i="1"/>
  <c r="O413" i="1"/>
  <c r="P413" i="1" s="1"/>
  <c r="Q413" i="1" s="1"/>
  <c r="S413" i="1"/>
  <c r="O348" i="1"/>
  <c r="P348" i="1" s="1"/>
  <c r="Q348" i="1" s="1"/>
  <c r="S348" i="1"/>
  <c r="O459" i="1"/>
  <c r="P459" i="1" s="1"/>
  <c r="T459" i="1" s="1"/>
  <c r="S459" i="1"/>
  <c r="O566" i="1"/>
  <c r="P566" i="1" s="1"/>
  <c r="S566" i="1"/>
  <c r="O498" i="1"/>
  <c r="P498" i="1" s="1"/>
  <c r="Q498" i="1" s="1"/>
  <c r="S498" i="1"/>
  <c r="O491" i="1"/>
  <c r="P491" i="1" s="1"/>
  <c r="Q491" i="1" s="1"/>
  <c r="S491" i="1"/>
  <c r="O643" i="1"/>
  <c r="P643" i="1" s="1"/>
  <c r="T643" i="1" s="1"/>
  <c r="S643" i="1"/>
  <c r="O378" i="1"/>
  <c r="P378" i="1" s="1"/>
  <c r="Q378" i="1" s="1"/>
  <c r="S378" i="1"/>
  <c r="O544" i="1"/>
  <c r="P544" i="1" s="1"/>
  <c r="S544" i="1"/>
  <c r="O446" i="1"/>
  <c r="P446" i="1" s="1"/>
  <c r="Q446" i="1" s="1"/>
  <c r="S446" i="1"/>
  <c r="O505" i="1"/>
  <c r="P505" i="1" s="1"/>
  <c r="Q505" i="1" s="1"/>
  <c r="S505" i="1"/>
  <c r="O583" i="1"/>
  <c r="P583" i="1" s="1"/>
  <c r="S583" i="1"/>
  <c r="O406" i="1"/>
  <c r="P406" i="1" s="1"/>
  <c r="T406" i="1" s="1"/>
  <c r="S406" i="1"/>
  <c r="O349" i="1"/>
  <c r="P349" i="1" s="1"/>
  <c r="Q349" i="1" s="1"/>
  <c r="S349" i="1"/>
  <c r="O565" i="1"/>
  <c r="P565" i="1" s="1"/>
  <c r="Q565" i="1" s="1"/>
  <c r="S565" i="1"/>
  <c r="O495" i="1"/>
  <c r="P495" i="1" s="1"/>
  <c r="Q495" i="1" s="1"/>
  <c r="S495" i="1"/>
  <c r="O561" i="1"/>
  <c r="P561" i="1" s="1"/>
  <c r="Q561" i="1" s="1"/>
  <c r="S561" i="1"/>
  <c r="O344" i="1"/>
  <c r="P344" i="1" s="1"/>
  <c r="Q344" i="1" s="1"/>
  <c r="S344" i="1"/>
  <c r="O596" i="1"/>
  <c r="P596" i="1" s="1"/>
  <c r="T596" i="1" s="1"/>
  <c r="S596" i="1"/>
  <c r="O493" i="1"/>
  <c r="P493" i="1" s="1"/>
  <c r="S493" i="1"/>
  <c r="O510" i="1"/>
  <c r="P510" i="1" s="1"/>
  <c r="S510" i="1"/>
  <c r="O517" i="1"/>
  <c r="P517" i="1" s="1"/>
  <c r="S517" i="1"/>
  <c r="O390" i="1"/>
  <c r="P390" i="1" s="1"/>
  <c r="T390" i="1" s="1"/>
  <c r="S390" i="1"/>
  <c r="O534" i="1"/>
  <c r="P534" i="1" s="1"/>
  <c r="Q534" i="1" s="1"/>
  <c r="S534" i="1"/>
  <c r="O411" i="1"/>
  <c r="P411" i="1" s="1"/>
  <c r="Q411" i="1" s="1"/>
  <c r="S411" i="1"/>
  <c r="O556" i="1"/>
  <c r="P556" i="1" s="1"/>
  <c r="Q556" i="1" s="1"/>
  <c r="S556" i="1"/>
  <c r="O476" i="1"/>
  <c r="P476" i="1" s="1"/>
  <c r="T476" i="1" s="1"/>
  <c r="S476" i="1"/>
  <c r="O358" i="1"/>
  <c r="P358" i="1" s="1"/>
  <c r="S358" i="1"/>
  <c r="O467" i="1"/>
  <c r="P467" i="1" s="1"/>
  <c r="Q467" i="1" s="1"/>
  <c r="S467" i="1"/>
  <c r="O546" i="1"/>
  <c r="P546" i="1" s="1"/>
  <c r="Q546" i="1" s="1"/>
  <c r="S546" i="1"/>
  <c r="O386" i="1"/>
  <c r="P386" i="1" s="1"/>
  <c r="Q386" i="1" s="1"/>
  <c r="S386" i="1"/>
  <c r="O364" i="1"/>
  <c r="P364" i="1" s="1"/>
  <c r="S364" i="1"/>
  <c r="O426" i="1"/>
  <c r="P426" i="1" s="1"/>
  <c r="Q426" i="1" s="1"/>
  <c r="S426" i="1"/>
  <c r="O537" i="1"/>
  <c r="P537" i="1" s="1"/>
  <c r="Q537" i="1" s="1"/>
  <c r="S537" i="1"/>
  <c r="O447" i="1"/>
  <c r="P447" i="1" s="1"/>
  <c r="Q447" i="1" s="1"/>
  <c r="S447" i="1"/>
  <c r="O489" i="1"/>
  <c r="P489" i="1" s="1"/>
  <c r="Q489" i="1" s="1"/>
  <c r="S489" i="1"/>
  <c r="O520" i="1"/>
  <c r="P520" i="1" s="1"/>
  <c r="Q520" i="1" s="1"/>
  <c r="S520" i="1"/>
  <c r="O449" i="1"/>
  <c r="P449" i="1" s="1"/>
  <c r="S449" i="1"/>
  <c r="O535" i="1"/>
  <c r="P535" i="1" s="1"/>
  <c r="S535" i="1"/>
  <c r="O644" i="1"/>
  <c r="P644" i="1" s="1"/>
  <c r="Q644" i="1" s="1"/>
  <c r="S644" i="1"/>
  <c r="O478" i="1"/>
  <c r="P478" i="1" s="1"/>
  <c r="Q478" i="1" s="1"/>
  <c r="S478" i="1"/>
  <c r="O473" i="1"/>
  <c r="P473" i="1" s="1"/>
  <c r="Q473" i="1" s="1"/>
  <c r="S473" i="1"/>
  <c r="O351" i="1"/>
  <c r="P351" i="1" s="1"/>
  <c r="Q351" i="1" s="1"/>
  <c r="S351" i="1"/>
  <c r="O396" i="1"/>
  <c r="P396" i="1" s="1"/>
  <c r="Q396" i="1" s="1"/>
  <c r="S396" i="1"/>
  <c r="O630" i="1"/>
  <c r="P630" i="1" s="1"/>
  <c r="S630" i="1"/>
  <c r="O435" i="1"/>
  <c r="P435" i="1" s="1"/>
  <c r="Q435" i="1" s="1"/>
  <c r="S435" i="1"/>
  <c r="O579" i="1"/>
  <c r="P579" i="1" s="1"/>
  <c r="Q579" i="1" s="1"/>
  <c r="S579" i="1"/>
  <c r="O472" i="1"/>
  <c r="P472" i="1" s="1"/>
  <c r="Q472" i="1" s="1"/>
  <c r="S472" i="1"/>
  <c r="O590" i="1"/>
  <c r="P590" i="1" s="1"/>
  <c r="S590" i="1"/>
  <c r="O477" i="1"/>
  <c r="P477" i="1" s="1"/>
  <c r="Q477" i="1" s="1"/>
  <c r="S477" i="1"/>
  <c r="O444" i="1"/>
  <c r="P444" i="1" s="1"/>
  <c r="Q444" i="1" s="1"/>
  <c r="S444" i="1"/>
  <c r="O541" i="1"/>
  <c r="P541" i="1" s="1"/>
  <c r="Q541" i="1" s="1"/>
  <c r="S541" i="1"/>
  <c r="O619" i="1"/>
  <c r="P619" i="1" s="1"/>
  <c r="Q619" i="1" s="1"/>
  <c r="S619" i="1"/>
  <c r="O490" i="1"/>
  <c r="P490" i="1" s="1"/>
  <c r="Q490" i="1" s="1"/>
  <c r="S490" i="1"/>
  <c r="O492" i="1"/>
  <c r="P492" i="1" s="1"/>
  <c r="S492" i="1"/>
  <c r="O593" i="1"/>
  <c r="P593" i="1" s="1"/>
  <c r="Q593" i="1" s="1"/>
  <c r="S593" i="1"/>
  <c r="O558" i="1"/>
  <c r="P558" i="1" s="1"/>
  <c r="Q558" i="1" s="1"/>
  <c r="S558" i="1"/>
  <c r="O347" i="1"/>
  <c r="P347" i="1" s="1"/>
  <c r="Q347" i="1" s="1"/>
  <c r="S347" i="1"/>
  <c r="O465" i="1"/>
  <c r="P465" i="1" s="1"/>
  <c r="S465" i="1"/>
  <c r="O409" i="1"/>
  <c r="P409" i="1" s="1"/>
  <c r="Q409" i="1" s="1"/>
  <c r="S409" i="1"/>
  <c r="O430" i="1"/>
  <c r="P430" i="1" s="1"/>
  <c r="Q430" i="1" s="1"/>
  <c r="S430" i="1"/>
  <c r="O542" i="1"/>
  <c r="P542" i="1" s="1"/>
  <c r="Q542" i="1" s="1"/>
  <c r="S542" i="1"/>
  <c r="O463" i="1"/>
  <c r="P463" i="1" s="1"/>
  <c r="T463" i="1" s="1"/>
  <c r="S463" i="1"/>
  <c r="O487" i="1"/>
  <c r="P487" i="1" s="1"/>
  <c r="S487" i="1"/>
  <c r="O620" i="1"/>
  <c r="P620" i="1" s="1"/>
  <c r="Q620" i="1" s="1"/>
  <c r="S620" i="1"/>
  <c r="O516" i="1"/>
  <c r="P516" i="1" s="1"/>
  <c r="Q516" i="1" s="1"/>
  <c r="S516" i="1"/>
  <c r="O550" i="1"/>
  <c r="P550" i="1" s="1"/>
  <c r="T550" i="1" s="1"/>
  <c r="S550" i="1"/>
  <c r="O597" i="1"/>
  <c r="P597" i="1" s="1"/>
  <c r="Q597" i="1" s="1"/>
  <c r="S597" i="1"/>
  <c r="O434" i="1"/>
  <c r="P434" i="1" s="1"/>
  <c r="S434" i="1"/>
  <c r="O554" i="1"/>
  <c r="P554" i="1" s="1"/>
  <c r="Q554" i="1" s="1"/>
  <c r="S554" i="1"/>
  <c r="O548" i="1"/>
  <c r="P548" i="1" s="1"/>
  <c r="Q548" i="1" s="1"/>
  <c r="S548" i="1"/>
  <c r="O524" i="1"/>
  <c r="P524" i="1" s="1"/>
  <c r="Q524" i="1" s="1"/>
  <c r="S524" i="1"/>
  <c r="O455" i="1"/>
  <c r="P455" i="1" s="1"/>
  <c r="Q455" i="1" s="1"/>
  <c r="S455" i="1"/>
  <c r="O627" i="1"/>
  <c r="P627" i="1" s="1"/>
  <c r="Q627" i="1" s="1"/>
  <c r="S627" i="1"/>
  <c r="O393" i="1"/>
  <c r="P393" i="1" s="1"/>
  <c r="Q393" i="1" s="1"/>
  <c r="S393" i="1"/>
  <c r="O638" i="1"/>
  <c r="P638" i="1" s="1"/>
  <c r="S638" i="1"/>
  <c r="O479" i="1"/>
  <c r="P479" i="1" s="1"/>
  <c r="Q479" i="1" s="1"/>
  <c r="S479" i="1"/>
  <c r="O599" i="1"/>
  <c r="P599" i="1" s="1"/>
  <c r="Q599" i="1" s="1"/>
  <c r="S599" i="1"/>
  <c r="O496" i="1"/>
  <c r="P496" i="1" s="1"/>
  <c r="T496" i="1" s="1"/>
  <c r="S496" i="1"/>
  <c r="O562" i="1"/>
  <c r="P562" i="1" s="1"/>
  <c r="Q562" i="1" s="1"/>
  <c r="S562" i="1"/>
  <c r="O614" i="1"/>
  <c r="P614" i="1" s="1"/>
  <c r="S614" i="1"/>
  <c r="O501" i="1"/>
  <c r="P501" i="1" s="1"/>
  <c r="Q501" i="1" s="1"/>
  <c r="S501" i="1"/>
  <c r="O481" i="1"/>
  <c r="P481" i="1" s="1"/>
  <c r="T481" i="1" s="1"/>
  <c r="S481" i="1"/>
  <c r="O503" i="1"/>
  <c r="P503" i="1" s="1"/>
  <c r="T503" i="1" s="1"/>
  <c r="S503" i="1"/>
  <c r="O414" i="1"/>
  <c r="P414" i="1" s="1"/>
  <c r="Q414" i="1" s="1"/>
  <c r="S414" i="1"/>
  <c r="O458" i="1"/>
  <c r="P458" i="1" s="1"/>
  <c r="Q458" i="1" s="1"/>
  <c r="S458" i="1"/>
  <c r="O567" i="1"/>
  <c r="P567" i="1" s="1"/>
  <c r="T567" i="1" s="1"/>
  <c r="S567" i="1"/>
  <c r="O622" i="1"/>
  <c r="P622" i="1" s="1"/>
  <c r="Q622" i="1" s="1"/>
  <c r="S622" i="1"/>
  <c r="O388" i="1"/>
  <c r="P388" i="1" s="1"/>
  <c r="Q388" i="1" s="1"/>
  <c r="S388" i="1"/>
  <c r="O538" i="1"/>
  <c r="P538" i="1" s="1"/>
  <c r="Q538" i="1" s="1"/>
  <c r="S538" i="1"/>
  <c r="O616" i="1"/>
  <c r="P616" i="1" s="1"/>
  <c r="Q616" i="1" s="1"/>
  <c r="S616" i="1"/>
  <c r="O480" i="1"/>
  <c r="P480" i="1" s="1"/>
  <c r="T480" i="1" s="1"/>
  <c r="S480" i="1"/>
  <c r="O486" i="1"/>
  <c r="P486" i="1" s="1"/>
  <c r="Q486" i="1" s="1"/>
  <c r="S486" i="1"/>
  <c r="O650" i="1"/>
  <c r="P650" i="1" s="1"/>
  <c r="Q650" i="1" s="1"/>
  <c r="S650" i="1"/>
  <c r="O440" i="1"/>
  <c r="P440" i="1" s="1"/>
  <c r="Q440" i="1" s="1"/>
  <c r="S440" i="1"/>
  <c r="O598" i="1"/>
  <c r="P598" i="1" s="1"/>
  <c r="Q598" i="1" s="1"/>
  <c r="S598" i="1"/>
  <c r="O389" i="1"/>
  <c r="P389" i="1" s="1"/>
  <c r="S389" i="1"/>
  <c r="O576" i="1"/>
  <c r="P576" i="1" s="1"/>
  <c r="Q576" i="1" s="1"/>
  <c r="S576" i="1"/>
  <c r="O634" i="1"/>
  <c r="P634" i="1" s="1"/>
  <c r="Q634" i="1" s="1"/>
  <c r="S634" i="1"/>
  <c r="O629" i="1"/>
  <c r="P629" i="1" s="1"/>
  <c r="Q629" i="1" s="1"/>
  <c r="S629" i="1"/>
  <c r="O494" i="1"/>
  <c r="P494" i="1" s="1"/>
  <c r="Q494" i="1" s="1"/>
  <c r="S494" i="1"/>
  <c r="O515" i="1"/>
  <c r="P515" i="1" s="1"/>
  <c r="S515" i="1"/>
  <c r="O423" i="1"/>
  <c r="P423" i="1" s="1"/>
  <c r="Q423" i="1" s="1"/>
  <c r="S423" i="1"/>
  <c r="O639" i="1"/>
  <c r="P639" i="1" s="1"/>
  <c r="S639" i="1"/>
  <c r="O373" i="1"/>
  <c r="P373" i="1" s="1"/>
  <c r="Q373" i="1" s="1"/>
  <c r="S373" i="1"/>
  <c r="O375" i="1"/>
  <c r="P375" i="1" s="1"/>
  <c r="S375" i="1"/>
  <c r="O353" i="1"/>
  <c r="P353" i="1" s="1"/>
  <c r="Q353" i="1" s="1"/>
  <c r="S353" i="1"/>
  <c r="O451" i="1"/>
  <c r="P451" i="1" s="1"/>
  <c r="Q451" i="1" s="1"/>
  <c r="S451" i="1"/>
  <c r="O372" i="1"/>
  <c r="P372" i="1" s="1"/>
  <c r="S372" i="1"/>
  <c r="O637" i="1"/>
  <c r="P637" i="1" s="1"/>
  <c r="S637" i="1"/>
  <c r="O521" i="1"/>
  <c r="P521" i="1" s="1"/>
  <c r="Q521" i="1" s="1"/>
  <c r="S521" i="1"/>
  <c r="O613" i="1"/>
  <c r="P613" i="1" s="1"/>
  <c r="Q613" i="1" s="1"/>
  <c r="S613" i="1"/>
  <c r="O398" i="1"/>
  <c r="P398" i="1" s="1"/>
  <c r="Q398" i="1" s="1"/>
  <c r="S398" i="1"/>
  <c r="O448" i="1"/>
  <c r="P448" i="1" s="1"/>
  <c r="Q448" i="1" s="1"/>
  <c r="S448" i="1"/>
  <c r="O379" i="1"/>
  <c r="P379" i="1" s="1"/>
  <c r="T379" i="1" s="1"/>
  <c r="S379" i="1"/>
  <c r="O366" i="1"/>
  <c r="P366" i="1" s="1"/>
  <c r="S366" i="1"/>
  <c r="O428" i="1"/>
  <c r="P428" i="1" s="1"/>
  <c r="T428" i="1" s="1"/>
  <c r="S428" i="1"/>
  <c r="O555" i="1"/>
  <c r="P555" i="1" s="1"/>
  <c r="Q555" i="1" s="1"/>
  <c r="S555" i="1"/>
  <c r="O571" i="1"/>
  <c r="P571" i="1" s="1"/>
  <c r="Q571" i="1" s="1"/>
  <c r="S571" i="1"/>
  <c r="O539" i="1"/>
  <c r="P539" i="1" s="1"/>
  <c r="Q539" i="1" s="1"/>
  <c r="S539" i="1"/>
  <c r="O380" i="1"/>
  <c r="P380" i="1" s="1"/>
  <c r="Q380" i="1" s="1"/>
  <c r="S380" i="1"/>
  <c r="O574" i="1"/>
  <c r="P574" i="1" s="1"/>
  <c r="S574" i="1"/>
  <c r="O640" i="1"/>
  <c r="P640" i="1" s="1"/>
  <c r="Q640" i="1" s="1"/>
  <c r="S640" i="1"/>
  <c r="O410" i="1"/>
  <c r="P410" i="1" s="1"/>
  <c r="Q410" i="1" s="1"/>
  <c r="S410" i="1"/>
  <c r="O582" i="1"/>
  <c r="P582" i="1" s="1"/>
  <c r="S582" i="1"/>
  <c r="O551" i="1"/>
  <c r="P551" i="1" s="1"/>
  <c r="S551" i="1"/>
  <c r="O611" i="1"/>
  <c r="P611" i="1" s="1"/>
  <c r="T611" i="1" s="1"/>
  <c r="S611" i="1"/>
  <c r="O475" i="1"/>
  <c r="P475" i="1" s="1"/>
  <c r="T475" i="1" s="1"/>
  <c r="S475" i="1"/>
  <c r="O577" i="1"/>
  <c r="P577" i="1" s="1"/>
  <c r="S577" i="1"/>
  <c r="O618" i="1"/>
  <c r="P618" i="1" s="1"/>
  <c r="Q618" i="1" s="1"/>
  <c r="S618" i="1"/>
  <c r="O468" i="1"/>
  <c r="P468" i="1" s="1"/>
  <c r="T468" i="1" s="1"/>
  <c r="S468" i="1"/>
  <c r="O469" i="1"/>
  <c r="P469" i="1" s="1"/>
  <c r="Q469" i="1" s="1"/>
  <c r="S469" i="1"/>
  <c r="O526" i="1"/>
  <c r="P526" i="1" s="1"/>
  <c r="Q526" i="1" s="1"/>
  <c r="S526" i="1"/>
  <c r="O647" i="1"/>
  <c r="P647" i="1" s="1"/>
  <c r="S647" i="1"/>
  <c r="O588" i="1"/>
  <c r="P588" i="1" s="1"/>
  <c r="Q588" i="1" s="1"/>
  <c r="S588" i="1"/>
  <c r="O559" i="1"/>
  <c r="P559" i="1" s="1"/>
  <c r="S559" i="1"/>
  <c r="O626" i="1"/>
  <c r="P626" i="1" s="1"/>
  <c r="Q626" i="1" s="1"/>
  <c r="S626" i="1"/>
  <c r="O578" i="1"/>
  <c r="P578" i="1" s="1"/>
  <c r="S578" i="1"/>
  <c r="O427" i="1"/>
  <c r="P427" i="1" s="1"/>
  <c r="Q427" i="1" s="1"/>
  <c r="S427" i="1"/>
  <c r="O641" i="1"/>
  <c r="P641" i="1" s="1"/>
  <c r="Q641" i="1" s="1"/>
  <c r="S641" i="1"/>
  <c r="O648" i="1"/>
  <c r="P648" i="1" s="1"/>
  <c r="Q648" i="1" s="1"/>
  <c r="S648" i="1"/>
  <c r="O399" i="1"/>
  <c r="P399" i="1" s="1"/>
  <c r="S399" i="1"/>
  <c r="O417" i="1"/>
  <c r="P417" i="1" s="1"/>
  <c r="Q417" i="1" s="1"/>
  <c r="S417" i="1"/>
  <c r="O547" i="1"/>
  <c r="P547" i="1" s="1"/>
  <c r="Q547" i="1" s="1"/>
  <c r="S547" i="1"/>
  <c r="O499" i="1"/>
  <c r="P499" i="1" s="1"/>
  <c r="S499" i="1"/>
  <c r="O528" i="1"/>
  <c r="P528" i="1" s="1"/>
  <c r="Q528" i="1" s="1"/>
  <c r="S528" i="1"/>
  <c r="O464" i="1"/>
  <c r="P464" i="1" s="1"/>
  <c r="Q464" i="1" s="1"/>
  <c r="S464" i="1"/>
  <c r="O462" i="1"/>
  <c r="P462" i="1" s="1"/>
  <c r="S462" i="1"/>
  <c r="O581" i="1"/>
  <c r="P581" i="1" s="1"/>
  <c r="Q581" i="1" s="1"/>
  <c r="S581" i="1"/>
  <c r="O360" i="1"/>
  <c r="P360" i="1" s="1"/>
  <c r="Q360" i="1" s="1"/>
  <c r="S360" i="1"/>
  <c r="O350" i="1"/>
  <c r="P350" i="1" s="1"/>
  <c r="T350" i="1" s="1"/>
  <c r="S350" i="1"/>
  <c r="O557" i="1"/>
  <c r="P557" i="1" s="1"/>
  <c r="Q557" i="1" s="1"/>
  <c r="S557" i="1"/>
  <c r="O610" i="1"/>
  <c r="P610" i="1" s="1"/>
  <c r="Q610" i="1" s="1"/>
  <c r="S610" i="1"/>
  <c r="O400" i="1"/>
  <c r="P400" i="1" s="1"/>
  <c r="Q400" i="1" s="1"/>
  <c r="S400" i="1"/>
  <c r="O543" i="1"/>
  <c r="P543" i="1" s="1"/>
  <c r="T543" i="1" s="1"/>
  <c r="S543" i="1"/>
  <c r="O552" i="1"/>
  <c r="P552" i="1" s="1"/>
  <c r="S552" i="1"/>
  <c r="O391" i="1"/>
  <c r="P391" i="1" s="1"/>
  <c r="S391" i="1"/>
  <c r="O382" i="1"/>
  <c r="P382" i="1" s="1"/>
  <c r="Q382" i="1" s="1"/>
  <c r="S382" i="1"/>
  <c r="O508" i="1"/>
  <c r="P508" i="1" s="1"/>
  <c r="T508" i="1" s="1"/>
  <c r="S508" i="1"/>
  <c r="O529" i="1"/>
  <c r="P529" i="1" s="1"/>
  <c r="Q529" i="1" s="1"/>
  <c r="S529" i="1"/>
  <c r="O592" i="1"/>
  <c r="P592" i="1" s="1"/>
  <c r="Q592" i="1" s="1"/>
  <c r="S592" i="1"/>
  <c r="O454" i="1"/>
  <c r="P454" i="1" s="1"/>
  <c r="Q454" i="1" s="1"/>
  <c r="S454" i="1"/>
  <c r="O425" i="1"/>
  <c r="P425" i="1" s="1"/>
  <c r="Q425" i="1" s="1"/>
  <c r="S425" i="1"/>
  <c r="O519" i="1"/>
  <c r="P519" i="1" s="1"/>
  <c r="S519" i="1"/>
  <c r="O437" i="1"/>
  <c r="P437" i="1" s="1"/>
  <c r="Q437" i="1" s="1"/>
  <c r="S437" i="1"/>
  <c r="O608" i="1"/>
  <c r="P608" i="1" s="1"/>
  <c r="S608" i="1"/>
  <c r="O466" i="1"/>
  <c r="P466" i="1" s="1"/>
  <c r="T466" i="1" s="1"/>
  <c r="S466" i="1"/>
  <c r="O621" i="1"/>
  <c r="P621" i="1" s="1"/>
  <c r="Q621" i="1" s="1"/>
  <c r="S621" i="1"/>
  <c r="O527" i="1"/>
  <c r="P527" i="1" s="1"/>
  <c r="Q527" i="1" s="1"/>
  <c r="S527" i="1"/>
  <c r="O460" i="1"/>
  <c r="P460" i="1" s="1"/>
  <c r="Q460" i="1" s="1"/>
  <c r="S460" i="1"/>
  <c r="O512" i="1"/>
  <c r="P512" i="1" s="1"/>
  <c r="Q512" i="1" s="1"/>
  <c r="S512" i="1"/>
  <c r="O453" i="1"/>
  <c r="P453" i="1" s="1"/>
  <c r="S453" i="1"/>
  <c r="O357" i="1"/>
  <c r="P357" i="1" s="1"/>
  <c r="Q357" i="1" s="1"/>
  <c r="S357" i="1"/>
  <c r="O533" i="1"/>
  <c r="P533" i="1" s="1"/>
  <c r="Q533" i="1" s="1"/>
  <c r="S533" i="1"/>
  <c r="O452" i="1"/>
  <c r="P452" i="1" s="1"/>
  <c r="Q452" i="1" s="1"/>
  <c r="S452" i="1"/>
  <c r="O509" i="1"/>
  <c r="P509" i="1" s="1"/>
  <c r="Q509" i="1" s="1"/>
  <c r="S509" i="1"/>
  <c r="O586" i="1"/>
  <c r="P586" i="1" s="1"/>
  <c r="T586" i="1" s="1"/>
  <c r="S586" i="1"/>
  <c r="O412" i="1"/>
  <c r="P412" i="1" s="1"/>
  <c r="Q412" i="1" s="1"/>
  <c r="S412" i="1"/>
  <c r="O649" i="1"/>
  <c r="P649" i="1" s="1"/>
  <c r="T649" i="1" s="1"/>
  <c r="S649" i="1"/>
  <c r="O405" i="1"/>
  <c r="P405" i="1" s="1"/>
  <c r="Q405" i="1" s="1"/>
  <c r="S405" i="1"/>
  <c r="O569" i="1"/>
  <c r="P569" i="1" s="1"/>
  <c r="S569" i="1"/>
  <c r="O429" i="1"/>
  <c r="P429" i="1" s="1"/>
  <c r="Q429" i="1" s="1"/>
  <c r="S429" i="1"/>
  <c r="O374" i="1"/>
  <c r="P374" i="1" s="1"/>
  <c r="T374" i="1" s="1"/>
  <c r="S374" i="1"/>
  <c r="O624" i="1"/>
  <c r="P624" i="1" s="1"/>
  <c r="Q624" i="1" s="1"/>
  <c r="S624" i="1"/>
  <c r="O392" i="1"/>
  <c r="P392" i="1" s="1"/>
  <c r="T392" i="1" s="1"/>
  <c r="S392" i="1"/>
  <c r="O563" i="1"/>
  <c r="P563" i="1" s="1"/>
  <c r="S563" i="1"/>
  <c r="O631" i="1"/>
  <c r="P631" i="1" s="1"/>
  <c r="Q631" i="1" s="1"/>
  <c r="S631" i="1"/>
  <c r="O575" i="1"/>
  <c r="P575" i="1" s="1"/>
  <c r="T575" i="1" s="1"/>
  <c r="S575" i="1"/>
  <c r="O628" i="1"/>
  <c r="P628" i="1" s="1"/>
  <c r="S628" i="1"/>
  <c r="O438" i="1"/>
  <c r="P438" i="1" s="1"/>
  <c r="Q438" i="1" s="1"/>
  <c r="S438" i="1"/>
  <c r="O384" i="1"/>
  <c r="P384" i="1" s="1"/>
  <c r="Q384" i="1" s="1"/>
  <c r="S384" i="1"/>
  <c r="O343" i="1"/>
  <c r="P343" i="1" s="1"/>
  <c r="Q343" i="1" s="1"/>
  <c r="S343" i="1"/>
  <c r="O568" i="1"/>
  <c r="P568" i="1" s="1"/>
  <c r="Q568" i="1" s="1"/>
  <c r="S568" i="1"/>
  <c r="O439" i="1"/>
  <c r="P439" i="1" s="1"/>
  <c r="Q439" i="1" s="1"/>
  <c r="S439" i="1"/>
  <c r="O421" i="1"/>
  <c r="P421" i="1" s="1"/>
  <c r="Q421" i="1" s="1"/>
  <c r="S421" i="1"/>
  <c r="O365" i="1"/>
  <c r="P365" i="1" s="1"/>
  <c r="S365" i="1"/>
  <c r="O572" i="1"/>
  <c r="P572" i="1" s="1"/>
  <c r="Q572" i="1" s="1"/>
  <c r="S572" i="1"/>
  <c r="O356" i="1"/>
  <c r="P356" i="1" s="1"/>
  <c r="Q356" i="1" s="1"/>
  <c r="S356" i="1"/>
  <c r="O651" i="1"/>
  <c r="P651" i="1" s="1"/>
  <c r="Q651" i="1" s="1"/>
  <c r="S651" i="1"/>
  <c r="O612" i="1"/>
  <c r="P612" i="1" s="1"/>
  <c r="S612" i="1"/>
  <c r="O540" i="1"/>
  <c r="P540" i="1" s="1"/>
  <c r="Q540" i="1" s="1"/>
  <c r="S540" i="1"/>
  <c r="O424" i="1"/>
  <c r="P424" i="1" s="1"/>
  <c r="S424" i="1"/>
  <c r="O514" i="1"/>
  <c r="P514" i="1" s="1"/>
  <c r="T514" i="1" s="1"/>
  <c r="S514" i="1"/>
  <c r="O381" i="1"/>
  <c r="P381" i="1" s="1"/>
  <c r="S381" i="1"/>
  <c r="O371" i="1"/>
  <c r="P371" i="1" s="1"/>
  <c r="T371" i="1" s="1"/>
  <c r="S371" i="1"/>
  <c r="O416" i="1"/>
  <c r="P416" i="1" s="1"/>
  <c r="Q416" i="1" s="1"/>
  <c r="S416" i="1"/>
  <c r="O632" i="1"/>
  <c r="P632" i="1" s="1"/>
  <c r="Q632" i="1" s="1"/>
  <c r="S632" i="1"/>
  <c r="O395" i="1"/>
  <c r="P395" i="1" s="1"/>
  <c r="Q395" i="1" s="1"/>
  <c r="S395" i="1"/>
  <c r="O441" i="1"/>
  <c r="P441" i="1" s="1"/>
  <c r="Q441" i="1" s="1"/>
  <c r="S441" i="1"/>
  <c r="O560" i="1"/>
  <c r="P560" i="1" s="1"/>
  <c r="Q560" i="1" s="1"/>
  <c r="S560" i="1"/>
  <c r="O355" i="1"/>
  <c r="P355" i="1" s="1"/>
  <c r="Q355" i="1" s="1"/>
  <c r="S355" i="1"/>
  <c r="O450" i="1"/>
  <c r="P450" i="1" s="1"/>
  <c r="T450" i="1" s="1"/>
  <c r="S450" i="1"/>
  <c r="O549" i="1"/>
  <c r="P549" i="1" s="1"/>
  <c r="S549" i="1"/>
  <c r="O553" i="1"/>
  <c r="P553" i="1" s="1"/>
  <c r="Q553" i="1" s="1"/>
  <c r="S553" i="1"/>
  <c r="O432" i="1"/>
  <c r="P432" i="1" s="1"/>
  <c r="T432" i="1" s="1"/>
  <c r="S432" i="1"/>
  <c r="O580" i="1"/>
  <c r="P580" i="1" s="1"/>
  <c r="T580" i="1" s="1"/>
  <c r="S580" i="1"/>
  <c r="O615" i="1"/>
  <c r="P615" i="1" s="1"/>
  <c r="S615" i="1"/>
  <c r="O603" i="1"/>
  <c r="P603" i="1" s="1"/>
  <c r="T603" i="1" s="1"/>
  <c r="S603" i="1"/>
  <c r="O589" i="1"/>
  <c r="P589" i="1" s="1"/>
  <c r="Q589" i="1" s="1"/>
  <c r="S589" i="1"/>
  <c r="O362" i="1"/>
  <c r="P362" i="1" s="1"/>
  <c r="Q362" i="1" s="1"/>
  <c r="S362" i="1"/>
  <c r="O376" i="1"/>
  <c r="P376" i="1" s="1"/>
  <c r="Q376" i="1" s="1"/>
  <c r="S376" i="1"/>
  <c r="O645" i="1"/>
  <c r="P645" i="1" s="1"/>
  <c r="Q645" i="1" s="1"/>
  <c r="S645" i="1"/>
  <c r="O370" i="1"/>
  <c r="P370" i="1" s="1"/>
  <c r="Q370" i="1" s="1"/>
  <c r="S370" i="1"/>
  <c r="O497" i="1"/>
  <c r="P497" i="1" s="1"/>
  <c r="T497" i="1" s="1"/>
  <c r="S497" i="1"/>
  <c r="O401" i="1"/>
  <c r="P401" i="1" s="1"/>
  <c r="Q401" i="1" s="1"/>
  <c r="S401" i="1"/>
  <c r="O420" i="1"/>
  <c r="P420" i="1" s="1"/>
  <c r="S420" i="1"/>
  <c r="O457" i="1"/>
  <c r="P457" i="1" s="1"/>
  <c r="T457" i="1" s="1"/>
  <c r="S457" i="1"/>
  <c r="O403" i="1"/>
  <c r="P403" i="1" s="1"/>
  <c r="T403" i="1" s="1"/>
  <c r="S403" i="1"/>
  <c r="O522" i="1"/>
  <c r="P522" i="1" s="1"/>
  <c r="T522" i="1" s="1"/>
  <c r="S522" i="1"/>
  <c r="O482" i="1"/>
  <c r="P482" i="1" s="1"/>
  <c r="Q482" i="1" s="1"/>
  <c r="S482" i="1"/>
  <c r="O407" i="1"/>
  <c r="P407" i="1" s="1"/>
  <c r="Q407" i="1" s="1"/>
  <c r="S407" i="1"/>
  <c r="O585" i="1"/>
  <c r="P585" i="1" s="1"/>
  <c r="Q585" i="1" s="1"/>
  <c r="S585" i="1"/>
  <c r="O419" i="1"/>
  <c r="P419" i="1" s="1"/>
  <c r="T419" i="1" s="1"/>
  <c r="S419" i="1"/>
  <c r="O525" i="1"/>
  <c r="P525" i="1" s="1"/>
  <c r="S525" i="1"/>
  <c r="O570" i="1"/>
  <c r="P570" i="1" s="1"/>
  <c r="T570" i="1" s="1"/>
  <c r="S570" i="1"/>
  <c r="O625" i="1"/>
  <c r="P625" i="1" s="1"/>
  <c r="Q625" i="1" s="1"/>
  <c r="S625" i="1"/>
  <c r="O402" i="1"/>
  <c r="P402" i="1" s="1"/>
  <c r="Q402" i="1" s="1"/>
  <c r="S402" i="1"/>
  <c r="O600" i="1"/>
  <c r="P600" i="1" s="1"/>
  <c r="Q600" i="1" s="1"/>
  <c r="S600" i="1"/>
  <c r="O604" i="1"/>
  <c r="P604" i="1" s="1"/>
  <c r="T604" i="1" s="1"/>
  <c r="S604" i="1"/>
  <c r="O383" i="1"/>
  <c r="P383" i="1" s="1"/>
  <c r="Q383" i="1" s="1"/>
  <c r="S383" i="1"/>
  <c r="O573" i="1"/>
  <c r="P573" i="1" s="1"/>
  <c r="T573" i="1" s="1"/>
  <c r="S573" i="1"/>
  <c r="O461" i="1"/>
  <c r="P461" i="1" s="1"/>
  <c r="Q461" i="1" s="1"/>
  <c r="S461" i="1"/>
  <c r="O443" i="1"/>
  <c r="P443" i="1" s="1"/>
  <c r="Q443" i="1" s="1"/>
  <c r="S443" i="1"/>
  <c r="O488" i="1"/>
  <c r="P488" i="1" s="1"/>
  <c r="Q488" i="1" s="1"/>
  <c r="S488" i="1"/>
  <c r="O433" i="1"/>
  <c r="P433" i="1" s="1"/>
  <c r="Q433" i="1" s="1"/>
  <c r="S433" i="1"/>
  <c r="O387" i="1"/>
  <c r="P387" i="1" s="1"/>
  <c r="Q387" i="1" s="1"/>
  <c r="S387" i="1"/>
  <c r="O363" i="1"/>
  <c r="P363" i="1" s="1"/>
  <c r="T363" i="1" s="1"/>
  <c r="S363" i="1"/>
  <c r="O394" i="1"/>
  <c r="P394" i="1" s="1"/>
  <c r="S394" i="1"/>
  <c r="O397" i="1"/>
  <c r="P397" i="1" s="1"/>
  <c r="T397" i="1" s="1"/>
  <c r="S397" i="1"/>
  <c r="O367" i="1"/>
  <c r="P367" i="1" s="1"/>
  <c r="Q367" i="1" s="1"/>
  <c r="S367" i="1"/>
  <c r="O485" i="1"/>
  <c r="P485" i="1" s="1"/>
  <c r="Q485" i="1" s="1"/>
  <c r="S485" i="1"/>
  <c r="O500" i="1"/>
  <c r="P500" i="1" s="1"/>
  <c r="Q500" i="1" s="1"/>
  <c r="S500" i="1"/>
  <c r="O646" i="1"/>
  <c r="P646" i="1" s="1"/>
  <c r="Q646" i="1" s="1"/>
  <c r="S646" i="1"/>
  <c r="O456" i="1"/>
  <c r="P456" i="1" s="1"/>
  <c r="Q456" i="1" s="1"/>
  <c r="S456" i="1"/>
  <c r="O470" i="1"/>
  <c r="P470" i="1" s="1"/>
  <c r="Q470" i="1" s="1"/>
  <c r="S470" i="1"/>
  <c r="O408" i="1"/>
  <c r="P408" i="1" s="1"/>
  <c r="T408" i="1" s="1"/>
  <c r="S408" i="1"/>
  <c r="O346" i="1"/>
  <c r="P346" i="1" s="1"/>
  <c r="T346" i="1" s="1"/>
  <c r="S346" i="1"/>
  <c r="O377" i="1"/>
  <c r="P377" i="1" s="1"/>
  <c r="S377" i="1"/>
  <c r="O601" i="1"/>
  <c r="P601" i="1" s="1"/>
  <c r="T601" i="1" s="1"/>
  <c r="S601" i="1"/>
  <c r="O607" i="1"/>
  <c r="P607" i="1" s="1"/>
  <c r="S607" i="1"/>
  <c r="O369" i="1"/>
  <c r="P369" i="1" s="1"/>
  <c r="Q369" i="1" s="1"/>
  <c r="S369" i="1"/>
  <c r="O635" i="1"/>
  <c r="P635" i="1" s="1"/>
  <c r="Q635" i="1" s="1"/>
  <c r="S635" i="1"/>
  <c r="O445" i="1"/>
  <c r="P445" i="1" s="1"/>
  <c r="Q445" i="1" s="1"/>
  <c r="S445" i="1"/>
  <c r="O471" i="1"/>
  <c r="P471" i="1" s="1"/>
  <c r="S471" i="1"/>
  <c r="O606" i="1"/>
  <c r="P606" i="1" s="1"/>
  <c r="Q606" i="1" s="1"/>
  <c r="S606" i="1"/>
  <c r="O385" i="1"/>
  <c r="P385" i="1" s="1"/>
  <c r="S385" i="1"/>
  <c r="O422" i="1"/>
  <c r="P422" i="1" s="1"/>
  <c r="S422" i="1"/>
  <c r="O511" i="1"/>
  <c r="P511" i="1" s="1"/>
  <c r="Q511" i="1" s="1"/>
  <c r="S511" i="1"/>
  <c r="O595" i="1"/>
  <c r="P595" i="1" s="1"/>
  <c r="Q595" i="1" s="1"/>
  <c r="S595" i="1"/>
  <c r="O594" i="1"/>
  <c r="P594" i="1" s="1"/>
  <c r="Q594" i="1" s="1"/>
  <c r="S594" i="1"/>
  <c r="O484" i="1"/>
  <c r="P484" i="1" s="1"/>
  <c r="Q484" i="1" s="1"/>
  <c r="S484" i="1"/>
  <c r="O642" i="1"/>
  <c r="P642" i="1" s="1"/>
  <c r="Q642" i="1" s="1"/>
  <c r="S642" i="1"/>
  <c r="O633" i="1"/>
  <c r="P633" i="1" s="1"/>
  <c r="Q633" i="1" s="1"/>
  <c r="S633" i="1"/>
  <c r="O584" i="1"/>
  <c r="P584" i="1" s="1"/>
  <c r="Q584" i="1" s="1"/>
  <c r="S584" i="1"/>
  <c r="O591" i="1"/>
  <c r="P591" i="1" s="1"/>
  <c r="T591" i="1" s="1"/>
  <c r="S591" i="1"/>
  <c r="O368" i="1"/>
  <c r="P368" i="1" s="1"/>
  <c r="T368" i="1" s="1"/>
  <c r="S368" i="1"/>
  <c r="O345" i="1"/>
  <c r="P345" i="1" s="1"/>
  <c r="Q345" i="1" s="1"/>
  <c r="S345" i="1"/>
  <c r="O617" i="1"/>
  <c r="P617" i="1" s="1"/>
  <c r="Q617" i="1" s="1"/>
  <c r="S617" i="1"/>
  <c r="O404" i="1"/>
  <c r="P404" i="1" s="1"/>
  <c r="Q404" i="1" s="1"/>
  <c r="S404" i="1"/>
  <c r="O536" i="1"/>
  <c r="P536" i="1" s="1"/>
  <c r="Q536" i="1" s="1"/>
  <c r="S536" i="1"/>
  <c r="O545" i="1"/>
  <c r="P545" i="1" s="1"/>
  <c r="S545" i="1"/>
  <c r="O354" i="1"/>
  <c r="P354" i="1" s="1"/>
  <c r="T354" i="1" s="1"/>
  <c r="S354" i="1"/>
  <c r="O418" i="1"/>
  <c r="P418" i="1" s="1"/>
  <c r="Q418" i="1" s="1"/>
  <c r="S418" i="1"/>
  <c r="O530" i="1"/>
  <c r="P530" i="1" s="1"/>
  <c r="T530" i="1" s="1"/>
  <c r="S530" i="1"/>
  <c r="O602" i="1"/>
  <c r="P602" i="1" s="1"/>
  <c r="S602" i="1"/>
  <c r="O504" i="1"/>
  <c r="P504" i="1" s="1"/>
  <c r="S504" i="1"/>
  <c r="W239" i="1"/>
  <c r="W646" i="1"/>
  <c r="W146" i="1"/>
  <c r="W148" i="1"/>
  <c r="W90" i="1"/>
  <c r="W456" i="1"/>
  <c r="W89" i="1"/>
  <c r="W315" i="1"/>
  <c r="W190" i="1"/>
  <c r="W470" i="1"/>
  <c r="W265" i="1"/>
  <c r="W408" i="1"/>
  <c r="W173" i="1"/>
  <c r="W128" i="1"/>
  <c r="W346" i="1"/>
  <c r="W286" i="1"/>
  <c r="W277" i="1"/>
  <c r="W179" i="1"/>
  <c r="W163" i="1"/>
  <c r="W377" i="1"/>
  <c r="W313" i="1"/>
  <c r="W45" i="1"/>
  <c r="W601" i="1"/>
  <c r="W7" i="1"/>
  <c r="W607" i="1"/>
  <c r="W369" i="1"/>
  <c r="W282" i="1"/>
  <c r="W635" i="1"/>
  <c r="W445" i="1"/>
  <c r="W44" i="1"/>
  <c r="W133" i="1"/>
  <c r="W268" i="1"/>
  <c r="W330" i="1"/>
  <c r="W471" i="1"/>
  <c r="W606" i="1"/>
  <c r="W242" i="1"/>
  <c r="W103" i="1"/>
  <c r="W301" i="1"/>
  <c r="W385" i="1"/>
  <c r="W422" i="1"/>
  <c r="W338" i="1"/>
  <c r="W511" i="1"/>
  <c r="W189" i="1"/>
  <c r="W327" i="1"/>
  <c r="W324" i="1"/>
  <c r="W595" i="1"/>
  <c r="W594" i="1"/>
  <c r="W484" i="1"/>
  <c r="W129" i="1"/>
  <c r="W340" i="1"/>
  <c r="W642" i="1"/>
  <c r="W295" i="1"/>
  <c r="W633" i="1"/>
  <c r="W292" i="1"/>
  <c r="W236" i="1"/>
  <c r="W123" i="1"/>
  <c r="W329" i="1"/>
  <c r="W320" i="1"/>
  <c r="W94" i="1"/>
  <c r="W584" i="1"/>
  <c r="W177" i="1"/>
  <c r="W91" i="1"/>
  <c r="W591" i="1"/>
  <c r="W368" i="1"/>
  <c r="W345" i="1"/>
  <c r="W617" i="1"/>
  <c r="W404" i="1"/>
  <c r="W28" i="1"/>
  <c r="W20" i="1"/>
  <c r="W536" i="1"/>
  <c r="W545" i="1"/>
  <c r="W38" i="1"/>
  <c r="W354" i="1"/>
  <c r="W418" i="1"/>
  <c r="W530" i="1"/>
  <c r="W602" i="1"/>
  <c r="W18" i="1"/>
  <c r="W196" i="1"/>
  <c r="W504" i="1"/>
  <c r="W331" i="1"/>
  <c r="W43" i="1"/>
  <c r="W238" i="1"/>
  <c r="W200" i="1"/>
  <c r="W58" i="1"/>
  <c r="W126" i="1"/>
  <c r="W605" i="1"/>
  <c r="W342" i="1"/>
  <c r="W308" i="1"/>
  <c r="W192" i="1"/>
  <c r="W170" i="1"/>
  <c r="W56" i="1"/>
  <c r="W288" i="1"/>
  <c r="W122" i="1"/>
  <c r="W518" i="1"/>
  <c r="W431" i="1"/>
  <c r="W513" i="1"/>
  <c r="W564" i="1"/>
  <c r="W415" i="1"/>
  <c r="W352" i="1"/>
  <c r="W201" i="1"/>
  <c r="W60" i="1"/>
  <c r="W136" i="1"/>
  <c r="W70" i="1"/>
  <c r="W121" i="1"/>
  <c r="W217" i="1"/>
  <c r="W507" i="1"/>
  <c r="W162" i="1"/>
  <c r="W483" i="1"/>
  <c r="W636" i="1"/>
  <c r="W110" i="1"/>
  <c r="W359" i="1"/>
  <c r="W119" i="1"/>
  <c r="W227" i="1"/>
  <c r="W124" i="1"/>
  <c r="W270" i="1"/>
  <c r="W234" i="1"/>
  <c r="W523" i="1"/>
  <c r="W623" i="1"/>
  <c r="W609" i="1"/>
  <c r="W413" i="1"/>
  <c r="W32" i="1"/>
  <c r="W150" i="1"/>
  <c r="W348" i="1"/>
  <c r="W459" i="1"/>
  <c r="W566" i="1"/>
  <c r="W21" i="1"/>
  <c r="W498" i="1"/>
  <c r="W491" i="1"/>
  <c r="W205" i="1"/>
  <c r="W643" i="1"/>
  <c r="W378" i="1"/>
  <c r="W228" i="1"/>
  <c r="W544" i="1"/>
  <c r="W446" i="1"/>
  <c r="W278" i="1"/>
  <c r="W505" i="1"/>
  <c r="W583" i="1"/>
  <c r="W168" i="1"/>
  <c r="W406" i="1"/>
  <c r="W349" i="1"/>
  <c r="W565" i="1"/>
  <c r="W495" i="1"/>
  <c r="W561" i="1"/>
  <c r="W344" i="1"/>
  <c r="W596" i="1"/>
  <c r="W493" i="1"/>
  <c r="W510" i="1"/>
  <c r="W517" i="1"/>
  <c r="W251" i="1"/>
  <c r="W191" i="1"/>
  <c r="W12" i="1"/>
  <c r="W390" i="1"/>
  <c r="W534" i="1"/>
  <c r="W411" i="1"/>
  <c r="W556" i="1"/>
  <c r="W476" i="1"/>
  <c r="W358" i="1"/>
  <c r="W467" i="1"/>
  <c r="W283" i="1"/>
  <c r="W112" i="1"/>
  <c r="W546" i="1"/>
  <c r="W386" i="1"/>
  <c r="W101" i="1"/>
  <c r="W82" i="1"/>
  <c r="W381" i="1"/>
  <c r="W371" i="1"/>
  <c r="W247" i="1"/>
  <c r="W416" i="1"/>
  <c r="W145" i="1"/>
  <c r="W51" i="1"/>
  <c r="W134" i="1"/>
  <c r="W302" i="1"/>
  <c r="W632" i="1"/>
  <c r="W514" i="1"/>
  <c r="W246" i="1"/>
  <c r="W36" i="1"/>
  <c r="W374" i="1"/>
  <c r="W443" i="1"/>
  <c r="W488" i="1"/>
  <c r="W317" i="1"/>
  <c r="W164" i="1"/>
  <c r="W10" i="1"/>
  <c r="W272" i="1"/>
  <c r="W466" i="1"/>
  <c r="W621" i="1"/>
  <c r="W78" i="1"/>
  <c r="W401" i="1"/>
  <c r="W11" i="1"/>
  <c r="W458" i="1"/>
  <c r="W420" i="1"/>
  <c r="W457" i="1"/>
  <c r="W567" i="1"/>
  <c r="W622" i="1"/>
  <c r="W147" i="1"/>
  <c r="W403" i="1"/>
  <c r="W388" i="1"/>
  <c r="W522" i="1"/>
  <c r="W482" i="1"/>
  <c r="W8" i="1"/>
  <c r="W303" i="1"/>
  <c r="W585" i="1"/>
  <c r="W230" i="1"/>
  <c r="W312" i="1"/>
  <c r="W527" i="1"/>
  <c r="W222" i="1"/>
  <c r="W22" i="1"/>
  <c r="W304" i="1"/>
  <c r="W460" i="1"/>
  <c r="W538" i="1"/>
  <c r="W293" i="1"/>
  <c r="W512" i="1"/>
  <c r="W258" i="1"/>
  <c r="W616" i="1"/>
  <c r="W74" i="1"/>
  <c r="W480" i="1"/>
  <c r="W155" i="1"/>
  <c r="W486" i="1"/>
  <c r="W453" i="1"/>
  <c r="W259" i="1"/>
  <c r="W419" i="1"/>
  <c r="W263" i="1"/>
  <c r="W299" i="1"/>
  <c r="W525" i="1"/>
  <c r="W142" i="1"/>
  <c r="W357" i="1"/>
  <c r="W9" i="1"/>
  <c r="W298" i="1"/>
  <c r="W533" i="1"/>
  <c r="W452" i="1"/>
  <c r="W509" i="1"/>
  <c r="W586" i="1"/>
  <c r="W25" i="1"/>
  <c r="W412" i="1"/>
  <c r="W341" i="1"/>
  <c r="W570" i="1"/>
  <c r="W650" i="1"/>
  <c r="W625" i="1"/>
  <c r="W114" i="1"/>
  <c r="W649" i="1"/>
  <c r="W248" i="1"/>
  <c r="W629" i="1"/>
  <c r="W494" i="1"/>
  <c r="W243" i="1"/>
  <c r="W166" i="1"/>
  <c r="W407" i="1"/>
  <c r="W325" i="1"/>
  <c r="W181" i="1"/>
  <c r="W209" i="1"/>
  <c r="W244" i="1"/>
  <c r="W160" i="1"/>
  <c r="W167" i="1"/>
  <c r="W86" i="1"/>
  <c r="W172" i="1"/>
  <c r="W624" i="1"/>
  <c r="W42" i="1"/>
  <c r="W61" i="1"/>
  <c r="W392" i="1"/>
  <c r="W249" i="1"/>
  <c r="W365" i="1"/>
  <c r="W572" i="1"/>
  <c r="W149" i="1"/>
  <c r="W187" i="1"/>
  <c r="W198" i="1"/>
  <c r="W307" i="1"/>
  <c r="W356" i="1"/>
  <c r="W651" i="1"/>
  <c r="W125" i="1"/>
  <c r="W612" i="1"/>
  <c r="W540" i="1"/>
  <c r="W424" i="1"/>
  <c r="W159" i="1"/>
  <c r="W131" i="1"/>
  <c r="W113" i="1"/>
  <c r="W4" i="1"/>
  <c r="W395" i="1"/>
  <c r="W76" i="1"/>
  <c r="W537" i="1"/>
  <c r="W35" i="1"/>
  <c r="W194" i="1"/>
  <c r="W274" i="1"/>
  <c r="W195" i="1"/>
  <c r="W221" i="1"/>
  <c r="W305" i="1"/>
  <c r="W447" i="1"/>
  <c r="W215" i="1"/>
  <c r="W478" i="1"/>
  <c r="W284" i="1"/>
  <c r="W273" i="1"/>
  <c r="W306" i="1"/>
  <c r="W630" i="1"/>
  <c r="W30" i="1"/>
  <c r="W590" i="1"/>
  <c r="W444" i="1"/>
  <c r="W262" i="1"/>
  <c r="W619" i="1"/>
  <c r="W332" i="1"/>
  <c r="W490" i="1"/>
  <c r="W492" i="1"/>
  <c r="W46" i="1"/>
  <c r="W151" i="1"/>
  <c r="W240" i="1"/>
  <c r="W322" i="1"/>
  <c r="W219" i="1"/>
  <c r="W436" i="1"/>
  <c r="W143" i="1"/>
  <c r="W335" i="1"/>
  <c r="W627" i="1"/>
  <c r="W603" i="1"/>
  <c r="W87" i="1"/>
  <c r="W589" i="1"/>
  <c r="W393" i="1"/>
  <c r="W638" i="1"/>
  <c r="W233" i="1"/>
  <c r="W225" i="1"/>
  <c r="W529" i="1"/>
  <c r="W645" i="1"/>
  <c r="W339" i="1"/>
  <c r="W562" i="1"/>
  <c r="W77" i="1"/>
  <c r="W614" i="1"/>
  <c r="W337" i="1"/>
  <c r="W115" i="1"/>
  <c r="W370" i="1"/>
  <c r="W364" i="1"/>
  <c r="W279" i="1"/>
  <c r="W62" i="1"/>
  <c r="W326" i="1"/>
  <c r="W449" i="1"/>
  <c r="W535" i="1"/>
  <c r="W644" i="1"/>
  <c r="W473" i="1"/>
  <c r="W351" i="1"/>
  <c r="W130" i="1"/>
  <c r="W472" i="1"/>
  <c r="W477" i="1"/>
  <c r="W541" i="1"/>
  <c r="W40" i="1"/>
  <c r="W261" i="1"/>
  <c r="W213" i="1"/>
  <c r="W267" i="1"/>
  <c r="W269" i="1"/>
  <c r="W316" i="1"/>
  <c r="W382" i="1"/>
  <c r="W88" i="1"/>
  <c r="W171" i="1"/>
  <c r="W193" i="1"/>
  <c r="W479" i="1"/>
  <c r="W376" i="1"/>
  <c r="W271" i="1"/>
  <c r="W592" i="1"/>
  <c r="W425" i="1"/>
  <c r="W257" i="1"/>
  <c r="W214" i="1"/>
  <c r="W34" i="1"/>
  <c r="W102" i="1"/>
  <c r="W68" i="1"/>
  <c r="W294" i="1"/>
  <c r="W437" i="1"/>
  <c r="W426" i="1"/>
  <c r="W220" i="1"/>
  <c r="W39" i="1"/>
  <c r="W154" i="1"/>
  <c r="W204" i="1"/>
  <c r="W252" i="1"/>
  <c r="W199" i="1"/>
  <c r="W281" i="1"/>
  <c r="W489" i="1"/>
  <c r="W520" i="1"/>
  <c r="W3" i="1"/>
  <c r="W26" i="1"/>
  <c r="W83" i="1"/>
  <c r="W59" i="1"/>
  <c r="W396" i="1"/>
  <c r="W95" i="1"/>
  <c r="W435" i="1"/>
  <c r="W579" i="1"/>
  <c r="W207" i="1"/>
  <c r="W137" i="1"/>
  <c r="W311" i="1"/>
  <c r="W64" i="1"/>
  <c r="W593" i="1"/>
  <c r="W558" i="1"/>
  <c r="W347" i="1"/>
  <c r="W216" i="1"/>
  <c r="W455" i="1"/>
  <c r="W29" i="1"/>
  <c r="W144" i="1"/>
  <c r="W391" i="1"/>
  <c r="W71" i="1"/>
  <c r="W615" i="1"/>
  <c r="W508" i="1"/>
  <c r="W362" i="1"/>
  <c r="W599" i="1"/>
  <c r="W321" i="1"/>
  <c r="W496" i="1"/>
  <c r="W81" i="1"/>
  <c r="W454" i="1"/>
  <c r="W241" i="1"/>
  <c r="W519" i="1"/>
  <c r="W275" i="1"/>
  <c r="W497" i="1"/>
  <c r="W465" i="1"/>
  <c r="W6" i="1"/>
  <c r="W409" i="1"/>
  <c r="W79" i="1"/>
  <c r="W430" i="1"/>
  <c r="W542" i="1"/>
  <c r="W224" i="1"/>
  <c r="W463" i="1"/>
  <c r="W232" i="1"/>
  <c r="W487" i="1"/>
  <c r="W85" i="1"/>
  <c r="W620" i="1"/>
  <c r="W72" i="1"/>
  <c r="W516" i="1"/>
  <c r="W336" i="1"/>
  <c r="W54" i="1"/>
  <c r="W99" i="1"/>
  <c r="W399" i="1"/>
  <c r="W63" i="1"/>
  <c r="W158" i="1"/>
  <c r="W19" i="1"/>
  <c r="W182" i="1"/>
  <c r="W226" i="1"/>
  <c r="W417" i="1"/>
  <c r="W203" i="1"/>
  <c r="W547" i="1"/>
  <c r="W499" i="1"/>
  <c r="W184" i="1"/>
  <c r="W161" i="1"/>
  <c r="W441" i="1"/>
  <c r="W560" i="1"/>
  <c r="W186" i="1"/>
  <c r="W355" i="1"/>
  <c r="W550" i="1"/>
  <c r="W97" i="1"/>
  <c r="W47" i="1"/>
  <c r="W528" i="1"/>
  <c r="W464" i="1"/>
  <c r="W587" i="1"/>
  <c r="W442" i="1"/>
  <c r="W462" i="1"/>
  <c r="W581" i="1"/>
  <c r="W13" i="1"/>
  <c r="W212" i="1"/>
  <c r="W531" i="1"/>
  <c r="W597" i="1"/>
  <c r="W266" i="1"/>
  <c r="W290" i="1"/>
  <c r="W360" i="1"/>
  <c r="W450" i="1"/>
  <c r="W185" i="1"/>
  <c r="W235" i="1"/>
  <c r="W24" i="1"/>
  <c r="W256" i="1"/>
  <c r="W23" i="1"/>
  <c r="W106" i="1"/>
  <c r="W434" i="1"/>
  <c r="W138" i="1"/>
  <c r="W37" i="1"/>
  <c r="W48" i="1"/>
  <c r="W350" i="1"/>
  <c r="W557" i="1"/>
  <c r="W178" i="1"/>
  <c r="W610" i="1"/>
  <c r="W554" i="1"/>
  <c r="W139" i="1"/>
  <c r="W231" i="1"/>
  <c r="W549" i="1"/>
  <c r="W553" i="1"/>
  <c r="W65" i="1"/>
  <c r="W98" i="1"/>
  <c r="W548" i="1"/>
  <c r="W400" i="1"/>
  <c r="W524" i="1"/>
  <c r="W31" i="1"/>
  <c r="W502" i="1"/>
  <c r="W15" i="1"/>
  <c r="W17" i="1"/>
  <c r="W96" i="1"/>
  <c r="W296" i="1"/>
  <c r="W474" i="1"/>
  <c r="W289" i="1"/>
  <c r="W506" i="1"/>
  <c r="W55" i="1"/>
  <c r="W432" i="1"/>
  <c r="W532" i="1"/>
  <c r="W361" i="1"/>
  <c r="W84" i="1"/>
  <c r="W210" i="1"/>
  <c r="W300" i="1"/>
  <c r="W543" i="1"/>
  <c r="W580" i="1"/>
  <c r="W552" i="1"/>
  <c r="W211" i="1"/>
  <c r="W297" i="1"/>
  <c r="W503" i="1"/>
  <c r="W276" i="1"/>
  <c r="W109" i="1"/>
  <c r="W93" i="1"/>
  <c r="W440" i="1"/>
  <c r="W402" i="1"/>
  <c r="W260" i="1"/>
  <c r="W264" i="1"/>
  <c r="W188" i="1"/>
  <c r="W598" i="1"/>
  <c r="W600" i="1"/>
  <c r="W14" i="1"/>
  <c r="W153" i="1"/>
  <c r="W291" i="1"/>
  <c r="W389" i="1"/>
  <c r="W604" i="1"/>
  <c r="W105" i="1"/>
  <c r="W576" i="1"/>
  <c r="W405" i="1"/>
  <c r="W634" i="1"/>
  <c r="W569" i="1"/>
  <c r="W66" i="1"/>
  <c r="W383" i="1"/>
  <c r="W5" i="1"/>
  <c r="W573" i="1"/>
  <c r="W309" i="1"/>
  <c r="W429" i="1"/>
  <c r="W461" i="1"/>
  <c r="W100" i="1"/>
  <c r="W237" i="1"/>
  <c r="W156" i="1"/>
  <c r="W104" i="1"/>
  <c r="W501" i="1"/>
  <c r="W2" i="1"/>
  <c r="W75" i="1"/>
  <c r="W608" i="1"/>
  <c r="W515" i="1"/>
  <c r="W423" i="1"/>
  <c r="W67" i="1"/>
  <c r="W639" i="1"/>
  <c r="W373" i="1"/>
  <c r="W16" i="1"/>
  <c r="W52" i="1"/>
  <c r="W285" i="1"/>
  <c r="W174" i="1"/>
  <c r="W318" i="1"/>
  <c r="W375" i="1"/>
  <c r="W310" i="1"/>
  <c r="W169" i="1"/>
  <c r="W223" i="1"/>
  <c r="W353" i="1"/>
  <c r="W451" i="1"/>
  <c r="W372" i="1"/>
  <c r="W117" i="1"/>
  <c r="W41" i="1"/>
  <c r="W637" i="1"/>
  <c r="W80" i="1"/>
  <c r="W314" i="1"/>
  <c r="W521" i="1"/>
  <c r="W613" i="1"/>
  <c r="W333" i="1"/>
  <c r="W398" i="1"/>
  <c r="W448" i="1"/>
  <c r="W379" i="1"/>
  <c r="W319" i="1"/>
  <c r="W218" i="1"/>
  <c r="W366" i="1"/>
  <c r="W116" i="1"/>
  <c r="W428" i="1"/>
  <c r="W253" i="1"/>
  <c r="W555" i="1"/>
  <c r="W571" i="1"/>
  <c r="W120" i="1"/>
  <c r="W208" i="1"/>
  <c r="W57" i="1"/>
  <c r="W27" i="1"/>
  <c r="W135" i="1"/>
  <c r="W539" i="1"/>
  <c r="W380" i="1"/>
  <c r="W574" i="1"/>
  <c r="W640" i="1"/>
  <c r="W140" i="1"/>
  <c r="W410" i="1"/>
  <c r="W582" i="1"/>
  <c r="W107" i="1"/>
  <c r="W49" i="1"/>
  <c r="W551" i="1"/>
  <c r="W245" i="1"/>
  <c r="W141" i="1"/>
  <c r="W287" i="1"/>
  <c r="W611" i="1"/>
  <c r="W108" i="1"/>
  <c r="W475" i="1"/>
  <c r="W197" i="1"/>
  <c r="W577" i="1"/>
  <c r="W618" i="1"/>
  <c r="W157" i="1"/>
  <c r="W165" i="1"/>
  <c r="W468" i="1"/>
  <c r="W469" i="1"/>
  <c r="W526" i="1"/>
  <c r="W647" i="1"/>
  <c r="W152" i="1"/>
  <c r="W588" i="1"/>
  <c r="W280" i="1"/>
  <c r="W559" i="1"/>
  <c r="W69" i="1"/>
  <c r="W626" i="1"/>
  <c r="W578" i="1"/>
  <c r="W53" i="1"/>
  <c r="W183" i="1"/>
  <c r="W427" i="1"/>
  <c r="W641" i="1"/>
  <c r="W255" i="1"/>
  <c r="W648" i="1"/>
  <c r="W33" i="1"/>
  <c r="W202" i="1"/>
  <c r="W481" i="1"/>
  <c r="W414" i="1"/>
  <c r="W328" i="1"/>
  <c r="W176" i="1"/>
  <c r="W563" i="1"/>
  <c r="W631" i="1"/>
  <c r="W175" i="1"/>
  <c r="W127" i="1"/>
  <c r="W254" i="1"/>
  <c r="W111" i="1"/>
  <c r="W575" i="1"/>
  <c r="W433" i="1"/>
  <c r="W387" i="1"/>
  <c r="W628" i="1"/>
  <c r="W323" i="1"/>
  <c r="W334" i="1"/>
  <c r="W132" i="1"/>
  <c r="W363" i="1"/>
  <c r="W180" i="1"/>
  <c r="W394" i="1"/>
  <c r="W397" i="1"/>
  <c r="W73" i="1"/>
  <c r="W438" i="1"/>
  <c r="W384" i="1"/>
  <c r="W50" i="1"/>
  <c r="W367" i="1"/>
  <c r="W206" i="1"/>
  <c r="W92" i="1"/>
  <c r="W485" i="1"/>
  <c r="W250" i="1"/>
  <c r="W343" i="1"/>
  <c r="W568" i="1"/>
  <c r="W118" i="1"/>
  <c r="W439" i="1"/>
  <c r="W421" i="1"/>
  <c r="W229" i="1"/>
  <c r="W500" i="1"/>
  <c r="L57" i="1"/>
  <c r="L375" i="1"/>
  <c r="L27" i="1"/>
  <c r="L309" i="1"/>
  <c r="T426" i="1"/>
  <c r="L426" i="1"/>
  <c r="L164" i="1"/>
  <c r="L455" i="1"/>
  <c r="T394" i="1"/>
  <c r="Q394" i="1"/>
  <c r="T633" i="1"/>
  <c r="T39" i="1"/>
  <c r="Q39" i="1"/>
  <c r="T313" i="1"/>
  <c r="Q313" i="1"/>
  <c r="T341" i="1"/>
  <c r="Q341" i="1"/>
  <c r="T102" i="1"/>
  <c r="Q102" i="1"/>
  <c r="T15" i="1"/>
  <c r="Q15" i="1"/>
  <c r="T240" i="1"/>
  <c r="Q240" i="1"/>
  <c r="T527" i="1"/>
  <c r="T200" i="1"/>
  <c r="Q200" i="1"/>
  <c r="T456" i="1"/>
  <c r="T167" i="1"/>
  <c r="Q167" i="1"/>
  <c r="T172" i="1"/>
  <c r="Q172" i="1"/>
  <c r="T375" i="1"/>
  <c r="Q375" i="1"/>
  <c r="T310" i="1"/>
  <c r="Q310" i="1"/>
  <c r="T223" i="1"/>
  <c r="Q223" i="1"/>
  <c r="T451" i="1"/>
  <c r="T637" i="1"/>
  <c r="Q637" i="1"/>
  <c r="T453" i="1"/>
  <c r="Q453" i="1"/>
  <c r="T299" i="1"/>
  <c r="Q299" i="1"/>
  <c r="T225" i="1"/>
  <c r="Q225" i="1"/>
  <c r="T271" i="1"/>
  <c r="Q271" i="1"/>
  <c r="T24" i="1"/>
  <c r="Q24" i="1"/>
  <c r="T23" i="1"/>
  <c r="Q23" i="1"/>
  <c r="T366" i="1"/>
  <c r="Q366" i="1"/>
  <c r="T248" i="1"/>
  <c r="Q248" i="1"/>
  <c r="T260" i="1"/>
  <c r="Q260" i="1"/>
  <c r="T294" i="1"/>
  <c r="Q294" i="1"/>
  <c r="T31" i="1"/>
  <c r="Q31" i="1"/>
  <c r="T96" i="1"/>
  <c r="Q96" i="1"/>
  <c r="T216" i="1"/>
  <c r="Q216" i="1"/>
  <c r="T317" i="1"/>
  <c r="Q317" i="1"/>
  <c r="T160" i="1"/>
  <c r="Q160" i="1"/>
  <c r="T52" i="1"/>
  <c r="Q52" i="1"/>
  <c r="T222" i="1"/>
  <c r="Q222" i="1"/>
  <c r="T126" i="1"/>
  <c r="Q126" i="1"/>
  <c r="T90" i="1"/>
  <c r="Q90" i="1"/>
  <c r="T86" i="1"/>
  <c r="Q86" i="1"/>
  <c r="T169" i="1"/>
  <c r="Q169" i="1"/>
  <c r="T372" i="1"/>
  <c r="Q372" i="1"/>
  <c r="T486" i="1"/>
  <c r="T259" i="1"/>
  <c r="Q259" i="1"/>
  <c r="T376" i="1"/>
  <c r="T592" i="1"/>
  <c r="T106" i="1"/>
  <c r="Q106" i="1"/>
  <c r="T434" i="1"/>
  <c r="Q434" i="1"/>
  <c r="T138" i="1"/>
  <c r="Q138" i="1"/>
  <c r="T37" i="1"/>
  <c r="Q37" i="1"/>
  <c r="T48" i="1"/>
  <c r="Q48" i="1"/>
  <c r="Q350" i="1"/>
  <c r="T610" i="1"/>
  <c r="T139" i="1"/>
  <c r="Q139" i="1"/>
  <c r="T40" i="1"/>
  <c r="Q40" i="1"/>
  <c r="T492" i="1"/>
  <c r="Q492" i="1"/>
  <c r="T344" i="1"/>
  <c r="T493" i="1"/>
  <c r="Q493" i="1"/>
  <c r="T510" i="1"/>
  <c r="Q510" i="1"/>
  <c r="T517" i="1"/>
  <c r="Q517" i="1"/>
  <c r="T534" i="1"/>
  <c r="T358" i="1"/>
  <c r="Q358" i="1"/>
  <c r="T112" i="1"/>
  <c r="Q112" i="1"/>
  <c r="T101" i="1"/>
  <c r="Q101" i="1"/>
  <c r="T364" i="1"/>
  <c r="Q364" i="1"/>
  <c r="T605" i="1"/>
  <c r="Q605" i="1"/>
  <c r="T624" i="1"/>
  <c r="T42" i="1"/>
  <c r="Q42" i="1"/>
  <c r="T563" i="1"/>
  <c r="Q563" i="1"/>
  <c r="T254" i="1"/>
  <c r="Q254" i="1"/>
  <c r="Q575" i="1"/>
  <c r="T387" i="1"/>
  <c r="T333" i="1"/>
  <c r="Q333" i="1"/>
  <c r="T525" i="1"/>
  <c r="Q525" i="1"/>
  <c r="T142" i="1"/>
  <c r="Q142" i="1"/>
  <c r="T533" i="1"/>
  <c r="T454" i="1"/>
  <c r="T241" i="1"/>
  <c r="Q241" i="1"/>
  <c r="T519" i="1"/>
  <c r="Q519" i="1"/>
  <c r="T77" i="1"/>
  <c r="Q77" i="1"/>
  <c r="T214" i="1"/>
  <c r="Q214" i="1"/>
  <c r="T34" i="1"/>
  <c r="Q34" i="1"/>
  <c r="T614" i="1"/>
  <c r="Q614" i="1"/>
  <c r="T115" i="1"/>
  <c r="Q115" i="1"/>
  <c r="T231" i="1"/>
  <c r="Q231" i="1"/>
  <c r="T549" i="1"/>
  <c r="Q549" i="1"/>
  <c r="T65" i="1"/>
  <c r="Q65" i="1"/>
  <c r="T98" i="1"/>
  <c r="Q98" i="1"/>
  <c r="T46" i="1"/>
  <c r="Q46" i="1"/>
  <c r="T64" i="1"/>
  <c r="Q64" i="1"/>
  <c r="T213" i="1"/>
  <c r="Q213" i="1"/>
  <c r="T593" i="1"/>
  <c r="T558" i="1"/>
  <c r="T332" i="1"/>
  <c r="Q332" i="1"/>
  <c r="T465" i="1"/>
  <c r="Q465" i="1"/>
  <c r="T6" i="1"/>
  <c r="Q6" i="1"/>
  <c r="T79" i="1"/>
  <c r="Q79" i="1"/>
  <c r="T487" i="1"/>
  <c r="Q487" i="1"/>
  <c r="T516" i="1"/>
  <c r="T54" i="1"/>
  <c r="Q54" i="1"/>
  <c r="T377" i="1"/>
  <c r="Q377" i="1"/>
  <c r="T132" i="1"/>
  <c r="Q132" i="1"/>
  <c r="T440" i="1"/>
  <c r="T68" i="1"/>
  <c r="Q68" i="1"/>
  <c r="T400" i="1"/>
  <c r="T297" i="1"/>
  <c r="Q297" i="1"/>
  <c r="T63" i="1"/>
  <c r="Q63" i="1"/>
  <c r="T431" i="1"/>
  <c r="Q352" i="1"/>
  <c r="T136" i="1"/>
  <c r="Q136" i="1"/>
  <c r="T607" i="1"/>
  <c r="Q607" i="1"/>
  <c r="T73" i="1"/>
  <c r="Q73" i="1"/>
  <c r="T27" i="1"/>
  <c r="Q27" i="1"/>
  <c r="T140" i="1"/>
  <c r="Q140" i="1"/>
  <c r="T245" i="1"/>
  <c r="Q245" i="1"/>
  <c r="T153" i="1"/>
  <c r="Q153" i="1"/>
  <c r="T276" i="1"/>
  <c r="Q276" i="1"/>
  <c r="T109" i="1"/>
  <c r="Q109" i="1"/>
  <c r="T11" i="1"/>
  <c r="Q11" i="1"/>
  <c r="T420" i="1"/>
  <c r="Q420" i="1"/>
  <c r="T219" i="1"/>
  <c r="Q219" i="1"/>
  <c r="T204" i="1"/>
  <c r="Q204" i="1"/>
  <c r="T162" i="1"/>
  <c r="Q162" i="1"/>
  <c r="T110" i="1"/>
  <c r="Q110" i="1"/>
  <c r="T103" i="1"/>
  <c r="Q103" i="1"/>
  <c r="T421" i="1"/>
  <c r="T365" i="1"/>
  <c r="Q365" i="1"/>
  <c r="Q475" i="1"/>
  <c r="Q604" i="1"/>
  <c r="T66" i="1"/>
  <c r="Q66" i="1"/>
  <c r="T104" i="1"/>
  <c r="Q104" i="1"/>
  <c r="T243" i="1"/>
  <c r="Q243" i="1"/>
  <c r="T166" i="1"/>
  <c r="Q166" i="1"/>
  <c r="T192" i="1"/>
  <c r="Q192" i="1"/>
  <c r="T163" i="1"/>
  <c r="Q163" i="1"/>
  <c r="Q428" i="1"/>
  <c r="T502" i="1"/>
  <c r="Q502" i="1"/>
  <c r="T552" i="1"/>
  <c r="Q552" i="1"/>
  <c r="T158" i="1"/>
  <c r="Q158" i="1"/>
  <c r="Q518" i="1"/>
  <c r="Q564" i="1"/>
  <c r="T121" i="1"/>
  <c r="Q121" i="1"/>
  <c r="T369" i="1"/>
  <c r="T438" i="1"/>
  <c r="T574" i="1"/>
  <c r="Q574" i="1"/>
  <c r="T14" i="1"/>
  <c r="Q14" i="1"/>
  <c r="T501" i="1"/>
  <c r="T328" i="1"/>
  <c r="Q328" i="1"/>
  <c r="T156" i="1"/>
  <c r="Q156" i="1"/>
  <c r="T629" i="1"/>
  <c r="T515" i="1"/>
  <c r="Q515" i="1"/>
  <c r="T67" i="1"/>
  <c r="Q67" i="1"/>
  <c r="T8" i="1"/>
  <c r="Q8" i="1"/>
  <c r="T325" i="1"/>
  <c r="Q325" i="1"/>
  <c r="T391" i="1"/>
  <c r="Q391" i="1"/>
  <c r="T203" i="1"/>
  <c r="Q203" i="1"/>
  <c r="T499" i="1"/>
  <c r="Q499" i="1"/>
  <c r="T184" i="1"/>
  <c r="Q184" i="1"/>
  <c r="Q550" i="1"/>
  <c r="T47" i="1"/>
  <c r="Q47" i="1"/>
  <c r="T528" i="1"/>
  <c r="T449" i="1"/>
  <c r="Q449" i="1"/>
  <c r="T535" i="1"/>
  <c r="Q535" i="1"/>
  <c r="T284" i="1"/>
  <c r="Q284" i="1"/>
  <c r="T270" i="1"/>
  <c r="Q270" i="1"/>
  <c r="T234" i="1"/>
  <c r="Q234" i="1"/>
  <c r="T523" i="1"/>
  <c r="Q523" i="1"/>
  <c r="T609" i="1"/>
  <c r="Q609" i="1"/>
  <c r="T385" i="1"/>
  <c r="Q385" i="1"/>
  <c r="T422" i="1"/>
  <c r="Q422" i="1"/>
  <c r="T327" i="1"/>
  <c r="Q327" i="1"/>
  <c r="T324" i="1"/>
  <c r="Q324" i="1"/>
  <c r="T340" i="1"/>
  <c r="Q340" i="1"/>
  <c r="T295" i="1"/>
  <c r="Q295" i="1"/>
  <c r="T149" i="1"/>
  <c r="Q149" i="1"/>
  <c r="T187" i="1"/>
  <c r="Q187" i="1"/>
  <c r="T198" i="1"/>
  <c r="Q198" i="1"/>
  <c r="T577" i="1"/>
  <c r="Q577" i="1"/>
  <c r="T618" i="1"/>
  <c r="T157" i="1"/>
  <c r="Q157" i="1"/>
  <c r="T165" i="1"/>
  <c r="Q165" i="1"/>
  <c r="T469" i="1"/>
  <c r="T647" i="1"/>
  <c r="Q647" i="1"/>
  <c r="T559" i="1"/>
  <c r="Q559" i="1"/>
  <c r="T69" i="1"/>
  <c r="Q69" i="1"/>
  <c r="T626" i="1"/>
  <c r="T578" i="1"/>
  <c r="Q578" i="1"/>
  <c r="T183" i="1"/>
  <c r="Q183" i="1"/>
  <c r="T56" i="1"/>
  <c r="Q56" i="1"/>
  <c r="T179" i="1"/>
  <c r="Q179" i="1"/>
  <c r="T628" i="1"/>
  <c r="Q628" i="1"/>
  <c r="T253" i="1"/>
  <c r="Q253" i="1"/>
  <c r="Q586" i="1"/>
  <c r="T93" i="1"/>
  <c r="Q93" i="1"/>
  <c r="Q497" i="1"/>
  <c r="T524" i="1"/>
  <c r="T296" i="1"/>
  <c r="Q296" i="1"/>
  <c r="T55" i="1"/>
  <c r="Q55" i="1"/>
  <c r="T300" i="1"/>
  <c r="Q300" i="1"/>
  <c r="T399" i="1"/>
  <c r="Q399" i="1"/>
  <c r="T194" i="1"/>
  <c r="Q194" i="1"/>
  <c r="T60" i="1"/>
  <c r="Q60" i="1"/>
  <c r="T282" i="1"/>
  <c r="Q282" i="1"/>
  <c r="T582" i="1"/>
  <c r="Q582" i="1"/>
  <c r="T551" i="1"/>
  <c r="Q551" i="1"/>
  <c r="T600" i="1"/>
  <c r="Q503" i="1"/>
  <c r="T75" i="1"/>
  <c r="Q75" i="1"/>
  <c r="T608" i="1"/>
  <c r="Q608" i="1"/>
  <c r="T621" i="1"/>
  <c r="T388" i="1"/>
  <c r="T221" i="1"/>
  <c r="Q221" i="1"/>
  <c r="T305" i="1"/>
  <c r="Q305" i="1"/>
  <c r="T281" i="1"/>
  <c r="Q281" i="1"/>
  <c r="T520" i="1"/>
  <c r="T268" i="1"/>
  <c r="Q268" i="1"/>
  <c r="T471" i="1"/>
  <c r="Q471" i="1"/>
  <c r="T242" i="1"/>
  <c r="Q242" i="1"/>
  <c r="T301" i="1"/>
  <c r="Q301" i="1"/>
  <c r="T250" i="1"/>
  <c r="Q250" i="1"/>
  <c r="T118" i="1"/>
  <c r="Q118" i="1"/>
  <c r="T249" i="1"/>
  <c r="Q249" i="1"/>
  <c r="T389" i="1"/>
  <c r="Q389" i="1"/>
  <c r="T105" i="1"/>
  <c r="Q105" i="1"/>
  <c r="T569" i="1"/>
  <c r="Q569" i="1"/>
  <c r="T383" i="1"/>
  <c r="T5" i="1"/>
  <c r="Q5" i="1"/>
  <c r="Q374" i="1"/>
  <c r="T639" i="1"/>
  <c r="Q639" i="1"/>
  <c r="T16" i="1"/>
  <c r="Q16" i="1"/>
  <c r="T335" i="1"/>
  <c r="Q335" i="1"/>
  <c r="T316" i="1"/>
  <c r="Q316" i="1"/>
  <c r="T615" i="1"/>
  <c r="Q615" i="1"/>
  <c r="Q603" i="1"/>
  <c r="T171" i="1"/>
  <c r="Q171" i="1"/>
  <c r="T638" i="1"/>
  <c r="Q638" i="1"/>
  <c r="T587" i="1"/>
  <c r="Q587" i="1"/>
  <c r="T462" i="1"/>
  <c r="Q462" i="1"/>
  <c r="T13" i="1"/>
  <c r="Q13" i="1"/>
  <c r="T306" i="1"/>
  <c r="Q306" i="1"/>
  <c r="T83" i="1"/>
  <c r="Q83" i="1"/>
  <c r="T130" i="1"/>
  <c r="Q130" i="1"/>
  <c r="T59" i="1"/>
  <c r="Q59" i="1"/>
  <c r="T32" i="1"/>
  <c r="Q32" i="1"/>
  <c r="T566" i="1"/>
  <c r="Q566" i="1"/>
  <c r="T21" i="1"/>
  <c r="Q21" i="1"/>
  <c r="T205" i="1"/>
  <c r="Q205" i="1"/>
  <c r="T228" i="1"/>
  <c r="Q228" i="1"/>
  <c r="T544" i="1"/>
  <c r="Q544" i="1"/>
  <c r="T123" i="1"/>
  <c r="Q123" i="1"/>
  <c r="T329" i="1"/>
  <c r="Q329" i="1"/>
  <c r="T320" i="1"/>
  <c r="Q320" i="1"/>
  <c r="T612" i="1"/>
  <c r="Q612" i="1"/>
  <c r="T424" i="1"/>
  <c r="Q424" i="1"/>
  <c r="T159" i="1"/>
  <c r="Q159" i="1"/>
  <c r="T82" i="1"/>
  <c r="Q82" i="1"/>
  <c r="T381" i="1"/>
  <c r="Q381" i="1"/>
  <c r="T416" i="1"/>
  <c r="T113" i="1"/>
  <c r="Q113" i="1"/>
  <c r="T4" i="1"/>
  <c r="Q4" i="1"/>
  <c r="T145" i="1"/>
  <c r="Q145" i="1"/>
  <c r="T302" i="1"/>
  <c r="Q302" i="1"/>
  <c r="T74" i="1"/>
  <c r="Q74" i="1"/>
  <c r="Q480" i="1"/>
  <c r="T233" i="1"/>
  <c r="Q233" i="1"/>
  <c r="T321" i="1"/>
  <c r="Q321" i="1"/>
  <c r="T185" i="1"/>
  <c r="Q185" i="1"/>
  <c r="T630" i="1"/>
  <c r="Q630" i="1"/>
  <c r="T30" i="1"/>
  <c r="Q30" i="1"/>
  <c r="T590" i="1"/>
  <c r="Q590" i="1"/>
  <c r="T262" i="1"/>
  <c r="Q262" i="1"/>
  <c r="T207" i="1"/>
  <c r="Q207" i="1"/>
  <c r="T490" i="1"/>
  <c r="T583" i="1"/>
  <c r="Q583" i="1"/>
  <c r="Q406" i="1"/>
  <c r="T94" i="1"/>
  <c r="Q94" i="1"/>
  <c r="T177" i="1"/>
  <c r="Q177" i="1"/>
  <c r="T91" i="1"/>
  <c r="Q91" i="1"/>
  <c r="T404" i="1"/>
  <c r="T545" i="1"/>
  <c r="Q545" i="1"/>
  <c r="T38" i="1"/>
  <c r="Q38" i="1"/>
  <c r="Q530" i="1"/>
  <c r="T602" i="1"/>
  <c r="Q602" i="1"/>
  <c r="T18" i="1"/>
  <c r="Q18" i="1"/>
  <c r="T196" i="1"/>
  <c r="Q196" i="1"/>
  <c r="T504" i="1"/>
  <c r="Q504" i="1"/>
  <c r="T331" i="1"/>
  <c r="Q331" i="1"/>
  <c r="T150" i="1"/>
  <c r="V522" i="1"/>
  <c r="V482" i="1"/>
  <c r="T252" i="1"/>
  <c r="T326" i="1"/>
  <c r="T215" i="1"/>
  <c r="V486" i="1"/>
  <c r="V453" i="1"/>
  <c r="V259" i="1"/>
  <c r="V419" i="1"/>
  <c r="V479" i="1"/>
  <c r="V599" i="1"/>
  <c r="V321" i="1"/>
  <c r="V531" i="1"/>
  <c r="V597" i="1"/>
  <c r="V266" i="1"/>
  <c r="V83" i="1"/>
  <c r="V351" i="1"/>
  <c r="V130" i="1"/>
  <c r="V118" i="1"/>
  <c r="V114" i="1"/>
  <c r="V649" i="1"/>
  <c r="V248" i="1"/>
  <c r="V93" i="1"/>
  <c r="V614" i="1"/>
  <c r="V337" i="1"/>
  <c r="V115" i="1"/>
  <c r="V231" i="1"/>
  <c r="V549" i="1"/>
  <c r="V431" i="1"/>
  <c r="V277" i="1"/>
  <c r="V601" i="1"/>
  <c r="V515" i="1"/>
  <c r="V274" i="1"/>
  <c r="V201" i="1"/>
  <c r="V443" i="1"/>
  <c r="V373" i="1"/>
  <c r="V16" i="1"/>
  <c r="V230" i="1"/>
  <c r="V269" i="1"/>
  <c r="V335" i="1"/>
  <c r="V547" i="1"/>
  <c r="V499" i="1"/>
  <c r="V252" i="1"/>
  <c r="V439" i="1"/>
  <c r="V239" i="1"/>
  <c r="V146" i="1"/>
  <c r="V317" i="1"/>
  <c r="V209" i="1"/>
  <c r="V244" i="1"/>
  <c r="V160" i="1"/>
  <c r="V52" i="1"/>
  <c r="V527" i="1"/>
  <c r="V509" i="1"/>
  <c r="V95" i="1"/>
  <c r="V435" i="1"/>
  <c r="V472" i="1"/>
  <c r="V611" i="1"/>
  <c r="V86" i="1"/>
  <c r="V171" i="1"/>
  <c r="V483" i="1"/>
  <c r="V253" i="1"/>
  <c r="V120" i="1"/>
  <c r="V434" i="1"/>
  <c r="V378" i="1"/>
  <c r="V340" i="1"/>
  <c r="V642" i="1"/>
  <c r="V295" i="1"/>
  <c r="V149" i="1"/>
  <c r="V187" i="1"/>
  <c r="V604" i="1"/>
  <c r="V15" i="1"/>
  <c r="V558" i="1"/>
  <c r="V510" i="1"/>
  <c r="V617" i="1"/>
  <c r="V404" i="1"/>
  <c r="V28" i="1"/>
  <c r="V20" i="1"/>
  <c r="V536" i="1"/>
  <c r="V545" i="1"/>
  <c r="V416" i="1"/>
  <c r="V578" i="1"/>
  <c r="V53" i="1"/>
  <c r="V183" i="1"/>
  <c r="V420" i="1"/>
  <c r="V457" i="1"/>
  <c r="V567" i="1"/>
  <c r="V622" i="1"/>
  <c r="V147" i="1"/>
  <c r="V403" i="1"/>
  <c r="V143" i="1"/>
  <c r="V346" i="1"/>
  <c r="V163" i="1"/>
  <c r="V313" i="1"/>
  <c r="V45" i="1"/>
  <c r="V415" i="1"/>
  <c r="V352" i="1"/>
  <c r="V136" i="1"/>
  <c r="V140" i="1"/>
  <c r="V410" i="1"/>
  <c r="V639" i="1"/>
  <c r="V303" i="1"/>
  <c r="V199" i="1"/>
  <c r="V421" i="1"/>
  <c r="V246" i="1"/>
  <c r="V647" i="1"/>
  <c r="V174" i="1"/>
  <c r="V627" i="1"/>
  <c r="V396" i="1"/>
  <c r="V630" i="1"/>
  <c r="V108" i="1"/>
  <c r="V272" i="1"/>
  <c r="V501" i="1"/>
  <c r="V100" i="1"/>
  <c r="V580" i="1"/>
  <c r="V238" i="1"/>
  <c r="V126" i="1"/>
  <c r="V172" i="1"/>
  <c r="V318" i="1"/>
  <c r="V464" i="1"/>
  <c r="V3" i="1"/>
  <c r="V397" i="1"/>
  <c r="V555" i="1"/>
  <c r="V571" i="1"/>
  <c r="V106" i="1"/>
  <c r="V643" i="1"/>
  <c r="V364" i="1"/>
  <c r="V279" i="1"/>
  <c r="V426" i="1"/>
  <c r="V605" i="1"/>
  <c r="V342" i="1"/>
  <c r="V308" i="1"/>
  <c r="V315" i="1"/>
  <c r="V293" i="1"/>
  <c r="V512" i="1"/>
  <c r="V258" i="1"/>
  <c r="V616" i="1"/>
  <c r="V74" i="1"/>
  <c r="V206" i="1"/>
  <c r="V454" i="1"/>
  <c r="V425" i="1"/>
  <c r="V339" i="1"/>
  <c r="V562" i="1"/>
  <c r="V477" i="1"/>
  <c r="V444" i="1"/>
  <c r="V236" i="1"/>
  <c r="V123" i="1"/>
  <c r="V329" i="1"/>
  <c r="V356" i="1"/>
  <c r="V577" i="1"/>
  <c r="V618" i="1"/>
  <c r="V157" i="1"/>
  <c r="V105" i="1"/>
  <c r="V503" i="1"/>
  <c r="V2" i="1"/>
  <c r="V17" i="1"/>
  <c r="V347" i="1"/>
  <c r="V517" i="1"/>
  <c r="V251" i="1"/>
  <c r="V191" i="1"/>
  <c r="V12" i="1"/>
  <c r="V390" i="1"/>
  <c r="V534" i="1"/>
  <c r="V38" i="1"/>
  <c r="V113" i="1"/>
  <c r="V4" i="1"/>
  <c r="V145" i="1"/>
  <c r="V156" i="1"/>
  <c r="V104" i="1"/>
  <c r="V629" i="1"/>
  <c r="V219" i="1"/>
  <c r="V182" i="1"/>
  <c r="V128" i="1"/>
  <c r="V179" i="1"/>
  <c r="V7" i="1"/>
  <c r="V144" i="1"/>
  <c r="V564" i="1"/>
  <c r="V70" i="1"/>
  <c r="V189" i="1"/>
  <c r="V221" i="1"/>
  <c r="V213" i="1"/>
  <c r="V516" i="1"/>
  <c r="V646" i="1"/>
  <c r="V153" i="1"/>
  <c r="V237" i="1"/>
  <c r="V458" i="1"/>
  <c r="V300" i="1"/>
  <c r="V211" i="1"/>
  <c r="V297" i="1"/>
  <c r="V200" i="1"/>
  <c r="V89" i="1"/>
  <c r="V167" i="1"/>
  <c r="V162" i="1"/>
  <c r="V445" i="1"/>
  <c r="V73" i="1"/>
  <c r="V336" i="1"/>
  <c r="V451" i="1"/>
  <c r="V521" i="1"/>
  <c r="V587" i="1"/>
  <c r="V478" i="1"/>
  <c r="V124" i="1"/>
  <c r="V606" i="1"/>
  <c r="V103" i="1"/>
  <c r="V25" i="1"/>
  <c r="V557" i="1"/>
  <c r="V178" i="1"/>
  <c r="V207" i="1"/>
  <c r="V619" i="1"/>
  <c r="V490" i="1"/>
  <c r="V278" i="1"/>
  <c r="V505" i="1"/>
  <c r="V583" i="1"/>
  <c r="V168" i="1"/>
  <c r="V320" i="1"/>
  <c r="V651" i="1"/>
  <c r="V125" i="1"/>
  <c r="V612" i="1"/>
  <c r="V165" i="1"/>
  <c r="V576" i="1"/>
  <c r="V405" i="1"/>
  <c r="V414" i="1"/>
  <c r="V96" i="1"/>
  <c r="V332" i="1"/>
  <c r="V465" i="1"/>
  <c r="V6" i="1"/>
  <c r="V409" i="1"/>
  <c r="V79" i="1"/>
  <c r="V354" i="1"/>
  <c r="V436" i="1"/>
  <c r="V286" i="1"/>
  <c r="V377" i="1"/>
  <c r="V391" i="1"/>
  <c r="V203" i="1"/>
  <c r="V513" i="1"/>
  <c r="V60" i="1"/>
  <c r="V327" i="1"/>
  <c r="V640" i="1"/>
  <c r="V488" i="1"/>
  <c r="V585" i="1"/>
  <c r="V195" i="1"/>
  <c r="V566" i="1"/>
  <c r="V31" i="1"/>
  <c r="V596" i="1"/>
  <c r="V152" i="1"/>
  <c r="V588" i="1"/>
  <c r="V620" i="1"/>
  <c r="V72" i="1"/>
  <c r="V285" i="1"/>
  <c r="V312" i="1"/>
  <c r="V579" i="1"/>
  <c r="V324" i="1"/>
  <c r="V543" i="1"/>
  <c r="V552" i="1"/>
  <c r="V58" i="1"/>
  <c r="V148" i="1"/>
  <c r="V90" i="1"/>
  <c r="V456" i="1"/>
  <c r="V393" i="1"/>
  <c r="V636" i="1"/>
  <c r="V44" i="1"/>
  <c r="V394" i="1"/>
  <c r="V438" i="1"/>
  <c r="V223" i="1"/>
  <c r="V353" i="1"/>
  <c r="V372" i="1"/>
  <c r="V314" i="1"/>
  <c r="V442" i="1"/>
  <c r="V462" i="1"/>
  <c r="V581" i="1"/>
  <c r="V284" i="1"/>
  <c r="V227" i="1"/>
  <c r="V270" i="1"/>
  <c r="V242" i="1"/>
  <c r="V301" i="1"/>
  <c r="V586" i="1"/>
  <c r="V412" i="1"/>
  <c r="V341" i="1"/>
  <c r="V37" i="1"/>
  <c r="V194" i="1"/>
  <c r="V62" i="1"/>
  <c r="V288" i="1"/>
  <c r="V122" i="1"/>
  <c r="V408" i="1"/>
  <c r="V175" i="1"/>
  <c r="V127" i="1"/>
  <c r="V254" i="1"/>
  <c r="V111" i="1"/>
  <c r="V575" i="1"/>
  <c r="V433" i="1"/>
  <c r="V387" i="1"/>
  <c r="V613" i="1"/>
  <c r="V193" i="1"/>
  <c r="V362" i="1"/>
  <c r="V233" i="1"/>
  <c r="V13" i="1"/>
  <c r="V212" i="1"/>
  <c r="V273" i="1"/>
  <c r="V26" i="1"/>
  <c r="V473" i="1"/>
  <c r="V306" i="1"/>
  <c r="V234" i="1"/>
  <c r="V523" i="1"/>
  <c r="V623" i="1"/>
  <c r="V609" i="1"/>
  <c r="V57" i="1"/>
  <c r="V27" i="1"/>
  <c r="V135" i="1"/>
  <c r="V241" i="1"/>
  <c r="V275" i="1"/>
  <c r="V77" i="1"/>
  <c r="V214" i="1"/>
  <c r="V34" i="1"/>
  <c r="V610" i="1"/>
  <c r="V554" i="1"/>
  <c r="V139" i="1"/>
  <c r="V40" i="1"/>
  <c r="V261" i="1"/>
  <c r="V492" i="1"/>
  <c r="V137" i="1"/>
  <c r="V406" i="1"/>
  <c r="V349" i="1"/>
  <c r="V94" i="1"/>
  <c r="V584" i="1"/>
  <c r="V280" i="1"/>
  <c r="V559" i="1"/>
  <c r="V69" i="1"/>
  <c r="V429" i="1"/>
  <c r="V78" i="1"/>
  <c r="V401" i="1"/>
  <c r="V84" i="1"/>
  <c r="V210" i="1"/>
  <c r="V467" i="1"/>
  <c r="V283" i="1"/>
  <c r="V112" i="1"/>
  <c r="V504" i="1"/>
  <c r="V331" i="1"/>
  <c r="V43" i="1"/>
  <c r="V374" i="1"/>
  <c r="V423" i="1"/>
  <c r="V67" i="1"/>
  <c r="V407" i="1"/>
  <c r="V8" i="1"/>
  <c r="V325" i="1"/>
  <c r="V181" i="1"/>
  <c r="V29" i="1"/>
  <c r="V226" i="1"/>
  <c r="V417" i="1"/>
  <c r="V154" i="1"/>
  <c r="V204" i="1"/>
  <c r="V518" i="1"/>
  <c r="V173" i="1"/>
  <c r="V392" i="1"/>
  <c r="V176" i="1"/>
  <c r="V563" i="1"/>
  <c r="V631" i="1"/>
  <c r="V117" i="1"/>
  <c r="V41" i="1"/>
  <c r="V637" i="1"/>
  <c r="V80" i="1"/>
  <c r="V480" i="1"/>
  <c r="V155" i="1"/>
  <c r="V638" i="1"/>
  <c r="V449" i="1"/>
  <c r="V535" i="1"/>
  <c r="V644" i="1"/>
  <c r="V110" i="1"/>
  <c r="V359" i="1"/>
  <c r="V119" i="1"/>
  <c r="V133" i="1"/>
  <c r="T26" i="1"/>
  <c r="V268" i="1"/>
  <c r="V330" i="1"/>
  <c r="V471" i="1"/>
  <c r="V384" i="1"/>
  <c r="V50" i="1"/>
  <c r="V367" i="1"/>
  <c r="V208" i="1"/>
  <c r="V645" i="1"/>
  <c r="V24" i="1"/>
  <c r="V256" i="1"/>
  <c r="V23" i="1"/>
  <c r="V459" i="1"/>
  <c r="V574" i="1"/>
  <c r="V625" i="1"/>
  <c r="V519" i="1"/>
  <c r="V48" i="1"/>
  <c r="V350" i="1"/>
  <c r="V262" i="1"/>
  <c r="V541" i="1"/>
  <c r="V228" i="1"/>
  <c r="V544" i="1"/>
  <c r="V446" i="1"/>
  <c r="V633" i="1"/>
  <c r="V292" i="1"/>
  <c r="V198" i="1"/>
  <c r="V307" i="1"/>
  <c r="V475" i="1"/>
  <c r="V197" i="1"/>
  <c r="V291" i="1"/>
  <c r="V389" i="1"/>
  <c r="V481" i="1"/>
  <c r="V502" i="1"/>
  <c r="V267" i="1"/>
  <c r="V593" i="1"/>
  <c r="V493" i="1"/>
  <c r="V345" i="1"/>
  <c r="V82" i="1"/>
  <c r="V381" i="1"/>
  <c r="V371" i="1"/>
  <c r="V247" i="1"/>
  <c r="V131" i="1"/>
  <c r="V626" i="1"/>
  <c r="V461" i="1"/>
  <c r="V11" i="1"/>
  <c r="V232" i="1"/>
  <c r="V487" i="1"/>
  <c r="V85" i="1"/>
  <c r="V546" i="1"/>
  <c r="V386" i="1"/>
  <c r="V101" i="1"/>
  <c r="V222" i="1"/>
  <c r="V628" i="1"/>
  <c r="V333" i="1"/>
  <c r="V379" i="1"/>
  <c r="V263" i="1"/>
  <c r="V376" i="1"/>
  <c r="V290" i="1"/>
  <c r="V185" i="1"/>
  <c r="V485" i="1"/>
  <c r="V539" i="1"/>
  <c r="V570" i="1"/>
  <c r="V21" i="1"/>
  <c r="V500" i="1"/>
  <c r="V582" i="1"/>
  <c r="V402" i="1"/>
  <c r="V68" i="1"/>
  <c r="V553" i="1"/>
  <c r="V311" i="1"/>
  <c r="V495" i="1"/>
  <c r="V177" i="1"/>
  <c r="V468" i="1"/>
  <c r="V276" i="1"/>
  <c r="V474" i="1"/>
  <c r="V289" i="1"/>
  <c r="V506" i="1"/>
  <c r="V55" i="1"/>
  <c r="V432" i="1"/>
  <c r="V430" i="1"/>
  <c r="V411" i="1"/>
  <c r="V556" i="1"/>
  <c r="V418" i="1"/>
  <c r="V530" i="1"/>
  <c r="V427" i="1"/>
  <c r="V641" i="1"/>
  <c r="V255" i="1"/>
  <c r="V494" i="1"/>
  <c r="V243" i="1"/>
  <c r="V166" i="1"/>
  <c r="V375" i="1"/>
  <c r="V184" i="1"/>
  <c r="V161" i="1"/>
  <c r="V441" i="1"/>
  <c r="V305" i="1"/>
  <c r="V326" i="1"/>
  <c r="V281" i="1"/>
  <c r="V299" i="1"/>
  <c r="V225" i="1"/>
  <c r="V496" i="1"/>
  <c r="V59" i="1"/>
  <c r="V92" i="1"/>
  <c r="V250" i="1"/>
  <c r="V257" i="1"/>
  <c r="V107" i="1"/>
  <c r="V260" i="1"/>
  <c r="V264" i="1"/>
  <c r="V565" i="1"/>
  <c r="V296" i="1"/>
  <c r="V240" i="1"/>
  <c r="V216" i="1"/>
  <c r="V54" i="1"/>
  <c r="V99" i="1"/>
  <c r="V220" i="1"/>
  <c r="V76" i="1"/>
  <c r="V537" i="1"/>
  <c r="V39" i="1"/>
  <c r="V192" i="1"/>
  <c r="V170" i="1"/>
  <c r="V190" i="1"/>
  <c r="V470" i="1"/>
  <c r="V624" i="1"/>
  <c r="V42" i="1"/>
  <c r="V310" i="1"/>
  <c r="V71" i="1"/>
  <c r="V615" i="1"/>
  <c r="V382" i="1"/>
  <c r="V603" i="1"/>
  <c r="V186" i="1"/>
  <c r="V355" i="1"/>
  <c r="V550" i="1"/>
  <c r="V97" i="1"/>
  <c r="V47" i="1"/>
  <c r="V489" i="1"/>
  <c r="V520" i="1"/>
  <c r="V507" i="1"/>
  <c r="V323" i="1"/>
  <c r="V334" i="1"/>
  <c r="V132" i="1"/>
  <c r="V319" i="1"/>
  <c r="V218" i="1"/>
  <c r="V525" i="1"/>
  <c r="V142" i="1"/>
  <c r="V357" i="1"/>
  <c r="V9" i="1"/>
  <c r="V271" i="1"/>
  <c r="V529" i="1"/>
  <c r="V81" i="1"/>
  <c r="V592" i="1"/>
  <c r="V235" i="1"/>
  <c r="V385" i="1"/>
  <c r="V422" i="1"/>
  <c r="V338" i="1"/>
  <c r="V511" i="1"/>
  <c r="V380" i="1"/>
  <c r="V650" i="1"/>
  <c r="V138" i="1"/>
  <c r="V30" i="1"/>
  <c r="V498" i="1"/>
  <c r="V595" i="1"/>
  <c r="V594" i="1"/>
  <c r="V164" i="1"/>
  <c r="V10" i="1"/>
  <c r="V49" i="1"/>
  <c r="V551" i="1"/>
  <c r="V245" i="1"/>
  <c r="V188" i="1"/>
  <c r="V370" i="1"/>
  <c r="V294" i="1"/>
  <c r="V98" i="1"/>
  <c r="V548" i="1"/>
  <c r="V46" i="1"/>
  <c r="V151" i="1"/>
  <c r="V561" i="1"/>
  <c r="V91" i="1"/>
  <c r="V424" i="1"/>
  <c r="V159" i="1"/>
  <c r="V469" i="1"/>
  <c r="V634" i="1"/>
  <c r="V569" i="1"/>
  <c r="V75" i="1"/>
  <c r="V328" i="1"/>
  <c r="V109" i="1"/>
  <c r="V608" i="1"/>
  <c r="V466" i="1"/>
  <c r="V532" i="1"/>
  <c r="V542" i="1"/>
  <c r="V476" i="1"/>
  <c r="V51" i="1"/>
  <c r="V134" i="1"/>
  <c r="V302" i="1"/>
  <c r="V648" i="1"/>
  <c r="V33" i="1"/>
  <c r="V202" i="1"/>
  <c r="V316" i="1"/>
  <c r="V560" i="1"/>
  <c r="V447" i="1"/>
  <c r="V215" i="1"/>
  <c r="V121" i="1"/>
  <c r="V217" i="1"/>
  <c r="V398" i="1"/>
  <c r="V448" i="1"/>
  <c r="V360" i="1"/>
  <c r="V450" i="1"/>
  <c r="V413" i="1"/>
  <c r="V343" i="1"/>
  <c r="V229" i="1"/>
  <c r="V440" i="1"/>
  <c r="V102" i="1"/>
  <c r="V65" i="1"/>
  <c r="V540" i="1"/>
  <c r="V388" i="1"/>
  <c r="V455" i="1"/>
  <c r="V322" i="1"/>
  <c r="V399" i="1"/>
  <c r="V63" i="1"/>
  <c r="V158" i="1"/>
  <c r="V19" i="1"/>
  <c r="V35" i="1"/>
  <c r="V56" i="1"/>
  <c r="V265" i="1"/>
  <c r="V61" i="1"/>
  <c r="V169" i="1"/>
  <c r="V22" i="1"/>
  <c r="V304" i="1"/>
  <c r="V460" i="1"/>
  <c r="V538" i="1"/>
  <c r="V508" i="1"/>
  <c r="V88" i="1"/>
  <c r="V87" i="1"/>
  <c r="V589" i="1"/>
  <c r="V528" i="1"/>
  <c r="V607" i="1"/>
  <c r="V369" i="1"/>
  <c r="V282" i="1"/>
  <c r="V635" i="1"/>
  <c r="V363" i="1"/>
  <c r="V180" i="1"/>
  <c r="V366" i="1"/>
  <c r="V116" i="1"/>
  <c r="V428" i="1"/>
  <c r="V298" i="1"/>
  <c r="V533" i="1"/>
  <c r="V452" i="1"/>
  <c r="V32" i="1"/>
  <c r="V150" i="1"/>
  <c r="V348" i="1"/>
  <c r="V568" i="1"/>
  <c r="V590" i="1"/>
  <c r="V491" i="1"/>
  <c r="V205" i="1"/>
  <c r="V484" i="1"/>
  <c r="V129" i="1"/>
  <c r="V249" i="1"/>
  <c r="V365" i="1"/>
  <c r="V572" i="1"/>
  <c r="V141" i="1"/>
  <c r="V287" i="1"/>
  <c r="V598" i="1"/>
  <c r="V600" i="1"/>
  <c r="V14" i="1"/>
  <c r="V497" i="1"/>
  <c r="V437" i="1"/>
  <c r="V400" i="1"/>
  <c r="V524" i="1"/>
  <c r="V64" i="1"/>
  <c r="V344" i="1"/>
  <c r="V591" i="1"/>
  <c r="V368" i="1"/>
  <c r="V514" i="1"/>
  <c r="V526" i="1"/>
  <c r="V66" i="1"/>
  <c r="V383" i="1"/>
  <c r="V5" i="1"/>
  <c r="V573" i="1"/>
  <c r="V309" i="1"/>
  <c r="V621" i="1"/>
  <c r="V361" i="1"/>
  <c r="V224" i="1"/>
  <c r="V463" i="1"/>
  <c r="V358" i="1"/>
  <c r="V602" i="1"/>
  <c r="V18" i="1"/>
  <c r="V196" i="1"/>
  <c r="V632" i="1"/>
  <c r="V36" i="1"/>
  <c r="V395" i="1"/>
  <c r="T50" i="1"/>
  <c r="T144" i="1"/>
  <c r="T122" i="1"/>
  <c r="T195" i="1"/>
  <c r="T644" i="1"/>
  <c r="T267" i="1"/>
  <c r="T78" i="1"/>
  <c r="T199" i="1"/>
  <c r="T507" i="1"/>
  <c r="T537" i="1"/>
  <c r="T293" i="1"/>
  <c r="T89" i="1"/>
  <c r="T190" i="1"/>
  <c r="T547" i="1"/>
  <c r="T274" i="1"/>
  <c r="T173" i="1"/>
  <c r="T441" i="1"/>
  <c r="T447" i="1"/>
  <c r="T636" i="1"/>
  <c r="T239" i="1"/>
  <c r="T269" i="1"/>
  <c r="T99" i="1"/>
  <c r="T33" i="1"/>
  <c r="T303" i="1"/>
  <c r="T412" i="1"/>
  <c r="T436" i="1"/>
  <c r="T362" i="1"/>
  <c r="T226" i="1"/>
  <c r="T128" i="1"/>
  <c r="T176" i="1"/>
  <c r="T3" i="1"/>
  <c r="T235" i="1"/>
  <c r="T343" i="1"/>
  <c r="T125" i="1"/>
  <c r="T70" i="1"/>
  <c r="T314" i="1"/>
  <c r="T380" i="1"/>
  <c r="T315" i="1"/>
  <c r="T285" i="1"/>
  <c r="T135" i="1"/>
  <c r="T251" i="1"/>
  <c r="T19" i="1"/>
  <c r="T482" i="1"/>
  <c r="T585" i="1"/>
  <c r="T323" i="1"/>
  <c r="T398" i="1"/>
  <c r="T116" i="1"/>
  <c r="T357" i="1"/>
  <c r="T264" i="1"/>
  <c r="T307" i="1"/>
  <c r="T143" i="1"/>
  <c r="T88" i="1"/>
  <c r="T148" i="1"/>
  <c r="T181" i="1"/>
  <c r="T244" i="1"/>
  <c r="T288" i="1"/>
  <c r="T513" i="1"/>
  <c r="T58" i="1"/>
  <c r="T488" i="1"/>
  <c r="T29" i="1"/>
  <c r="T154" i="1"/>
  <c r="T127" i="1"/>
  <c r="T119" i="1"/>
  <c r="T133" i="1"/>
  <c r="T290" i="1"/>
  <c r="T367" i="1"/>
  <c r="T336" i="1"/>
  <c r="T279" i="1"/>
  <c r="T455" i="1"/>
  <c r="T146" i="1"/>
  <c r="T76" i="1"/>
  <c r="T174" i="1"/>
  <c r="T230" i="1"/>
  <c r="T265" i="1"/>
  <c r="T61" i="1"/>
  <c r="T304" i="1"/>
  <c r="T286" i="1"/>
  <c r="T538" i="1"/>
  <c r="T489" i="1"/>
  <c r="T217" i="1"/>
  <c r="T581" i="1"/>
  <c r="T180" i="1"/>
  <c r="T257" i="1"/>
  <c r="T491" i="1"/>
  <c r="T594" i="1"/>
  <c r="T410" i="1"/>
  <c r="T35" i="1"/>
  <c r="T201" i="1"/>
  <c r="T87" i="1"/>
  <c r="T351" i="1"/>
  <c r="T10" i="1"/>
  <c r="T619" i="1"/>
  <c r="T526" i="1"/>
  <c r="T28" i="1"/>
  <c r="T247" i="1"/>
  <c r="T36" i="1"/>
  <c r="T308" i="1"/>
  <c r="T318" i="1"/>
  <c r="T277" i="1"/>
  <c r="T41" i="1"/>
  <c r="T258" i="1"/>
  <c r="T97" i="1"/>
  <c r="T45" i="1"/>
  <c r="T360" i="1"/>
  <c r="T443" i="1"/>
  <c r="T322" i="1"/>
  <c r="T220" i="1"/>
  <c r="T209" i="1"/>
  <c r="T182" i="1"/>
  <c r="T170" i="1"/>
  <c r="T62" i="1"/>
  <c r="T312" i="1"/>
  <c r="T627" i="1"/>
  <c r="T22" i="1"/>
  <c r="T71" i="1"/>
  <c r="T460" i="1"/>
  <c r="T186" i="1"/>
  <c r="T635" i="1"/>
  <c r="T263" i="1"/>
  <c r="T599" i="1"/>
  <c r="T212" i="1"/>
  <c r="T298" i="1"/>
  <c r="T95" i="1"/>
  <c r="T129" i="1"/>
  <c r="T554" i="1"/>
  <c r="T161" i="1"/>
  <c r="T560" i="1"/>
  <c r="T175" i="1"/>
  <c r="T155" i="1"/>
  <c r="T334" i="1"/>
  <c r="T124" i="1"/>
  <c r="T256" i="1"/>
  <c r="T415" i="1"/>
  <c r="T117" i="1"/>
  <c r="T111" i="1"/>
  <c r="T80" i="1"/>
  <c r="T521" i="1"/>
  <c r="T479" i="1"/>
  <c r="T359" i="1"/>
  <c r="T44" i="1"/>
  <c r="T473" i="1"/>
  <c r="T330" i="1"/>
  <c r="T9" i="1"/>
  <c r="T571" i="1"/>
  <c r="T81" i="1"/>
  <c r="T339" i="1"/>
  <c r="T472" i="1"/>
  <c r="T498" i="1"/>
  <c r="T229" i="1"/>
  <c r="T444" i="1"/>
  <c r="T164" i="1"/>
  <c r="T107" i="1"/>
  <c r="T291" i="1"/>
  <c r="T361" i="1"/>
  <c r="T283" i="1"/>
  <c r="T85" i="1"/>
  <c r="T7" i="1"/>
  <c r="T613" i="1"/>
  <c r="T193" i="1"/>
  <c r="T442" i="1"/>
  <c r="T319" i="1"/>
  <c r="T273" i="1"/>
  <c r="T227" i="1"/>
  <c r="T266" i="1"/>
  <c r="T384" i="1"/>
  <c r="T555" i="1"/>
  <c r="T120" i="1"/>
  <c r="T206" i="1"/>
  <c r="T92" i="1"/>
  <c r="T57" i="1"/>
  <c r="T338" i="1"/>
  <c r="T579" i="1"/>
  <c r="T49" i="1"/>
  <c r="T337" i="1"/>
  <c r="T540" i="1"/>
  <c r="T474" i="1"/>
  <c r="T12" i="1"/>
  <c r="T309" i="1"/>
  <c r="T84" i="1"/>
  <c r="T255" i="1"/>
  <c r="T509" i="1"/>
  <c r="T25" i="1"/>
  <c r="T348" i="1"/>
  <c r="T650" i="1"/>
  <c r="T640" i="1"/>
  <c r="T114" i="1"/>
  <c r="T275" i="1"/>
  <c r="T178" i="1"/>
  <c r="T541" i="1"/>
  <c r="T446" i="1"/>
  <c r="T437" i="1"/>
  <c r="T561" i="1"/>
  <c r="T100" i="1"/>
  <c r="T210" i="1"/>
  <c r="T218" i="1"/>
  <c r="T531" i="1"/>
  <c r="T429" i="1"/>
  <c r="T208" i="1"/>
  <c r="T435" i="1"/>
  <c r="T539" i="1"/>
  <c r="T562" i="1"/>
  <c r="T189" i="1"/>
  <c r="T439" i="1"/>
  <c r="T557" i="1"/>
  <c r="T378" i="1"/>
  <c r="T278" i="1"/>
  <c r="T292" i="1"/>
  <c r="T287" i="1"/>
  <c r="T553" i="1"/>
  <c r="T108" i="1"/>
  <c r="T197" i="1"/>
  <c r="T2" i="1"/>
  <c r="T347" i="1"/>
  <c r="T617" i="1"/>
  <c r="T588" i="1"/>
  <c r="T506" i="1"/>
  <c r="T542" i="1"/>
  <c r="T556" i="1"/>
  <c r="T51" i="1"/>
  <c r="T620" i="1"/>
  <c r="T546" i="1"/>
  <c r="T147" i="1"/>
  <c r="T505" i="1"/>
  <c r="T168" i="1"/>
  <c r="T311" i="1"/>
  <c r="T349" i="1"/>
  <c r="T272" i="1"/>
  <c r="T584" i="1"/>
  <c r="T405" i="1"/>
  <c r="T17" i="1"/>
  <c r="T191" i="1"/>
  <c r="T409" i="1"/>
  <c r="T53" i="1"/>
  <c r="T232" i="1"/>
  <c r="T467" i="1"/>
  <c r="T134" i="1"/>
  <c r="T494" i="1"/>
  <c r="T72" i="1"/>
  <c r="T202" i="1"/>
  <c r="T151" i="1"/>
  <c r="T280" i="1"/>
  <c r="T131" i="1"/>
  <c r="T411" i="1"/>
  <c r="T401" i="1"/>
  <c r="T224" i="1"/>
  <c r="T237" i="1"/>
  <c r="T458" i="1"/>
  <c r="T641" i="1"/>
  <c r="T622" i="1"/>
  <c r="T211" i="1"/>
  <c r="T43" i="1"/>
  <c r="T141" i="1"/>
  <c r="T188" i="1"/>
  <c r="T261" i="1"/>
  <c r="T236" i="1"/>
  <c r="T137" i="1"/>
  <c r="T548" i="1"/>
  <c r="T495" i="1"/>
  <c r="T414" i="1"/>
  <c r="T246" i="1"/>
  <c r="T152" i="1"/>
  <c r="T289" i="1"/>
  <c r="T20" i="1"/>
  <c r="T648" i="1"/>
  <c r="T238" i="1"/>
  <c r="T353" i="1" l="1"/>
  <c r="T423" i="1"/>
  <c r="Q368" i="1"/>
  <c r="Q450" i="1"/>
  <c r="Q514" i="1"/>
  <c r="Q403" i="1"/>
  <c r="Q468" i="1"/>
  <c r="Q463" i="1"/>
  <c r="Q476" i="1"/>
  <c r="T418" i="1"/>
  <c r="T651" i="1"/>
  <c r="T511" i="1"/>
  <c r="T452" i="1"/>
  <c r="Q354" i="1"/>
  <c r="T616" i="1"/>
  <c r="Q573" i="1"/>
  <c r="Q522" i="1"/>
  <c r="Q346" i="1"/>
  <c r="Q392" i="1"/>
  <c r="Q496" i="1"/>
  <c r="Q419" i="1"/>
  <c r="T632" i="1"/>
  <c r="T395" i="1"/>
  <c r="U541" i="1" s="1"/>
  <c r="T461" i="1"/>
  <c r="T356" i="1"/>
  <c r="T477" i="1"/>
  <c r="T598" i="1"/>
  <c r="T402" i="1"/>
  <c r="T576" i="1"/>
  <c r="T448" i="1"/>
  <c r="U448" i="1" s="1"/>
  <c r="T645" i="1"/>
  <c r="T478" i="1"/>
  <c r="U478" i="1" s="1"/>
  <c r="T342" i="1"/>
  <c r="T646" i="1"/>
  <c r="T373" i="1"/>
  <c r="T433" i="1"/>
  <c r="Q567" i="1"/>
  <c r="T413" i="1"/>
  <c r="T470" i="1"/>
  <c r="T512" i="1"/>
  <c r="Q508" i="1"/>
  <c r="Q363" i="1"/>
  <c r="T484" i="1"/>
  <c r="T445" i="1"/>
  <c r="T427" i="1"/>
  <c r="T634" i="1"/>
  <c r="U634" i="1" s="1"/>
  <c r="T464" i="1"/>
  <c r="Q483" i="1"/>
  <c r="Q457" i="1"/>
  <c r="Q397" i="1"/>
  <c r="Q601" i="1"/>
  <c r="Q481" i="1"/>
  <c r="Q570" i="1"/>
  <c r="Q580" i="1"/>
  <c r="Q408" i="1"/>
  <c r="Q591" i="1"/>
  <c r="Q371" i="1"/>
  <c r="Q459" i="1"/>
  <c r="T417" i="1"/>
  <c r="T595" i="1"/>
  <c r="T355" i="1"/>
  <c r="T485" i="1"/>
  <c r="U485" i="1" s="1"/>
  <c r="T532" i="1"/>
  <c r="U532" i="1" s="1"/>
  <c r="T425" i="1"/>
  <c r="U425" i="1" s="1"/>
  <c r="T500" i="1"/>
  <c r="T623" i="1"/>
  <c r="T407" i="1"/>
  <c r="Q643" i="1"/>
  <c r="T430" i="1"/>
  <c r="T345" i="1"/>
  <c r="T565" i="1"/>
  <c r="T396" i="1"/>
  <c r="U361" i="1" s="1"/>
  <c r="T536" i="1"/>
  <c r="T606" i="1"/>
  <c r="T572" i="1"/>
  <c r="T642" i="1"/>
  <c r="T568" i="1"/>
  <c r="T597" i="1"/>
  <c r="T589" i="1"/>
  <c r="T529" i="1"/>
  <c r="T625" i="1"/>
  <c r="T393" i="1"/>
  <c r="T386" i="1"/>
  <c r="T382" i="1"/>
  <c r="Q543" i="1"/>
  <c r="Q611" i="1"/>
  <c r="Q466" i="1"/>
  <c r="Q379" i="1"/>
  <c r="Q390" i="1"/>
  <c r="Q596" i="1"/>
  <c r="Q432" i="1"/>
  <c r="Q649" i="1"/>
  <c r="T370" i="1"/>
  <c r="T631" i="1"/>
  <c r="M36" i="1"/>
  <c r="M344" i="1"/>
  <c r="M438" i="1"/>
  <c r="M186" i="1"/>
  <c r="M323" i="1"/>
  <c r="M241" i="1"/>
  <c r="M596" i="1"/>
  <c r="M202" i="1"/>
  <c r="M245" i="1"/>
  <c r="M41" i="1"/>
  <c r="M491" i="1"/>
  <c r="M617" i="1"/>
  <c r="M100" i="1"/>
  <c r="M227" i="1"/>
  <c r="M514" i="1"/>
  <c r="M277" i="1"/>
  <c r="M138" i="1"/>
  <c r="M616" i="1"/>
  <c r="M119" i="1"/>
  <c r="M320" i="1"/>
  <c r="M307" i="1"/>
  <c r="M8" i="1"/>
  <c r="M634" i="1"/>
  <c r="M435" i="1"/>
  <c r="M632" i="1"/>
  <c r="M42" i="1"/>
  <c r="M139" i="1"/>
  <c r="M94" i="1"/>
  <c r="M112" i="1"/>
  <c r="M252" i="1"/>
  <c r="M198" i="1"/>
  <c r="M352" i="1"/>
  <c r="M538" i="1"/>
  <c r="M449" i="1"/>
  <c r="M418" i="1"/>
  <c r="M372" i="1"/>
  <c r="M413" i="1"/>
  <c r="M7" i="1"/>
  <c r="M613" i="1"/>
  <c r="M390" i="1"/>
  <c r="M158" i="1"/>
  <c r="M327" i="1"/>
  <c r="M306" i="1"/>
  <c r="M364" i="1"/>
  <c r="M537" i="1"/>
  <c r="M518" i="1"/>
  <c r="M152" i="1"/>
  <c r="M534" i="1"/>
  <c r="M32" i="1"/>
  <c r="M19" i="1"/>
  <c r="M404" i="1"/>
  <c r="M189" i="1"/>
  <c r="M159" i="1"/>
  <c r="M73" i="1"/>
  <c r="M524" i="1"/>
  <c r="M606" i="1"/>
  <c r="M282" i="1"/>
  <c r="M248" i="1"/>
  <c r="M574" i="1"/>
  <c r="M458" i="1"/>
  <c r="M164" i="1"/>
  <c r="M96" i="1"/>
  <c r="M302" i="1"/>
  <c r="M329" i="1"/>
  <c r="M43" i="1"/>
  <c r="M447" i="1"/>
  <c r="M498" i="1"/>
  <c r="M12" i="1"/>
  <c r="M501" i="1"/>
  <c r="M560" i="1"/>
  <c r="M95" i="1"/>
  <c r="M558" i="1"/>
  <c r="M257" i="1"/>
  <c r="M452" i="1"/>
  <c r="M628" i="1"/>
  <c r="M52" i="1"/>
  <c r="M80" i="1"/>
  <c r="M456" i="1"/>
  <c r="M288" i="1"/>
  <c r="M376" i="1"/>
  <c r="M533" i="1"/>
  <c r="M319" i="1"/>
  <c r="M564" i="1"/>
  <c r="M335" i="1"/>
  <c r="M360" i="1"/>
  <c r="M400" i="1"/>
  <c r="M53" i="1"/>
  <c r="M297" i="1"/>
  <c r="M129" i="1"/>
  <c r="M354" i="1"/>
  <c r="M274" i="1"/>
  <c r="M609" i="1"/>
  <c r="M561" i="1"/>
  <c r="M317" i="1"/>
  <c r="M226" i="1"/>
  <c r="M473" i="1"/>
  <c r="M137" i="1"/>
  <c r="M527" i="1"/>
  <c r="M223" i="1"/>
  <c r="M494" i="1"/>
  <c r="M468" i="1"/>
  <c r="M457" i="1"/>
  <c r="M429" i="1"/>
  <c r="M551" i="1"/>
  <c r="M22" i="1"/>
  <c r="M169" i="1"/>
  <c r="M167" i="1"/>
  <c r="M220" i="1"/>
  <c r="M407" i="1"/>
  <c r="M462" i="1"/>
  <c r="M554" i="1"/>
  <c r="M84" i="1"/>
  <c r="M618" i="1"/>
  <c r="M578" i="1"/>
  <c r="M519" i="1"/>
  <c r="M420" i="1"/>
  <c r="M353" i="1"/>
  <c r="M341" i="1"/>
  <c r="M383" i="1"/>
  <c r="M148" i="1"/>
  <c r="M448" i="1"/>
  <c r="M582" i="1"/>
  <c r="M76" i="1"/>
  <c r="M507" i="1"/>
  <c r="M230" i="1"/>
  <c r="M599" i="1"/>
  <c r="M276" i="1"/>
  <c r="M318" i="1"/>
  <c r="M357" i="1"/>
  <c r="M291" i="1"/>
  <c r="M58" i="1"/>
  <c r="M333" i="1"/>
  <c r="M107" i="1"/>
  <c r="M99" i="1"/>
  <c r="M431" i="1"/>
  <c r="M445" i="1"/>
  <c r="M67" i="1"/>
  <c r="M269" i="1"/>
  <c r="M508" i="1"/>
  <c r="M442" i="1"/>
  <c r="M290" i="1"/>
  <c r="M106" i="1"/>
  <c r="M610" i="1"/>
  <c r="M548" i="1"/>
  <c r="M361" i="1"/>
  <c r="M33" i="1"/>
  <c r="M308" i="1"/>
  <c r="M346" i="1"/>
  <c r="M601" i="1"/>
  <c r="M397" i="1"/>
  <c r="M485" i="1"/>
  <c r="M500" i="1"/>
  <c r="M187" i="1"/>
  <c r="M424" i="1"/>
  <c r="M247" i="1"/>
  <c r="M511" i="1"/>
  <c r="M345" i="1"/>
  <c r="M63" i="1"/>
  <c r="M359" i="1"/>
  <c r="M278" i="1"/>
  <c r="M283" i="1"/>
  <c r="M321" i="1"/>
  <c r="M3" i="1"/>
  <c r="M262" i="1"/>
  <c r="M542" i="1"/>
  <c r="M78" i="1"/>
  <c r="M14" i="1"/>
  <c r="M135" i="1"/>
  <c r="M34" i="1"/>
  <c r="M625" i="1"/>
  <c r="M218" i="1"/>
  <c r="M607" i="1"/>
  <c r="M328" i="1"/>
  <c r="M604" i="1"/>
  <c r="M108" i="1"/>
  <c r="M330" i="1"/>
  <c r="M88" i="1"/>
  <c r="M434" i="1"/>
  <c r="M296" i="1"/>
  <c r="M585" i="1"/>
  <c r="M339" i="1"/>
  <c r="M482" i="1"/>
  <c r="M547" i="1"/>
  <c r="M550" i="1"/>
  <c r="M644" i="1"/>
  <c r="M351" i="1"/>
  <c r="M472" i="1"/>
  <c r="M619" i="1"/>
  <c r="M151" i="1"/>
  <c r="M465" i="1"/>
  <c r="M232" i="1"/>
  <c r="M233" i="1"/>
  <c r="M115" i="1"/>
  <c r="M403" i="1"/>
  <c r="M637" i="1"/>
  <c r="M650" i="1"/>
  <c r="M569" i="1"/>
  <c r="M86" i="1"/>
  <c r="M366" i="1"/>
  <c r="M49" i="1"/>
  <c r="M280" i="1"/>
  <c r="M74" i="1"/>
  <c r="M503" i="1"/>
  <c r="M244" i="1"/>
  <c r="M419" i="1"/>
  <c r="M598" i="1"/>
  <c r="M629" i="1"/>
  <c r="M61" i="1"/>
  <c r="M165" i="1"/>
  <c r="M415" i="1"/>
  <c r="M133" i="1"/>
  <c r="M512" i="1"/>
  <c r="M614" i="1"/>
  <c r="M401" i="1"/>
  <c r="M314" i="1"/>
  <c r="M114" i="1"/>
  <c r="M175" i="1"/>
  <c r="M208" i="1"/>
  <c r="M577" i="1"/>
  <c r="M192" i="1"/>
  <c r="M70" i="1"/>
  <c r="M72" i="1"/>
  <c r="M181" i="1"/>
  <c r="M71" i="1"/>
  <c r="M171" i="1"/>
  <c r="M212" i="1"/>
  <c r="M235" i="1"/>
  <c r="M48" i="1"/>
  <c r="M549" i="1"/>
  <c r="M502" i="1"/>
  <c r="M506" i="1"/>
  <c r="M543" i="1"/>
  <c r="M427" i="1"/>
  <c r="M265" i="1"/>
  <c r="M163" i="1"/>
  <c r="M132" i="1"/>
  <c r="M50" i="1"/>
  <c r="M118" i="1"/>
  <c r="M249" i="1"/>
  <c r="M651" i="1"/>
  <c r="M4" i="1"/>
  <c r="M301" i="1"/>
  <c r="M324" i="1"/>
  <c r="M633" i="1"/>
  <c r="M177" i="1"/>
  <c r="M20" i="1"/>
  <c r="M18" i="1"/>
  <c r="M194" i="1"/>
  <c r="M199" i="1"/>
  <c r="M162" i="1"/>
  <c r="M270" i="1"/>
  <c r="M348" i="1"/>
  <c r="M378" i="1"/>
  <c r="M406" i="1"/>
  <c r="M510" i="1"/>
  <c r="M556" i="1"/>
  <c r="M101" i="1"/>
  <c r="M450" i="1"/>
  <c r="M443" i="1"/>
  <c r="M224" i="1"/>
  <c r="M583" i="1"/>
  <c r="M489" i="1"/>
  <c r="M240" i="1"/>
  <c r="M642" i="1"/>
  <c r="M416" i="1"/>
  <c r="M286" i="1"/>
  <c r="M183" i="1"/>
  <c r="M581" i="1"/>
  <c r="M197" i="1"/>
  <c r="M451" i="1"/>
  <c r="M622" i="1"/>
  <c r="M200" i="1"/>
  <c r="M347" i="1"/>
  <c r="M388" i="1"/>
  <c r="M509" i="1"/>
  <c r="M398" i="1"/>
  <c r="M417" i="1"/>
  <c r="M505" i="1"/>
  <c r="M215" i="1"/>
  <c r="M385" i="1"/>
  <c r="M340" i="1"/>
  <c r="M131" i="1"/>
  <c r="M343" i="1"/>
  <c r="M190" i="1"/>
  <c r="M210" i="1"/>
  <c r="M87" i="1"/>
  <c r="M109" i="1"/>
  <c r="M428" i="1"/>
  <c r="M102" i="1"/>
  <c r="M389" i="1"/>
  <c r="M311" i="1"/>
  <c r="M496" i="1"/>
  <c r="M546" i="1"/>
  <c r="M205" i="1"/>
  <c r="M195" i="1"/>
  <c r="M530" i="1"/>
  <c r="M250" i="1"/>
  <c r="M315" i="1"/>
  <c r="M474" i="1"/>
  <c r="M627" i="1"/>
  <c r="M116" i="1"/>
  <c r="M425" i="1"/>
  <c r="M89" i="1"/>
  <c r="M312" i="1"/>
  <c r="M25" i="1"/>
  <c r="M541" i="1"/>
  <c r="M373" i="1"/>
  <c r="M386" i="1"/>
  <c r="M411" i="1"/>
  <c r="M493" i="1"/>
  <c r="M168" i="1"/>
  <c r="M643" i="1"/>
  <c r="M150" i="1"/>
  <c r="M124" i="1"/>
  <c r="M520" i="1"/>
  <c r="M221" i="1"/>
  <c r="M35" i="1"/>
  <c r="M216" i="1"/>
  <c r="M602" i="1"/>
  <c r="M28" i="1"/>
  <c r="M584" i="1"/>
  <c r="M295" i="1"/>
  <c r="M395" i="1"/>
  <c r="M113" i="1"/>
  <c r="M246" i="1"/>
  <c r="M356" i="1"/>
  <c r="M10" i="1"/>
  <c r="M568" i="1"/>
  <c r="M384" i="1"/>
  <c r="M334" i="1"/>
  <c r="M179" i="1"/>
  <c r="M470" i="1"/>
  <c r="M279" i="1"/>
  <c r="M300" i="1"/>
  <c r="M289" i="1"/>
  <c r="M31" i="1"/>
  <c r="M231" i="1"/>
  <c r="M37" i="1"/>
  <c r="M185" i="1"/>
  <c r="M13" i="1"/>
  <c r="M589" i="1"/>
  <c r="M316" i="1"/>
  <c r="M325" i="1"/>
  <c r="M103" i="1"/>
  <c r="M60" i="1"/>
  <c r="M39" i="1"/>
  <c r="M555" i="1"/>
  <c r="M176" i="1"/>
  <c r="M66" i="1"/>
  <c r="M570" i="1"/>
  <c r="M621" i="1"/>
  <c r="M275" i="1"/>
  <c r="M293" i="1"/>
  <c r="M44" i="1"/>
  <c r="M513" i="1"/>
  <c r="M611" i="1"/>
  <c r="M120" i="1"/>
  <c r="M172" i="1"/>
  <c r="M237" i="1"/>
  <c r="M402" i="1"/>
  <c r="M486" i="1"/>
  <c r="M646" i="1"/>
  <c r="M68" i="1"/>
  <c r="M304" i="1"/>
  <c r="M588" i="1"/>
  <c r="M410" i="1"/>
  <c r="M379" i="1"/>
  <c r="M90" i="1"/>
  <c r="M576" i="1"/>
  <c r="M412" i="1"/>
  <c r="M117" i="1"/>
  <c r="M567" i="1"/>
  <c r="M214" i="1"/>
  <c r="M155" i="1"/>
  <c r="M463" i="1"/>
  <c r="M332" i="1"/>
  <c r="M46" i="1"/>
  <c r="M207" i="1"/>
  <c r="M579" i="1"/>
  <c r="M83" i="1"/>
  <c r="M535" i="1"/>
  <c r="M355" i="1"/>
  <c r="M203" i="1"/>
  <c r="M522" i="1"/>
  <c r="M645" i="1"/>
  <c r="M16" i="1"/>
  <c r="M57" i="1"/>
  <c r="M575" i="1"/>
  <c r="M156" i="1"/>
  <c r="M188" i="1"/>
  <c r="M9" i="1"/>
  <c r="M310" i="1"/>
  <c r="M608" i="1"/>
  <c r="M454" i="1"/>
  <c r="M303" i="1"/>
  <c r="M430" i="1"/>
  <c r="M593" i="1"/>
  <c r="M492" i="1"/>
  <c r="M444" i="1"/>
  <c r="M630" i="1"/>
  <c r="M26" i="1"/>
  <c r="M464" i="1"/>
  <c r="M441" i="1"/>
  <c r="M182" i="1"/>
  <c r="M272" i="1"/>
  <c r="M362" i="1"/>
  <c r="M639" i="1"/>
  <c r="M467" i="1"/>
  <c r="M191" i="1"/>
  <c r="M495" i="1"/>
  <c r="M446" i="1"/>
  <c r="M21" i="1"/>
  <c r="M623" i="1"/>
  <c r="M110" i="1"/>
  <c r="M281" i="1"/>
  <c r="M204" i="1"/>
  <c r="M399" i="1"/>
  <c r="M331" i="1"/>
  <c r="M38" i="1"/>
  <c r="M368" i="1"/>
  <c r="M123" i="1"/>
  <c r="M484" i="1"/>
  <c r="M338" i="1"/>
  <c r="M134" i="1"/>
  <c r="M371" i="1"/>
  <c r="M540" i="1"/>
  <c r="M149" i="1"/>
  <c r="M229" i="1"/>
  <c r="M92" i="1"/>
  <c r="M394" i="1"/>
  <c r="M45" i="1"/>
  <c r="M128" i="1"/>
  <c r="M342" i="1"/>
  <c r="M648" i="1"/>
  <c r="M211" i="1"/>
  <c r="M532" i="1"/>
  <c r="M17" i="1"/>
  <c r="M98" i="1"/>
  <c r="M178" i="1"/>
  <c r="M23" i="1"/>
  <c r="M266" i="1"/>
  <c r="M587" i="1"/>
  <c r="M603" i="1"/>
  <c r="M391" i="1"/>
  <c r="M423" i="1"/>
  <c r="M635" i="1"/>
  <c r="M122" i="1"/>
  <c r="M336" i="1"/>
  <c r="M640" i="1"/>
  <c r="M433" i="1"/>
  <c r="M243" i="1"/>
  <c r="M600" i="1"/>
  <c r="M299" i="1"/>
  <c r="M209" i="1"/>
  <c r="M481" i="1"/>
  <c r="M479" i="1"/>
  <c r="M242" i="1"/>
  <c r="M121" i="1"/>
  <c r="M54" i="1"/>
  <c r="M140" i="1"/>
  <c r="M387" i="1"/>
  <c r="M126" i="1"/>
  <c r="M405" i="1"/>
  <c r="M586" i="1"/>
  <c r="M375" i="1"/>
  <c r="M11" i="1"/>
  <c r="M562" i="1"/>
  <c r="M626" i="1"/>
  <c r="M475" i="1"/>
  <c r="M127" i="1"/>
  <c r="M461" i="1"/>
  <c r="M264" i="1"/>
  <c r="M525" i="1"/>
  <c r="M174" i="1"/>
  <c r="M75" i="1"/>
  <c r="M81" i="1"/>
  <c r="M620" i="1"/>
  <c r="M79" i="1"/>
  <c r="M267" i="1"/>
  <c r="M261" i="1"/>
  <c r="M477" i="1"/>
  <c r="M396" i="1"/>
  <c r="M273" i="1"/>
  <c r="M528" i="1"/>
  <c r="M161" i="1"/>
  <c r="M143" i="1"/>
  <c r="M370" i="1"/>
  <c r="M258" i="1"/>
  <c r="M488" i="1"/>
  <c r="M358" i="1"/>
  <c r="M251" i="1"/>
  <c r="M565" i="1"/>
  <c r="M544" i="1"/>
  <c r="M566" i="1"/>
  <c r="M523" i="1"/>
  <c r="M636" i="1"/>
  <c r="M326" i="1"/>
  <c r="M154" i="1"/>
  <c r="M322" i="1"/>
  <c r="M504" i="1"/>
  <c r="M545" i="1"/>
  <c r="M591" i="1"/>
  <c r="M236" i="1"/>
  <c r="M594" i="1"/>
  <c r="M422" i="1"/>
  <c r="M51" i="1"/>
  <c r="M381" i="1"/>
  <c r="M612" i="1"/>
  <c r="M572" i="1"/>
  <c r="M421" i="1"/>
  <c r="M206" i="1"/>
  <c r="M180" i="1"/>
  <c r="M313" i="1"/>
  <c r="M173" i="1"/>
  <c r="M605" i="1"/>
  <c r="M255" i="1"/>
  <c r="M552" i="1"/>
  <c r="M432" i="1"/>
  <c r="M15" i="1"/>
  <c r="M65" i="1"/>
  <c r="M557" i="1"/>
  <c r="M256" i="1"/>
  <c r="M597" i="1"/>
  <c r="M638" i="1"/>
  <c r="M382" i="1"/>
  <c r="M144" i="1"/>
  <c r="M515" i="1"/>
  <c r="M369" i="1"/>
  <c r="M56" i="1"/>
  <c r="M469" i="1"/>
  <c r="M539" i="1"/>
  <c r="M111" i="1"/>
  <c r="M104" i="1"/>
  <c r="M260" i="1"/>
  <c r="M263" i="1"/>
  <c r="M239" i="1"/>
  <c r="M437" i="1"/>
  <c r="M193" i="1"/>
  <c r="M471" i="1"/>
  <c r="M136" i="1"/>
  <c r="M647" i="1"/>
  <c r="M380" i="1"/>
  <c r="M631" i="1"/>
  <c r="M238" i="1"/>
  <c r="M105" i="1"/>
  <c r="M298" i="1"/>
  <c r="M466" i="1"/>
  <c r="M592" i="1"/>
  <c r="M69" i="1"/>
  <c r="M287" i="1"/>
  <c r="M571" i="1"/>
  <c r="M563" i="1"/>
  <c r="M573" i="1"/>
  <c r="M440" i="1"/>
  <c r="M259" i="1"/>
  <c r="M160" i="1"/>
  <c r="M2" i="1"/>
  <c r="M529" i="1"/>
  <c r="M85" i="1"/>
  <c r="M409" i="1"/>
  <c r="M213" i="1"/>
  <c r="M40" i="1"/>
  <c r="M590" i="1"/>
  <c r="M59" i="1"/>
  <c r="M284" i="1"/>
  <c r="M47" i="1"/>
  <c r="M184" i="1"/>
  <c r="M436" i="1"/>
  <c r="M337" i="1"/>
  <c r="M460" i="1"/>
  <c r="M476" i="1"/>
  <c r="M517" i="1"/>
  <c r="M349" i="1"/>
  <c r="M228" i="1"/>
  <c r="M459" i="1"/>
  <c r="M234" i="1"/>
  <c r="M483" i="1"/>
  <c r="M305" i="1"/>
  <c r="M62" i="1"/>
  <c r="M455" i="1"/>
  <c r="M196" i="1"/>
  <c r="M536" i="1"/>
  <c r="M91" i="1"/>
  <c r="M292" i="1"/>
  <c r="M595" i="1"/>
  <c r="M145" i="1"/>
  <c r="M82" i="1"/>
  <c r="M125" i="1"/>
  <c r="M365" i="1"/>
  <c r="M439" i="1"/>
  <c r="M367" i="1"/>
  <c r="M363" i="1"/>
  <c r="M377" i="1"/>
  <c r="M408" i="1"/>
  <c r="M426" i="1"/>
  <c r="M641" i="1"/>
  <c r="M580" i="1"/>
  <c r="M55" i="1"/>
  <c r="M553" i="1"/>
  <c r="M350" i="1"/>
  <c r="M24" i="1"/>
  <c r="M531" i="1"/>
  <c r="M393" i="1"/>
  <c r="M615" i="1"/>
  <c r="M29" i="1"/>
  <c r="M516" i="1"/>
  <c r="M217" i="1"/>
  <c r="M170" i="1"/>
  <c r="M157" i="1"/>
  <c r="M254" i="1"/>
  <c r="M309" i="1"/>
  <c r="M93" i="1"/>
  <c r="M453" i="1"/>
  <c r="M147" i="1"/>
  <c r="M497" i="1"/>
  <c r="M480" i="1"/>
  <c r="M268" i="1"/>
  <c r="M201" i="1"/>
  <c r="M526" i="1"/>
  <c r="M27" i="1"/>
  <c r="M392" i="1"/>
  <c r="M166" i="1"/>
  <c r="M153" i="1"/>
  <c r="M142" i="1"/>
  <c r="M285" i="1"/>
  <c r="M414" i="1"/>
  <c r="M271" i="1"/>
  <c r="M559" i="1"/>
  <c r="M141" i="1"/>
  <c r="M253" i="1"/>
  <c r="M624" i="1"/>
  <c r="M5" i="1"/>
  <c r="M649" i="1"/>
  <c r="M521" i="1"/>
  <c r="M146" i="1"/>
  <c r="M294" i="1"/>
  <c r="M225" i="1"/>
  <c r="M487" i="1"/>
  <c r="M6" i="1"/>
  <c r="M64" i="1"/>
  <c r="M490" i="1"/>
  <c r="M30" i="1"/>
  <c r="M130" i="1"/>
  <c r="M478" i="1"/>
  <c r="M97" i="1"/>
  <c r="M499" i="1"/>
  <c r="M219" i="1"/>
  <c r="M77" i="1"/>
  <c r="M222" i="1"/>
  <c r="M374" i="1"/>
  <c r="U174" i="1"/>
  <c r="U277" i="1"/>
  <c r="U150" i="1"/>
  <c r="U479" i="1"/>
  <c r="U249" i="1"/>
  <c r="U163" i="1"/>
  <c r="U523" i="1"/>
  <c r="U120" i="1"/>
  <c r="U172" i="1"/>
  <c r="U429" i="1"/>
  <c r="U39" i="1"/>
  <c r="U225" i="1"/>
  <c r="U444" i="1"/>
  <c r="U175" i="1"/>
  <c r="U73" i="1"/>
  <c r="U556" i="1"/>
  <c r="U650" i="1"/>
  <c r="U79" i="1"/>
  <c r="U212" i="1"/>
  <c r="U266" i="1"/>
  <c r="U567" i="1" l="1"/>
  <c r="U81" i="1"/>
  <c r="U630" i="1"/>
  <c r="U184" i="1"/>
  <c r="U527" i="1"/>
  <c r="U298" i="1"/>
  <c r="U438" i="1"/>
  <c r="U329" i="1"/>
  <c r="U631" i="1"/>
  <c r="U597" i="1"/>
  <c r="U186" i="1"/>
  <c r="U511" i="1"/>
  <c r="U465" i="1"/>
  <c r="U291" i="1"/>
  <c r="U452" i="1"/>
  <c r="U287" i="1"/>
  <c r="U600" i="1"/>
  <c r="U447" i="1"/>
  <c r="U147" i="1"/>
  <c r="U60" i="1"/>
  <c r="U284" i="1"/>
  <c r="U143" i="1"/>
  <c r="U605" i="1"/>
  <c r="U434" i="1"/>
  <c r="U488" i="1"/>
  <c r="U183" i="1"/>
  <c r="U301" i="1"/>
  <c r="U611" i="1"/>
  <c r="U604" i="1"/>
  <c r="U357" i="1"/>
  <c r="U641" i="1"/>
  <c r="U80" i="1"/>
  <c r="U644" i="1"/>
  <c r="U613" i="1"/>
  <c r="U142" i="1"/>
  <c r="U121" i="1"/>
  <c r="U586" i="1"/>
  <c r="U25" i="1"/>
  <c r="U268" i="1"/>
  <c r="U558" i="1"/>
  <c r="U331" i="1"/>
  <c r="U226" i="1"/>
  <c r="U577" i="1"/>
  <c r="U109" i="1"/>
  <c r="U581" i="1"/>
  <c r="U157" i="1"/>
  <c r="U408" i="1"/>
  <c r="U504" i="1"/>
  <c r="U241" i="1"/>
  <c r="U333" i="1"/>
  <c r="U592" i="1"/>
  <c r="U131" i="1"/>
  <c r="U76" i="1"/>
  <c r="U497" i="1"/>
  <c r="U107" i="1"/>
  <c r="U501" i="1"/>
  <c r="U141" i="1"/>
  <c r="U355" i="1"/>
  <c r="U572" i="1"/>
  <c r="U245" i="1"/>
  <c r="U496" i="1"/>
  <c r="U347" i="1"/>
  <c r="U372" i="1"/>
  <c r="U588" i="1"/>
  <c r="U483" i="1"/>
  <c r="U208" i="1"/>
  <c r="U370" i="1"/>
  <c r="U197" i="1"/>
  <c r="U132" i="1"/>
  <c r="U440" i="1"/>
  <c r="U42" i="1"/>
  <c r="U74" i="1"/>
  <c r="U367" i="1"/>
  <c r="U62" i="1"/>
  <c r="U160" i="1"/>
  <c r="U368" i="1"/>
  <c r="U593" i="1"/>
  <c r="U412" i="1"/>
  <c r="U435" i="1"/>
  <c r="U308" i="1"/>
  <c r="U575" i="1"/>
  <c r="U344" i="1"/>
  <c r="U466" i="1"/>
  <c r="U179" i="1"/>
  <c r="U311" i="1"/>
  <c r="U582" i="1"/>
  <c r="U58" i="1"/>
  <c r="U243" i="1"/>
  <c r="U205" i="1"/>
  <c r="U365" i="1"/>
  <c r="U421" i="1"/>
  <c r="U335" i="1"/>
  <c r="U171" i="1"/>
  <c r="U647" i="1"/>
  <c r="U159" i="1"/>
  <c r="U325" i="1"/>
  <c r="U635" i="1"/>
  <c r="U383" i="1"/>
  <c r="U300" i="1"/>
  <c r="U279" i="1"/>
  <c r="U217" i="1"/>
  <c r="U260" i="1"/>
  <c r="U89" i="1"/>
  <c r="U337" i="1"/>
  <c r="U110" i="1"/>
  <c r="U416" i="1"/>
  <c r="U206" i="1"/>
  <c r="U385" i="1"/>
  <c r="U203" i="1"/>
  <c r="U573" i="1"/>
  <c r="U489" i="1"/>
  <c r="U34" i="1"/>
  <c r="U459" i="1"/>
  <c r="U6" i="1"/>
  <c r="U306" i="1"/>
  <c r="U458" i="1"/>
  <c r="U153" i="1"/>
  <c r="U476" i="1"/>
  <c r="U35" i="1"/>
  <c r="U545" i="1"/>
  <c r="U436" i="1"/>
  <c r="U526" i="1"/>
  <c r="U235" i="1"/>
  <c r="U32" i="1"/>
  <c r="U261" i="1"/>
  <c r="U491" i="1"/>
  <c r="U271" i="1"/>
  <c r="U139" i="1"/>
  <c r="U553" i="1"/>
  <c r="U606" i="1"/>
  <c r="U274" i="1"/>
  <c r="U538" i="1"/>
  <c r="U397" i="1"/>
  <c r="U127" i="1"/>
  <c r="U513" i="1"/>
  <c r="U2" i="1"/>
  <c r="U625" i="1"/>
  <c r="U536" i="1"/>
  <c r="U565" i="1"/>
  <c r="U464" i="1"/>
  <c r="U116" i="1"/>
  <c r="U403" i="1"/>
  <c r="U214" i="1"/>
  <c r="U460" i="1"/>
  <c r="U506" i="1"/>
  <c r="U387" i="1"/>
  <c r="U334" i="1"/>
  <c r="U273" i="1"/>
  <c r="U234" i="1"/>
  <c r="U152" i="1"/>
  <c r="U537" i="1"/>
  <c r="U395" i="1"/>
  <c r="U123" i="1"/>
  <c r="U43" i="1"/>
  <c r="U7" i="1"/>
  <c r="U238" i="1"/>
  <c r="U99" i="1"/>
  <c r="U156" i="1"/>
  <c r="U393" i="1"/>
  <c r="U474" i="1"/>
  <c r="U191" i="1"/>
  <c r="U44" i="1"/>
  <c r="U547" i="1"/>
  <c r="U211" i="1"/>
  <c r="U636" i="1"/>
  <c r="U276" i="1"/>
  <c r="U106" i="1"/>
  <c r="U167" i="1"/>
  <c r="U468" i="1"/>
  <c r="U571" i="1"/>
  <c r="U517" i="1"/>
  <c r="U70" i="1"/>
  <c r="U180" i="1"/>
  <c r="U144" i="1"/>
  <c r="U417" i="1"/>
  <c r="U294" i="1"/>
  <c r="U154" i="1"/>
  <c r="U340" i="1"/>
  <c r="U63" i="1"/>
  <c r="U108" i="1"/>
  <c r="U293" i="1"/>
  <c r="U248" i="1"/>
  <c r="U188" i="1"/>
  <c r="U521" i="1"/>
  <c r="U640" i="1"/>
  <c r="U580" i="1"/>
  <c r="U227" i="1"/>
  <c r="U461" i="1"/>
  <c r="U609" i="1"/>
  <c r="U343" i="1"/>
  <c r="U548" i="1"/>
  <c r="U77" i="1"/>
  <c r="U198" i="1"/>
  <c r="U399" i="1"/>
  <c r="U133" i="1"/>
  <c r="U288" i="1"/>
  <c r="U498" i="1"/>
  <c r="U362" i="1"/>
  <c r="U420" i="1"/>
  <c r="U645" i="1"/>
  <c r="U424" i="1"/>
  <c r="U40" i="1"/>
  <c r="U595" i="1"/>
  <c r="U327" i="1"/>
  <c r="U371" i="1"/>
  <c r="U388" i="1"/>
  <c r="U3" i="1"/>
  <c r="U254" i="1"/>
  <c r="U487" i="1"/>
  <c r="U401" i="1"/>
  <c r="U427" i="1"/>
  <c r="U430" i="1"/>
  <c r="U519" i="1"/>
  <c r="U187" i="1"/>
  <c r="U246" i="1"/>
  <c r="U71" i="1"/>
  <c r="U500" i="1"/>
  <c r="U251" i="1"/>
  <c r="U618" i="1"/>
  <c r="U55" i="1"/>
  <c r="U569" i="1"/>
  <c r="U426" i="1"/>
  <c r="U292" i="1"/>
  <c r="U566" i="1"/>
  <c r="U112" i="1"/>
  <c r="U621" i="1"/>
  <c r="U551" i="1"/>
  <c r="U136" i="1"/>
  <c r="U228" i="1"/>
  <c r="U475" i="1"/>
  <c r="U305" i="1"/>
  <c r="U24" i="1"/>
  <c r="U75" i="1"/>
  <c r="U257" i="1"/>
  <c r="U275" i="1"/>
  <c r="U482" i="1"/>
  <c r="U544" i="1"/>
  <c r="U539" i="1"/>
  <c r="U297" i="1"/>
  <c r="U56" i="1"/>
  <c r="U207" i="1"/>
  <c r="U98" i="1"/>
  <c r="U477" i="1"/>
  <c r="U22" i="1"/>
  <c r="U339" i="1"/>
  <c r="U480" i="1"/>
  <c r="U455" i="1"/>
  <c r="U510" i="1"/>
  <c r="U390" i="1"/>
  <c r="U407" i="1"/>
  <c r="U286" i="1"/>
  <c r="U129" i="1"/>
  <c r="U494" i="1"/>
  <c r="U463" i="1"/>
  <c r="U626" i="1"/>
  <c r="U467" i="1"/>
  <c r="U65" i="1"/>
  <c r="U330" i="1"/>
  <c r="U559" i="1"/>
  <c r="U182" i="1"/>
  <c r="U508" i="1"/>
  <c r="U443" i="1"/>
  <c r="U341" i="1"/>
  <c r="U554" i="1"/>
  <c r="U374" i="1"/>
  <c r="U377" i="1"/>
  <c r="U224" i="1"/>
  <c r="U8" i="1"/>
  <c r="U574" i="1"/>
  <c r="U410" i="1"/>
  <c r="U114" i="1"/>
  <c r="U210" i="1"/>
  <c r="U124" i="1"/>
  <c r="U19" i="1"/>
  <c r="U122" i="1"/>
  <c r="U196" i="1"/>
  <c r="U281" i="1"/>
  <c r="U222" i="1"/>
  <c r="U282" i="1"/>
  <c r="U53" i="1"/>
  <c r="U345" i="1"/>
  <c r="U137" i="1"/>
  <c r="U178" i="1"/>
  <c r="U375" i="1"/>
  <c r="U633" i="1"/>
  <c r="U492" i="1"/>
  <c r="U356" i="1"/>
  <c r="U608" i="1"/>
  <c r="U528" i="1"/>
  <c r="U627" i="1"/>
  <c r="U373" i="1"/>
  <c r="U348" i="1"/>
  <c r="U86" i="1"/>
  <c r="U486" i="1"/>
  <c r="U85" i="1"/>
  <c r="U555" i="1"/>
  <c r="U376" i="1"/>
  <c r="U360" i="1"/>
  <c r="U307" i="1"/>
  <c r="U378" i="1"/>
  <c r="U366" i="1"/>
  <c r="U589" i="1"/>
  <c r="U140" i="1"/>
  <c r="U552" i="1"/>
  <c r="U471" i="1"/>
  <c r="U646" i="1"/>
  <c r="U316" i="1"/>
  <c r="U236" i="1"/>
  <c r="U13" i="1"/>
  <c r="U639" i="1"/>
  <c r="U48" i="1"/>
  <c r="U18" i="1"/>
  <c r="U170" i="1"/>
  <c r="U354" i="1"/>
  <c r="U423" i="1"/>
  <c r="U576" i="1"/>
  <c r="U493" i="1"/>
  <c r="U166" i="1"/>
  <c r="U359" i="1"/>
  <c r="U445" i="1"/>
  <c r="U290" i="1"/>
  <c r="U317" i="1"/>
  <c r="U570" i="1"/>
  <c r="U502" i="1"/>
  <c r="U4" i="1"/>
  <c r="U117" i="1"/>
  <c r="U50" i="1"/>
  <c r="U230" i="1"/>
  <c r="U522" i="1"/>
  <c r="U295" i="1"/>
  <c r="U100" i="1"/>
  <c r="U514" i="1"/>
  <c r="U433" i="1"/>
  <c r="U651" i="1"/>
  <c r="U332" i="1"/>
  <c r="U428" i="1"/>
  <c r="U31" i="1"/>
  <c r="U450" i="1"/>
  <c r="U623" i="1"/>
  <c r="U9" i="1"/>
  <c r="U312" i="1"/>
  <c r="U177" i="1"/>
  <c r="U299" i="1"/>
  <c r="U396" i="1"/>
  <c r="U470" i="1"/>
  <c r="U472" i="1"/>
  <c r="U603" i="1"/>
  <c r="U14" i="1"/>
  <c r="U601" i="1"/>
  <c r="U338" i="1"/>
  <c r="U204" i="1"/>
  <c r="U199" i="1"/>
  <c r="U525" i="1"/>
  <c r="U304" i="1"/>
  <c r="U96" i="1"/>
  <c r="U72" i="1"/>
  <c r="U189" i="1"/>
  <c r="U473" i="1"/>
  <c r="U453" i="1"/>
  <c r="U173" i="1"/>
  <c r="U451" i="1"/>
  <c r="U82" i="1"/>
  <c r="U296" i="1"/>
  <c r="U41" i="1"/>
  <c r="U503" i="1"/>
  <c r="U130" i="1"/>
  <c r="U413" i="1"/>
  <c r="U155" i="1"/>
  <c r="U616" i="1"/>
  <c r="U181" i="1"/>
  <c r="U529" i="1"/>
  <c r="U546" i="1"/>
  <c r="U394" i="1"/>
  <c r="U242" i="1"/>
  <c r="U648" i="1"/>
  <c r="U610" i="1"/>
  <c r="U462" i="1"/>
  <c r="U568" i="1"/>
  <c r="U530" i="1"/>
  <c r="U247" i="1"/>
  <c r="U145" i="1"/>
  <c r="U326" i="1"/>
  <c r="U88" i="1"/>
  <c r="U202" i="1"/>
  <c r="U350" i="1"/>
  <c r="U289" i="1"/>
  <c r="U319" i="1"/>
  <c r="U328" i="1"/>
  <c r="U69" i="1"/>
  <c r="U49" i="1"/>
  <c r="U135" i="1"/>
  <c r="U594" i="1"/>
  <c r="U629" i="1"/>
  <c r="U29" i="1"/>
  <c r="U431" i="1"/>
  <c r="U66" i="1"/>
  <c r="U515" i="1"/>
  <c r="U61" i="1"/>
  <c r="U495" i="1"/>
  <c r="U432" i="1"/>
  <c r="U176" i="1"/>
  <c r="U637" i="1"/>
  <c r="U591" i="1"/>
  <c r="U620" i="1"/>
  <c r="U638" i="1"/>
  <c r="U278" i="1"/>
  <c r="U237" i="1"/>
  <c r="U302" i="1"/>
  <c r="U259" i="1"/>
  <c r="U400" i="1"/>
  <c r="U389" i="1"/>
  <c r="U533" i="1"/>
  <c r="U507" i="1"/>
  <c r="U126" i="1"/>
  <c r="U23" i="1"/>
  <c r="U270" i="1"/>
  <c r="U169" i="1"/>
  <c r="U68" i="1"/>
  <c r="U469" i="1"/>
  <c r="U10" i="1"/>
  <c r="U59" i="1"/>
  <c r="U310" i="1"/>
  <c r="U67" i="1"/>
  <c r="U5" i="1"/>
  <c r="U380" i="1"/>
  <c r="U83" i="1"/>
  <c r="U324" i="1"/>
  <c r="U398" i="1"/>
  <c r="U363" i="1"/>
  <c r="U560" i="1"/>
  <c r="U38" i="1"/>
  <c r="U590" i="1"/>
  <c r="U549" i="1"/>
  <c r="U118" i="1"/>
  <c r="U415" i="1"/>
  <c r="U382" i="1"/>
  <c r="U283" i="1"/>
  <c r="U481" i="1"/>
  <c r="U37" i="1"/>
  <c r="U454" i="1"/>
  <c r="U185" i="1"/>
  <c r="U456" i="1"/>
  <c r="U223" i="1"/>
  <c r="U564" i="1"/>
  <c r="U322" i="1"/>
  <c r="U265" i="1"/>
  <c r="U193" i="1"/>
  <c r="U321" i="1"/>
  <c r="U320" i="1"/>
  <c r="U64" i="1"/>
  <c r="U336" i="1"/>
  <c r="U119" i="1"/>
  <c r="U505" i="1"/>
  <c r="U584" i="1"/>
  <c r="U405" i="1"/>
  <c r="U540" i="1"/>
  <c r="U28" i="1"/>
  <c r="U92" i="1"/>
  <c r="U585" i="1"/>
  <c r="U561" i="1"/>
  <c r="U255" i="1"/>
  <c r="U125" i="1"/>
  <c r="U158" i="1"/>
  <c r="U619" i="1"/>
  <c r="U534" i="1"/>
  <c r="U303" i="1"/>
  <c r="U26" i="1"/>
  <c r="U524" i="1"/>
  <c r="U17" i="1"/>
  <c r="U353" i="1"/>
  <c r="U138" i="1"/>
  <c r="U90" i="1"/>
  <c r="U128" i="1"/>
  <c r="U437" i="1"/>
  <c r="U134" i="1"/>
  <c r="U87" i="1"/>
  <c r="U93" i="1"/>
  <c r="U516" i="1"/>
  <c r="U318" i="1"/>
  <c r="U499" i="1"/>
  <c r="U94" i="1"/>
  <c r="U612" i="1"/>
  <c r="U146" i="1"/>
  <c r="U269" i="1"/>
  <c r="U51" i="1"/>
  <c r="U52" i="1"/>
  <c r="U643" i="1"/>
  <c r="U419" i="1"/>
  <c r="U46" i="1"/>
  <c r="U104" i="1"/>
  <c r="U27" i="1"/>
  <c r="U596" i="1"/>
  <c r="U614" i="1"/>
  <c r="U349" i="1"/>
  <c r="U615" i="1"/>
  <c r="U563" i="1"/>
  <c r="U16" i="1"/>
  <c r="U161" i="1"/>
  <c r="U364" i="1"/>
  <c r="U229" i="1"/>
  <c r="U21" i="1"/>
  <c r="U115" i="1"/>
  <c r="U323" i="1"/>
  <c r="U250" i="1"/>
  <c r="U272" i="1"/>
  <c r="U149" i="1"/>
  <c r="U392" i="1"/>
  <c r="U583" i="1"/>
  <c r="U244" i="1"/>
  <c r="U195" i="1"/>
  <c r="U162" i="1"/>
  <c r="U213" i="1"/>
  <c r="U280" i="1"/>
  <c r="U103" i="1"/>
  <c r="U151" i="1"/>
  <c r="U535" i="1"/>
  <c r="U449" i="1"/>
  <c r="U216" i="1"/>
  <c r="U602" i="1"/>
  <c r="U411" i="1"/>
  <c r="U95" i="1"/>
  <c r="U165" i="1"/>
  <c r="U285" i="1"/>
  <c r="U587" i="1"/>
  <c r="U47" i="1"/>
  <c r="U200" i="1"/>
  <c r="U542" i="1"/>
  <c r="U351" i="1"/>
  <c r="U57" i="1"/>
  <c r="U314" i="1"/>
  <c r="U102" i="1"/>
  <c r="U11" i="1"/>
  <c r="U550" i="1"/>
  <c r="U258" i="1"/>
  <c r="U649" i="1"/>
  <c r="U267" i="1"/>
  <c r="U622" i="1"/>
  <c r="U531" i="1"/>
  <c r="U439" i="1"/>
  <c r="U20" i="1"/>
  <c r="U232" i="1"/>
  <c r="U218" i="1"/>
  <c r="U409" i="1"/>
  <c r="U36" i="1"/>
  <c r="U509" i="1"/>
  <c r="U148" i="1"/>
  <c r="U84" i="1"/>
  <c r="U264" i="1"/>
  <c r="U598" i="1"/>
  <c r="U628" i="1"/>
  <c r="U384" i="1"/>
  <c r="U105" i="1"/>
  <c r="U418" i="1"/>
  <c r="U220" i="1"/>
  <c r="U490" i="1"/>
  <c r="U190" i="1"/>
  <c r="U342" i="1"/>
  <c r="U215" i="1"/>
  <c r="U484" i="1"/>
  <c r="U543" i="1"/>
  <c r="U45" i="1"/>
  <c r="U233" i="1"/>
  <c r="U33" i="1"/>
  <c r="U54" i="1"/>
  <c r="U30" i="1"/>
  <c r="U253" i="1"/>
  <c r="U381" i="1"/>
  <c r="U113" i="1"/>
  <c r="U192" i="1"/>
  <c r="U91" i="1"/>
  <c r="U422" i="1"/>
  <c r="U379" i="1"/>
  <c r="U97" i="1"/>
  <c r="U111" i="1"/>
  <c r="U352" i="1"/>
  <c r="U239" i="1"/>
  <c r="U358" i="1"/>
  <c r="U78" i="1"/>
  <c r="U607" i="1"/>
  <c r="U520" i="1"/>
  <c r="U518" i="1"/>
  <c r="U441" i="1"/>
  <c r="U391" i="1"/>
  <c r="U12" i="1"/>
  <c r="U15" i="1"/>
  <c r="U562" i="1"/>
  <c r="U219" i="1"/>
  <c r="U231" i="1"/>
  <c r="U406" i="1"/>
  <c r="U194" i="1"/>
  <c r="U578" i="1"/>
  <c r="U446" i="1"/>
  <c r="U313" i="1"/>
  <c r="U256" i="1"/>
  <c r="U442" i="1"/>
  <c r="U315" i="1"/>
  <c r="U221" i="1"/>
  <c r="U386" i="1"/>
  <c r="U414" i="1"/>
  <c r="U457" i="1"/>
  <c r="U579" i="1"/>
  <c r="U599" i="1"/>
  <c r="U369" i="1"/>
  <c r="U240" i="1"/>
  <c r="U346" i="1"/>
  <c r="U512" i="1"/>
  <c r="U209" i="1"/>
  <c r="U402" i="1"/>
  <c r="U201" i="1"/>
  <c r="U262" i="1"/>
  <c r="U263" i="1"/>
  <c r="U164" i="1"/>
  <c r="U642" i="1"/>
  <c r="U617" i="1"/>
  <c r="U101" i="1"/>
  <c r="U168" i="1"/>
  <c r="U252" i="1"/>
  <c r="U309" i="1"/>
  <c r="U624" i="1"/>
  <c r="U557" i="1"/>
  <c r="U404" i="1"/>
  <c r="U632" i="1"/>
</calcChain>
</file>

<file path=xl/sharedStrings.xml><?xml version="1.0" encoding="utf-8"?>
<sst xmlns="http://schemas.openxmlformats.org/spreadsheetml/2006/main" count="68370" uniqueCount="6252">
  <si>
    <t>Constituency Name 2015</t>
  </si>
  <si>
    <t>Press Association ID Number</t>
  </si>
  <si>
    <t>Constituency ID</t>
  </si>
  <si>
    <t>Constituency Type</t>
  </si>
  <si>
    <t>Region</t>
  </si>
  <si>
    <t>County</t>
  </si>
  <si>
    <t xml:space="preserve">Electorate </t>
  </si>
  <si>
    <t>Total number of valid votes counted</t>
  </si>
  <si>
    <t>Valid vote turnout (all valid votes)</t>
  </si>
  <si>
    <t>Amber Valley</t>
  </si>
  <si>
    <t>E14000533</t>
  </si>
  <si>
    <t>East Midlands</t>
  </si>
  <si>
    <t>Derbyshire</t>
  </si>
  <si>
    <t>Ashfield</t>
  </si>
  <si>
    <t>E14000535</t>
  </si>
  <si>
    <t>Nottinghamshire</t>
  </si>
  <si>
    <t>Bassetlaw</t>
  </si>
  <si>
    <t>E14000546</t>
  </si>
  <si>
    <t>Bolsover</t>
  </si>
  <si>
    <t>E14000577</t>
  </si>
  <si>
    <t>Boston and Skegness</t>
  </si>
  <si>
    <t>E14000582</t>
  </si>
  <si>
    <t>Lincolnshire</t>
  </si>
  <si>
    <t>Bosworth</t>
  </si>
  <si>
    <t>E14000583</t>
  </si>
  <si>
    <t>Leicestershire</t>
  </si>
  <si>
    <t>Broxtowe</t>
  </si>
  <si>
    <t>E14000607</t>
  </si>
  <si>
    <t>Charnwood</t>
  </si>
  <si>
    <t>E14000625</t>
  </si>
  <si>
    <t>Chesterfield</t>
  </si>
  <si>
    <t>E14000632</t>
  </si>
  <si>
    <t>Borough</t>
  </si>
  <si>
    <t>Corby</t>
  </si>
  <si>
    <t>E14000648</t>
  </si>
  <si>
    <t>Northamptonshire</t>
  </si>
  <si>
    <t>Daventry</t>
  </si>
  <si>
    <t>E14000660</t>
  </si>
  <si>
    <t>Derby North</t>
  </si>
  <si>
    <t>E14000662</t>
  </si>
  <si>
    <t>Derby South</t>
  </si>
  <si>
    <t>E14000663</t>
  </si>
  <si>
    <t>Derbyshire Dales</t>
  </si>
  <si>
    <t>E14000664</t>
  </si>
  <si>
    <t>Erewash</t>
  </si>
  <si>
    <t>E14000695</t>
  </si>
  <si>
    <t>Gainsborough</t>
  </si>
  <si>
    <t>E14000707</t>
  </si>
  <si>
    <t>Gedling</t>
  </si>
  <si>
    <t>E14000710</t>
  </si>
  <si>
    <t>Grantham and Stamford</t>
  </si>
  <si>
    <t>E14000714</t>
  </si>
  <si>
    <t>Harborough</t>
  </si>
  <si>
    <t>E14000728</t>
  </si>
  <si>
    <t>High Peak</t>
  </si>
  <si>
    <t>E14000748</t>
  </si>
  <si>
    <t>Kettering</t>
  </si>
  <si>
    <t>E14000769</t>
  </si>
  <si>
    <t>Leicester East</t>
  </si>
  <si>
    <t>E14000782</t>
  </si>
  <si>
    <t>Leicester South</t>
  </si>
  <si>
    <t>E14000783</t>
  </si>
  <si>
    <t>Leicester West</t>
  </si>
  <si>
    <t>E14000784</t>
  </si>
  <si>
    <t>Lincoln</t>
  </si>
  <si>
    <t>E14000792</t>
  </si>
  <si>
    <t>Loughborough</t>
  </si>
  <si>
    <t>E14000797</t>
  </si>
  <si>
    <t>Louth and Horncastle</t>
  </si>
  <si>
    <t>E14000798</t>
  </si>
  <si>
    <t>Mansfield</t>
  </si>
  <si>
    <t>E14000810</t>
  </si>
  <si>
    <t>Mid Derbyshire</t>
  </si>
  <si>
    <t>E14000814</t>
  </si>
  <si>
    <t>Newark</t>
  </si>
  <si>
    <t>E14000829</t>
  </si>
  <si>
    <t>North East Derbyshire</t>
  </si>
  <si>
    <t>E14000843</t>
  </si>
  <si>
    <t>North West Leicestershire</t>
  </si>
  <si>
    <t>E14000858</t>
  </si>
  <si>
    <t>Northampton North</t>
  </si>
  <si>
    <t>E14000861</t>
  </si>
  <si>
    <t>Northampton South</t>
  </si>
  <si>
    <t>E14000862</t>
  </si>
  <si>
    <t>Nottingham East</t>
  </si>
  <si>
    <t>E14000865</t>
  </si>
  <si>
    <t>Nottingham North</t>
  </si>
  <si>
    <t>E14000866</t>
  </si>
  <si>
    <t>Nottingham South</t>
  </si>
  <si>
    <t>E14000867</t>
  </si>
  <si>
    <t>Rushcliffe</t>
  </si>
  <si>
    <t>E14000908</t>
  </si>
  <si>
    <t>Rutland and Melton</t>
  </si>
  <si>
    <t>E14000909</t>
  </si>
  <si>
    <t>Sherwood</t>
  </si>
  <si>
    <t>E14000924</t>
  </si>
  <si>
    <t>Sleaford and North Hykeham</t>
  </si>
  <si>
    <t>E14000929</t>
  </si>
  <si>
    <t>South Derbyshire</t>
  </si>
  <si>
    <t>E14000935</t>
  </si>
  <si>
    <t>South Holland and The Deepings</t>
  </si>
  <si>
    <t>E14000939</t>
  </si>
  <si>
    <t>South Leicestershire</t>
  </si>
  <si>
    <t>E14000940</t>
  </si>
  <si>
    <t>South Northamptonshire</t>
  </si>
  <si>
    <t>E14000942</t>
  </si>
  <si>
    <t>Wellingborough</t>
  </si>
  <si>
    <t>E14001025</t>
  </si>
  <si>
    <t>Basildon and Billericay</t>
  </si>
  <si>
    <t>E14000544</t>
  </si>
  <si>
    <t>Eastern</t>
  </si>
  <si>
    <t>Essex</t>
  </si>
  <si>
    <t>Bedford</t>
  </si>
  <si>
    <t>E14000552</t>
  </si>
  <si>
    <t>Bedfordshire</t>
  </si>
  <si>
    <t>Braintree</t>
  </si>
  <si>
    <t>E14000590</t>
  </si>
  <si>
    <t>Brentwood and Ongar</t>
  </si>
  <si>
    <t>E14000594</t>
  </si>
  <si>
    <t>Broadland</t>
  </si>
  <si>
    <t>E14000603</t>
  </si>
  <si>
    <t>Norfolk</t>
  </si>
  <si>
    <t>Broxbourne</t>
  </si>
  <si>
    <t>E14000606</t>
  </si>
  <si>
    <t>Hertfordshire</t>
  </si>
  <si>
    <t>Bury St Edmunds</t>
  </si>
  <si>
    <t>E14000613</t>
  </si>
  <si>
    <t>Suffolk</t>
  </si>
  <si>
    <t>Cambridge</t>
  </si>
  <si>
    <t>E14000617</t>
  </si>
  <si>
    <t>Cambridgeshire</t>
  </si>
  <si>
    <t>Castle Point</t>
  </si>
  <si>
    <t>E14000622</t>
  </si>
  <si>
    <t>Central Suffolk and North Ipswich</t>
  </si>
  <si>
    <t>E14000624</t>
  </si>
  <si>
    <t>Chelmsford</t>
  </si>
  <si>
    <t>E14000628</t>
  </si>
  <si>
    <t>Clacton</t>
  </si>
  <si>
    <t>E14000642</t>
  </si>
  <si>
    <t>Colchester</t>
  </si>
  <si>
    <t>E14000644</t>
  </si>
  <si>
    <t>Epping Forest</t>
  </si>
  <si>
    <t>E14000693</t>
  </si>
  <si>
    <t>Great Yarmouth</t>
  </si>
  <si>
    <t>E14000717</t>
  </si>
  <si>
    <t>Harlow</t>
  </si>
  <si>
    <t>E14000729</t>
  </si>
  <si>
    <t>Harwich and North Essex</t>
  </si>
  <si>
    <t>E14000734</t>
  </si>
  <si>
    <t>Hemel Hempstead</t>
  </si>
  <si>
    <t>E14000739</t>
  </si>
  <si>
    <t>Hertford and Stortford</t>
  </si>
  <si>
    <t>E14000744</t>
  </si>
  <si>
    <t>Hertsmere</t>
  </si>
  <si>
    <t>E14000745</t>
  </si>
  <si>
    <t>Hitchin and Harpenden</t>
  </si>
  <si>
    <t>E14000749</t>
  </si>
  <si>
    <t>Huntingdon</t>
  </si>
  <si>
    <t>E14000757</t>
  </si>
  <si>
    <t>Ipswich</t>
  </si>
  <si>
    <t>E14000761</t>
  </si>
  <si>
    <t>Luton North</t>
  </si>
  <si>
    <t>E14000800</t>
  </si>
  <si>
    <t>Luton South</t>
  </si>
  <si>
    <t>E14000801</t>
  </si>
  <si>
    <t>Maldon</t>
  </si>
  <si>
    <t>E14000806</t>
  </si>
  <si>
    <t>Mid Bedfordshire</t>
  </si>
  <si>
    <t>E14000813</t>
  </si>
  <si>
    <t>Mid Norfolk</t>
  </si>
  <si>
    <t>E14000816</t>
  </si>
  <si>
    <t>North East Bedfordshire</t>
  </si>
  <si>
    <t>E14000841</t>
  </si>
  <si>
    <t>North East Cambridgeshire</t>
  </si>
  <si>
    <t>E14000842</t>
  </si>
  <si>
    <t>North East Hertfordshire</t>
  </si>
  <si>
    <t>E14000845</t>
  </si>
  <si>
    <t>North Norfolk</t>
  </si>
  <si>
    <t>E14000848</t>
  </si>
  <si>
    <t>North West Cambridgeshire</t>
  </si>
  <si>
    <t>E14000855</t>
  </si>
  <si>
    <t>North West Norfolk</t>
  </si>
  <si>
    <t>E14000859</t>
  </si>
  <si>
    <t>Norwich North</t>
  </si>
  <si>
    <t>E14000863</t>
  </si>
  <si>
    <t>Norwich South</t>
  </si>
  <si>
    <t>E14000864</t>
  </si>
  <si>
    <t>Peterborough</t>
  </si>
  <si>
    <t>E14000878</t>
  </si>
  <si>
    <t>Rayleigh and Wickford</t>
  </si>
  <si>
    <t>E14000888</t>
  </si>
  <si>
    <t>Rochford and Southend East</t>
  </si>
  <si>
    <t>E14000899</t>
  </si>
  <si>
    <t>Saffron Walden</t>
  </si>
  <si>
    <t>E14000910</t>
  </si>
  <si>
    <t>South Basildon and East Thurrock</t>
  </si>
  <si>
    <t>E14000933</t>
  </si>
  <si>
    <t>South Cambridgeshire</t>
  </si>
  <si>
    <t>E14000934</t>
  </si>
  <si>
    <t>South East Cambridgeshire</t>
  </si>
  <si>
    <t>E14000937</t>
  </si>
  <si>
    <t>South Norfolk</t>
  </si>
  <si>
    <t>E14000941</t>
  </si>
  <si>
    <t>South Suffolk</t>
  </si>
  <si>
    <t>E14000946</t>
  </si>
  <si>
    <t>South West Bedfordshire</t>
  </si>
  <si>
    <t>E14000949</t>
  </si>
  <si>
    <t>South West Hertfordshire</t>
  </si>
  <si>
    <t>E14000951</t>
  </si>
  <si>
    <t>South West Norfolk</t>
  </si>
  <si>
    <t>E14000952</t>
  </si>
  <si>
    <t>Southend West</t>
  </si>
  <si>
    <t>E14000957</t>
  </si>
  <si>
    <t>St Albans</t>
  </si>
  <si>
    <t>E14000960</t>
  </si>
  <si>
    <t>Stevenage</t>
  </si>
  <si>
    <t>E14000968</t>
  </si>
  <si>
    <t>Suffolk Coastal</t>
  </si>
  <si>
    <t>E14000981</t>
  </si>
  <si>
    <t>Thurrock</t>
  </si>
  <si>
    <t>E14000995</t>
  </si>
  <si>
    <t>Watford</t>
  </si>
  <si>
    <t>E14001021</t>
  </si>
  <si>
    <t>Waveney</t>
  </si>
  <si>
    <t>E14001022</t>
  </si>
  <si>
    <t>Welwyn Hatfield</t>
  </si>
  <si>
    <t>E14001027</t>
  </si>
  <si>
    <t>West Suffolk</t>
  </si>
  <si>
    <t>E14001034</t>
  </si>
  <si>
    <t>Witham</t>
  </si>
  <si>
    <t>E14001045</t>
  </si>
  <si>
    <t>Barking</t>
  </si>
  <si>
    <t>E14000540</t>
  </si>
  <si>
    <t>London</t>
  </si>
  <si>
    <t>Battersea</t>
  </si>
  <si>
    <t>E14000549</t>
  </si>
  <si>
    <t>Beckenham</t>
  </si>
  <si>
    <t>E14000551</t>
  </si>
  <si>
    <t>Bermondsey and Old Southwark</t>
  </si>
  <si>
    <t>E14000553</t>
  </si>
  <si>
    <t>Bethnal Green and Bow</t>
  </si>
  <si>
    <t>E14000555</t>
  </si>
  <si>
    <t>Bexleyheath and Crayford</t>
  </si>
  <si>
    <t>E14000558</t>
  </si>
  <si>
    <t>Brent Central</t>
  </si>
  <si>
    <t>E14000591</t>
  </si>
  <si>
    <t>Brent North</t>
  </si>
  <si>
    <t>E14000592</t>
  </si>
  <si>
    <t>Brentford and Isleworth</t>
  </si>
  <si>
    <t>E14000593</t>
  </si>
  <si>
    <t>Bromley and Chislehurst</t>
  </si>
  <si>
    <t>E14000604</t>
  </si>
  <si>
    <t>Camberwell and Peckham</t>
  </si>
  <si>
    <t>E14000615</t>
  </si>
  <si>
    <t>Carshalton and Wallington</t>
  </si>
  <si>
    <t>E14000621</t>
  </si>
  <si>
    <t>Chelsea and Fulham</t>
  </si>
  <si>
    <t>E14000629</t>
  </si>
  <si>
    <t>Chingford and Woodford Green</t>
  </si>
  <si>
    <t>E14000634</t>
  </si>
  <si>
    <t>Chipping Barnet</t>
  </si>
  <si>
    <t>E14000636</t>
  </si>
  <si>
    <t>Cities of London and Westminster</t>
  </si>
  <si>
    <t>E14000639</t>
  </si>
  <si>
    <t>Croydon Central</t>
  </si>
  <si>
    <t>E14000654</t>
  </si>
  <si>
    <t>Croydon North</t>
  </si>
  <si>
    <t>E14000655</t>
  </si>
  <si>
    <t>Croydon South</t>
  </si>
  <si>
    <t>E14000656</t>
  </si>
  <si>
    <t>Dagenham and Rainham</t>
  </si>
  <si>
    <t>E14000657</t>
  </si>
  <si>
    <t>Dulwich and West Norwood</t>
  </si>
  <si>
    <t>E14000673</t>
  </si>
  <si>
    <t>Ealing Central and Acton</t>
  </si>
  <si>
    <t>E14000674</t>
  </si>
  <si>
    <t>Ealing North</t>
  </si>
  <si>
    <t>E14000675</t>
  </si>
  <si>
    <t>Ealing, Southall</t>
  </si>
  <si>
    <t>E14000676</t>
  </si>
  <si>
    <t>East Ham</t>
  </si>
  <si>
    <t>E14000679</t>
  </si>
  <si>
    <t>Edmonton</t>
  </si>
  <si>
    <t>E14000687</t>
  </si>
  <si>
    <t>Eltham</t>
  </si>
  <si>
    <t>E14000690</t>
  </si>
  <si>
    <t>Enfield North</t>
  </si>
  <si>
    <t>E14000691</t>
  </si>
  <si>
    <t>Enfield, Southgate</t>
  </si>
  <si>
    <t>E14000692</t>
  </si>
  <si>
    <t>Erith and Thamesmead</t>
  </si>
  <si>
    <t>E14000696</t>
  </si>
  <si>
    <t>Feltham and Heston</t>
  </si>
  <si>
    <t>E14000701</t>
  </si>
  <si>
    <t>Finchley and Golders Green</t>
  </si>
  <si>
    <t>E14000703</t>
  </si>
  <si>
    <t>Greenwich and Woolwich</t>
  </si>
  <si>
    <t>E14000718</t>
  </si>
  <si>
    <t>Hackney North and Stoke Newington</t>
  </si>
  <si>
    <t>E14000720</t>
  </si>
  <si>
    <t>Hackney South and Shoreditch</t>
  </si>
  <si>
    <t>E14000721</t>
  </si>
  <si>
    <t>Hammersmith</t>
  </si>
  <si>
    <t>E14000726</t>
  </si>
  <si>
    <t>Hampstead and Kilburn</t>
  </si>
  <si>
    <t>E14000727</t>
  </si>
  <si>
    <t>Harrow East</t>
  </si>
  <si>
    <t>E14000731</t>
  </si>
  <si>
    <t>Harrow West</t>
  </si>
  <si>
    <t>E14000732</t>
  </si>
  <si>
    <t>Hayes and Harlington</t>
  </si>
  <si>
    <t>E14000737</t>
  </si>
  <si>
    <t>Hendon</t>
  </si>
  <si>
    <t>E14000741</t>
  </si>
  <si>
    <t>Holborn and St Pancras</t>
  </si>
  <si>
    <t>E14000750</t>
  </si>
  <si>
    <t>Hornchurch and Upminster</t>
  </si>
  <si>
    <t>E14000751</t>
  </si>
  <si>
    <t>Hornsey and Wood Green</t>
  </si>
  <si>
    <t>E14000752</t>
  </si>
  <si>
    <t>Ilford North</t>
  </si>
  <si>
    <t>E14000759</t>
  </si>
  <si>
    <t>Ilford South</t>
  </si>
  <si>
    <t>E14000760</t>
  </si>
  <si>
    <t>Islington North</t>
  </si>
  <si>
    <t>E14000763</t>
  </si>
  <si>
    <t>Islington South and Finsbury</t>
  </si>
  <si>
    <t>E14000764</t>
  </si>
  <si>
    <t>Kensington</t>
  </si>
  <si>
    <t>E14000768</t>
  </si>
  <si>
    <t>Kingston and Surbiton</t>
  </si>
  <si>
    <t>E14000770</t>
  </si>
  <si>
    <t>Lewisham East</t>
  </si>
  <si>
    <t>E14000787</t>
  </si>
  <si>
    <t>Lewisham West and Penge</t>
  </si>
  <si>
    <t>E14000788</t>
  </si>
  <si>
    <t>Lewisham, Deptford</t>
  </si>
  <si>
    <t>E14000789</t>
  </si>
  <si>
    <t>Leyton and Wanstead</t>
  </si>
  <si>
    <t>E14000790</t>
  </si>
  <si>
    <t>Mitcham and Morden</t>
  </si>
  <si>
    <t>E14000823</t>
  </si>
  <si>
    <t>Old Bexley and Sidcup</t>
  </si>
  <si>
    <t>E14000869</t>
  </si>
  <si>
    <t>Orpington</t>
  </si>
  <si>
    <t>E14000872</t>
  </si>
  <si>
    <t>Poplar and Limehouse</t>
  </si>
  <si>
    <t>E14000882</t>
  </si>
  <si>
    <t>Putney</t>
  </si>
  <si>
    <t>E14000887</t>
  </si>
  <si>
    <t>Richmond Park</t>
  </si>
  <si>
    <t>E14000896</t>
  </si>
  <si>
    <t>Romford</t>
  </si>
  <si>
    <t>E14000900</t>
  </si>
  <si>
    <t>Ruislip, Northwood and Pinner</t>
  </si>
  <si>
    <t>E14000906</t>
  </si>
  <si>
    <t>Streatham</t>
  </si>
  <si>
    <t>E14000978</t>
  </si>
  <si>
    <t>Sutton and Cheam</t>
  </si>
  <si>
    <t>E14000984</t>
  </si>
  <si>
    <t>Tooting</t>
  </si>
  <si>
    <t>E14000998</t>
  </si>
  <si>
    <t>Tottenham</t>
  </si>
  <si>
    <t>E14001002</t>
  </si>
  <si>
    <t>Twickenham</t>
  </si>
  <si>
    <t>E14001005</t>
  </si>
  <si>
    <t>Uxbridge and South Ruislip</t>
  </si>
  <si>
    <t>E14001007</t>
  </si>
  <si>
    <t>Vauxhall</t>
  </si>
  <si>
    <t>E14001008</t>
  </si>
  <si>
    <t>Walthamstow</t>
  </si>
  <si>
    <t>E14001013</t>
  </si>
  <si>
    <t>West Ham</t>
  </si>
  <si>
    <t>E14001032</t>
  </si>
  <si>
    <t>Westminster North</t>
  </si>
  <si>
    <t>E14001036</t>
  </si>
  <si>
    <t>Wimbledon</t>
  </si>
  <si>
    <t>E14001040</t>
  </si>
  <si>
    <t>Berwick-upon-Tweed</t>
  </si>
  <si>
    <t>E14000554</t>
  </si>
  <si>
    <t>North East</t>
  </si>
  <si>
    <t>Northumberland</t>
  </si>
  <si>
    <t>Bishop Auckland</t>
  </si>
  <si>
    <t>E14000569</t>
  </si>
  <si>
    <t>Durham</t>
  </si>
  <si>
    <t>Blaydon</t>
  </si>
  <si>
    <t>E14000574</t>
  </si>
  <si>
    <t>Tyne and Wear</t>
  </si>
  <si>
    <t>Blyth Valley</t>
  </si>
  <si>
    <t>E14000575</t>
  </si>
  <si>
    <t>City of Durham</t>
  </si>
  <si>
    <t>E14000641</t>
  </si>
  <si>
    <t>Darlington</t>
  </si>
  <si>
    <t>E14000658</t>
  </si>
  <si>
    <t>Easington</t>
  </si>
  <si>
    <t>E14000677</t>
  </si>
  <si>
    <t>Gateshead</t>
  </si>
  <si>
    <t>E14000709</t>
  </si>
  <si>
    <t>Hartlepool</t>
  </si>
  <si>
    <t>E14000733</t>
  </si>
  <si>
    <t>Cleveland</t>
  </si>
  <si>
    <t>Hexham</t>
  </si>
  <si>
    <t>E14000746</t>
  </si>
  <si>
    <t>Houghton and Sunderland South</t>
  </si>
  <si>
    <t>E14000754</t>
  </si>
  <si>
    <t>Jarrow</t>
  </si>
  <si>
    <t>E14000765</t>
  </si>
  <si>
    <t>Middlesbrough</t>
  </si>
  <si>
    <t>E14000819</t>
  </si>
  <si>
    <t>Middlesbrough South and East Cleveland</t>
  </si>
  <si>
    <t>E14000820</t>
  </si>
  <si>
    <t>Newcastle upon Tyne Central</t>
  </si>
  <si>
    <t>E14000831</t>
  </si>
  <si>
    <t>Newcastle upon Tyne East</t>
  </si>
  <si>
    <t>E14000832</t>
  </si>
  <si>
    <t>Newcastle upon Tyne North</t>
  </si>
  <si>
    <t>E14000833</t>
  </si>
  <si>
    <t>North Durham</t>
  </si>
  <si>
    <t>E14000840</t>
  </si>
  <si>
    <t>North Tyneside</t>
  </si>
  <si>
    <t>E14000853</t>
  </si>
  <si>
    <t>North West Durham</t>
  </si>
  <si>
    <t>E14000856</t>
  </si>
  <si>
    <t>Redcar</t>
  </si>
  <si>
    <t>E14000891</t>
  </si>
  <si>
    <t>Sedgefield</t>
  </si>
  <si>
    <t>E14000915</t>
  </si>
  <si>
    <t>South Shields</t>
  </si>
  <si>
    <t>E14000944</t>
  </si>
  <si>
    <t>Stockton North</t>
  </si>
  <si>
    <t>E14000970</t>
  </si>
  <si>
    <t>Stockton South</t>
  </si>
  <si>
    <t>E14000971</t>
  </si>
  <si>
    <t>Sunderland Central</t>
  </si>
  <si>
    <t>E14000982</t>
  </si>
  <si>
    <t>Tynemouth</t>
  </si>
  <si>
    <t>E14001006</t>
  </si>
  <si>
    <t>Wansbeck</t>
  </si>
  <si>
    <t>E14001014</t>
  </si>
  <si>
    <t>Washington and Sunderland West</t>
  </si>
  <si>
    <t>E14001020</t>
  </si>
  <si>
    <t>Altrincham and Sale West</t>
  </si>
  <si>
    <t>E14000532</t>
  </si>
  <si>
    <t>North West</t>
  </si>
  <si>
    <t>Greater Manchester</t>
  </si>
  <si>
    <t>Ashton-under-Lyne</t>
  </si>
  <si>
    <t>E14000537</t>
  </si>
  <si>
    <t>X</t>
  </si>
  <si>
    <t>Barrow and Furness</t>
  </si>
  <si>
    <t>E14000543</t>
  </si>
  <si>
    <t>Cumbria</t>
  </si>
  <si>
    <t>Birkenhead</t>
  </si>
  <si>
    <t>E14000559</t>
  </si>
  <si>
    <t>Merseyside</t>
  </si>
  <si>
    <t>Blackburn</t>
  </si>
  <si>
    <t>E14000570</t>
  </si>
  <si>
    <t>Lancashire</t>
  </si>
  <si>
    <t>Blackley and Broughton</t>
  </si>
  <si>
    <t>E14000571</t>
  </si>
  <si>
    <t>Blackpool North and Cleveleys</t>
  </si>
  <si>
    <t>E14000572</t>
  </si>
  <si>
    <t>Blackpool South</t>
  </si>
  <si>
    <t>E14000573</t>
  </si>
  <si>
    <t>Bolton North East</t>
  </si>
  <si>
    <t>E14000578</t>
  </si>
  <si>
    <t>Bolton South East</t>
  </si>
  <si>
    <t>E14000579</t>
  </si>
  <si>
    <t>Bolton West</t>
  </si>
  <si>
    <t>E14000580</t>
  </si>
  <si>
    <t>Bootle</t>
  </si>
  <si>
    <t>E14000581</t>
  </si>
  <si>
    <t>Burnley</t>
  </si>
  <si>
    <t>E14000609</t>
  </si>
  <si>
    <t>Bury North</t>
  </si>
  <si>
    <t>E14000611</t>
  </si>
  <si>
    <t>Bury South</t>
  </si>
  <si>
    <t>E14000612</t>
  </si>
  <si>
    <t>Carlisle</t>
  </si>
  <si>
    <t>E14000620</t>
  </si>
  <si>
    <t>Cheadle</t>
  </si>
  <si>
    <t>E14000627</t>
  </si>
  <si>
    <t>Chorley</t>
  </si>
  <si>
    <t>E14000637</t>
  </si>
  <si>
    <t>City of Chester</t>
  </si>
  <si>
    <t>E14000640</t>
  </si>
  <si>
    <t>Cheshire</t>
  </si>
  <si>
    <t>Congleton</t>
  </si>
  <si>
    <t>E14000646</t>
  </si>
  <si>
    <t>Copeland</t>
  </si>
  <si>
    <t>E14000647</t>
  </si>
  <si>
    <t>Crewe and Nantwich</t>
  </si>
  <si>
    <t>E14000653</t>
  </si>
  <si>
    <t>Denton and Reddish</t>
  </si>
  <si>
    <t>E14000661</t>
  </si>
  <si>
    <t>Eddisbury</t>
  </si>
  <si>
    <t>E14000686</t>
  </si>
  <si>
    <t>Ellesmere Port and Neston</t>
  </si>
  <si>
    <t>E14000688</t>
  </si>
  <si>
    <t>Fylde</t>
  </si>
  <si>
    <t>E14000706</t>
  </si>
  <si>
    <t>Garston and Halewood</t>
  </si>
  <si>
    <t>E14000708</t>
  </si>
  <si>
    <t>Halton</t>
  </si>
  <si>
    <t>E14000725</t>
  </si>
  <si>
    <t>Hazel Grove</t>
  </si>
  <si>
    <t>E14000738</t>
  </si>
  <si>
    <t>Heywood and Middleton</t>
  </si>
  <si>
    <t>E14000747</t>
  </si>
  <si>
    <t>Hyndburn</t>
  </si>
  <si>
    <t>E14000758</t>
  </si>
  <si>
    <t>Knowsley</t>
  </si>
  <si>
    <t>E14000775</t>
  </si>
  <si>
    <t>Lancaster and Fleetwood</t>
  </si>
  <si>
    <t>E14000776</t>
  </si>
  <si>
    <t>Leigh</t>
  </si>
  <si>
    <t>E14000785</t>
  </si>
  <si>
    <t>Liverpool, Riverside</t>
  </si>
  <si>
    <t>E14000793</t>
  </si>
  <si>
    <t>Liverpool, Walton</t>
  </si>
  <si>
    <t>E14000794</t>
  </si>
  <si>
    <t>Liverpool, Wavertree</t>
  </si>
  <si>
    <t>E14000795</t>
  </si>
  <si>
    <t>Liverpool, West Derby</t>
  </si>
  <si>
    <t>E14000796</t>
  </si>
  <si>
    <t>Macclesfield</t>
  </si>
  <si>
    <t>E14000802</t>
  </si>
  <si>
    <t>Makerfield</t>
  </si>
  <si>
    <t>E14000805</t>
  </si>
  <si>
    <t>Manchester Central</t>
  </si>
  <si>
    <t>E14000807</t>
  </si>
  <si>
    <t>Manchester, Gorton</t>
  </si>
  <si>
    <t>E14000808</t>
  </si>
  <si>
    <t>Manchester, Withington</t>
  </si>
  <si>
    <t>E14000809</t>
  </si>
  <si>
    <t>Morecambe and Lunesdale</t>
  </si>
  <si>
    <t>E14000825</t>
  </si>
  <si>
    <t>Oldham East and Saddleworth</t>
  </si>
  <si>
    <t>E14000870</t>
  </si>
  <si>
    <t>Oldham West and Royton</t>
  </si>
  <si>
    <t>E14000871</t>
  </si>
  <si>
    <t>Pendle</t>
  </si>
  <si>
    <t>E14000875</t>
  </si>
  <si>
    <t>Penrith and The Border</t>
  </si>
  <si>
    <t>E14000877</t>
  </si>
  <si>
    <t>Preston</t>
  </si>
  <si>
    <t>E14000885</t>
  </si>
  <si>
    <t>Ribble Valley</t>
  </si>
  <si>
    <t>E14000894</t>
  </si>
  <si>
    <t>Rochdale</t>
  </si>
  <si>
    <t>E14000897</t>
  </si>
  <si>
    <t>Rossendale and Darwen</t>
  </si>
  <si>
    <t>E14000902</t>
  </si>
  <si>
    <t>Salford and Eccles</t>
  </si>
  <si>
    <t>E14000911</t>
  </si>
  <si>
    <t>Sefton Central</t>
  </si>
  <si>
    <t>E14000916</t>
  </si>
  <si>
    <t>South Ribble</t>
  </si>
  <si>
    <t>E14000943</t>
  </si>
  <si>
    <t>Southport</t>
  </si>
  <si>
    <t>E14000958</t>
  </si>
  <si>
    <t>St Helens North</t>
  </si>
  <si>
    <t>E14000962</t>
  </si>
  <si>
    <t>St Helens South and Whiston</t>
  </si>
  <si>
    <t>E14000963</t>
  </si>
  <si>
    <t>Stalybridge and Hyde</t>
  </si>
  <si>
    <t>E14000967</t>
  </si>
  <si>
    <t>Stockport</t>
  </si>
  <si>
    <t>E14000969</t>
  </si>
  <si>
    <t>Stretford and Urmston</t>
  </si>
  <si>
    <t>E14000979</t>
  </si>
  <si>
    <t>Tatton</t>
  </si>
  <si>
    <t>E14000987</t>
  </si>
  <si>
    <t>Wallasey</t>
  </si>
  <si>
    <t>E14001010</t>
  </si>
  <si>
    <t>Warrington North</t>
  </si>
  <si>
    <t>E14001017</t>
  </si>
  <si>
    <t>Warrington South</t>
  </si>
  <si>
    <t>E14001018</t>
  </si>
  <si>
    <t>Weaver Vale</t>
  </si>
  <si>
    <t>E14001024</t>
  </si>
  <si>
    <t>West Lancashire</t>
  </si>
  <si>
    <t>E14001033</t>
  </si>
  <si>
    <t>Westmorland and Lonsdale</t>
  </si>
  <si>
    <t>E14001037</t>
  </si>
  <si>
    <t>Wigan</t>
  </si>
  <si>
    <t>E14001039</t>
  </si>
  <si>
    <t>Wirral South</t>
  </si>
  <si>
    <t>E14001043</t>
  </si>
  <si>
    <t>Wirral West</t>
  </si>
  <si>
    <t>E14001044</t>
  </si>
  <si>
    <t>Workington</t>
  </si>
  <si>
    <t>E14001053</t>
  </si>
  <si>
    <t>Worsley and Eccles South</t>
  </si>
  <si>
    <t>E14001054</t>
  </si>
  <si>
    <t>Wyre and Preston North</t>
  </si>
  <si>
    <t>E14001057</t>
  </si>
  <si>
    <t>Wythenshawe and Sale East</t>
  </si>
  <si>
    <t>E14001059</t>
  </si>
  <si>
    <t>Aldershot</t>
  </si>
  <si>
    <t>E14000530</t>
  </si>
  <si>
    <t>South East</t>
  </si>
  <si>
    <t>Hampshire</t>
  </si>
  <si>
    <t>Arundel and South Downs</t>
  </si>
  <si>
    <t>E14000534</t>
  </si>
  <si>
    <t>West Sussex</t>
  </si>
  <si>
    <t>Ashford</t>
  </si>
  <si>
    <t>E14000536</t>
  </si>
  <si>
    <t>Kent</t>
  </si>
  <si>
    <t>Aylesbury</t>
  </si>
  <si>
    <t>E14000538</t>
  </si>
  <si>
    <t>Buckinghamshire</t>
  </si>
  <si>
    <t>Banbury</t>
  </si>
  <si>
    <t>E14000539</t>
  </si>
  <si>
    <t>Oxfordshire</t>
  </si>
  <si>
    <t>Basingstoke</t>
  </si>
  <si>
    <t>E14000545</t>
  </si>
  <si>
    <t>Beaconsfield</t>
  </si>
  <si>
    <t>E14000550</t>
  </si>
  <si>
    <t>Bexhill and Battle</t>
  </si>
  <si>
    <t>E14000557</t>
  </si>
  <si>
    <t>East Sussex</t>
  </si>
  <si>
    <t>Bognor Regis and Littlehampton</t>
  </si>
  <si>
    <t>E14000576</t>
  </si>
  <si>
    <t>Bracknell</t>
  </si>
  <si>
    <t>E14000586</t>
  </si>
  <si>
    <t>Berkshire</t>
  </si>
  <si>
    <t>Brighton, Kemptown</t>
  </si>
  <si>
    <t>E14000597</t>
  </si>
  <si>
    <t>Brighton, Pavilion</t>
  </si>
  <si>
    <t>E14000598</t>
  </si>
  <si>
    <t>Buckingham</t>
  </si>
  <si>
    <t>E14000608</t>
  </si>
  <si>
    <t>Canterbury</t>
  </si>
  <si>
    <t>E14000619</t>
  </si>
  <si>
    <t>Chatham and Aylesford</t>
  </si>
  <si>
    <t>E14000626</t>
  </si>
  <si>
    <t>Chesham and Amersham</t>
  </si>
  <si>
    <t>E14000631</t>
  </si>
  <si>
    <t>Chichester</t>
  </si>
  <si>
    <t>E14000633</t>
  </si>
  <si>
    <t>Crawley</t>
  </si>
  <si>
    <t>E14000652</t>
  </si>
  <si>
    <t>Dartford</t>
  </si>
  <si>
    <t>E14000659</t>
  </si>
  <si>
    <t>Dover</t>
  </si>
  <si>
    <t>E14000670</t>
  </si>
  <si>
    <t>East Hampshire</t>
  </si>
  <si>
    <t>E14000680</t>
  </si>
  <si>
    <t>East Surrey</t>
  </si>
  <si>
    <t>E14000681</t>
  </si>
  <si>
    <t>Surrey</t>
  </si>
  <si>
    <t>East Worthing and Shoreham</t>
  </si>
  <si>
    <t>E14000682</t>
  </si>
  <si>
    <t>Eastbourne</t>
  </si>
  <si>
    <t>E14000684</t>
  </si>
  <si>
    <t>Eastleigh</t>
  </si>
  <si>
    <t>E14000685</t>
  </si>
  <si>
    <t>Epsom and Ewell</t>
  </si>
  <si>
    <t>E14000694</t>
  </si>
  <si>
    <t>Esher and Walton</t>
  </si>
  <si>
    <t>E14000697</t>
  </si>
  <si>
    <t>Fareham</t>
  </si>
  <si>
    <t>E14000699</t>
  </si>
  <si>
    <t>Faversham and Mid Kent</t>
  </si>
  <si>
    <t>E14000700</t>
  </si>
  <si>
    <t>Folkestone and Hythe</t>
  </si>
  <si>
    <t>E14000704</t>
  </si>
  <si>
    <t>Gillingham and Rainham</t>
  </si>
  <si>
    <t>E14000711</t>
  </si>
  <si>
    <t>Gosport</t>
  </si>
  <si>
    <t>E14000713</t>
  </si>
  <si>
    <t>Gravesham</t>
  </si>
  <si>
    <t>E14000715</t>
  </si>
  <si>
    <t>Guildford</t>
  </si>
  <si>
    <t>E14000719</t>
  </si>
  <si>
    <t>Hastings and Rye</t>
  </si>
  <si>
    <t>E14000735</t>
  </si>
  <si>
    <t>Havant</t>
  </si>
  <si>
    <t>E14000736</t>
  </si>
  <si>
    <t>Henley</t>
  </si>
  <si>
    <t>E14000742</t>
  </si>
  <si>
    <t>Horsham</t>
  </si>
  <si>
    <t>E14000753</t>
  </si>
  <si>
    <t>Hove</t>
  </si>
  <si>
    <t>E14000755</t>
  </si>
  <si>
    <t>Isle of Wight</t>
  </si>
  <si>
    <t>E14000762</t>
  </si>
  <si>
    <t>Lewes</t>
  </si>
  <si>
    <t>E14000786</t>
  </si>
  <si>
    <t>Maidenhead</t>
  </si>
  <si>
    <t>E14000803</t>
  </si>
  <si>
    <t>Maidstone and The Weald</t>
  </si>
  <si>
    <t>E14000804</t>
  </si>
  <si>
    <t>Meon Valley</t>
  </si>
  <si>
    <t>E14000811</t>
  </si>
  <si>
    <t>Mid Sussex</t>
  </si>
  <si>
    <t>E14000817</t>
  </si>
  <si>
    <t>Milton Keynes North</t>
  </si>
  <si>
    <t>E14000821</t>
  </si>
  <si>
    <t>Milton Keynes South</t>
  </si>
  <si>
    <t>E14000822</t>
  </si>
  <si>
    <t>Mole Valley</t>
  </si>
  <si>
    <t>E14000824</t>
  </si>
  <si>
    <t>New Forest East</t>
  </si>
  <si>
    <t>E14000827</t>
  </si>
  <si>
    <t>New Forest West</t>
  </si>
  <si>
    <t>E14000828</t>
  </si>
  <si>
    <t>Newbury</t>
  </si>
  <si>
    <t>E14000830</t>
  </si>
  <si>
    <t>North East Hampshire</t>
  </si>
  <si>
    <t>E14000844</t>
  </si>
  <si>
    <t>North Thanet</t>
  </si>
  <si>
    <t>E14000852</t>
  </si>
  <si>
    <t>North West Hampshire</t>
  </si>
  <si>
    <t>E14000857</t>
  </si>
  <si>
    <t>Oxford East</t>
  </si>
  <si>
    <t>E14000873</t>
  </si>
  <si>
    <t>Oxford West and Abingdon</t>
  </si>
  <si>
    <t>E14000874</t>
  </si>
  <si>
    <t>Portsmouth North</t>
  </si>
  <si>
    <t>E14000883</t>
  </si>
  <si>
    <t>Portsmouth South</t>
  </si>
  <si>
    <t>E14000884</t>
  </si>
  <si>
    <t>Reading East</t>
  </si>
  <si>
    <t>E14000889</t>
  </si>
  <si>
    <t>Reading West</t>
  </si>
  <si>
    <t>E14000890</t>
  </si>
  <si>
    <t>Reigate</t>
  </si>
  <si>
    <t>E14000893</t>
  </si>
  <si>
    <t>Rochester and Strood</t>
  </si>
  <si>
    <t>E14000898</t>
  </si>
  <si>
    <t>Romsey and Southampton North</t>
  </si>
  <si>
    <t>E14000901</t>
  </si>
  <si>
    <t>Runnymede and Weybridge</t>
  </si>
  <si>
    <t>E14000907</t>
  </si>
  <si>
    <t>Sevenoaks</t>
  </si>
  <si>
    <t>E14000918</t>
  </si>
  <si>
    <t>Sittingbourne and Sheppey</t>
  </si>
  <si>
    <t>E14000927</t>
  </si>
  <si>
    <t>Slough</t>
  </si>
  <si>
    <t>E14000930</t>
  </si>
  <si>
    <t>South Thanet</t>
  </si>
  <si>
    <t>E14000948</t>
  </si>
  <si>
    <t>South West Surrey</t>
  </si>
  <si>
    <t>E14000953</t>
  </si>
  <si>
    <t>Southampton, Itchen</t>
  </si>
  <si>
    <t>E14000955</t>
  </si>
  <si>
    <t>Southampton, Test</t>
  </si>
  <si>
    <t>E14000956</t>
  </si>
  <si>
    <t>Spelthorne</t>
  </si>
  <si>
    <t>E14000959</t>
  </si>
  <si>
    <t>Surrey Heath</t>
  </si>
  <si>
    <t>E14000983</t>
  </si>
  <si>
    <t>Tonbridge and Malling</t>
  </si>
  <si>
    <t>E14000997</t>
  </si>
  <si>
    <t>Tunbridge Wells</t>
  </si>
  <si>
    <t>E14001004</t>
  </si>
  <si>
    <t>Wantage</t>
  </si>
  <si>
    <t>E14001015</t>
  </si>
  <si>
    <t>Wealden</t>
  </si>
  <si>
    <t>E14001023</t>
  </si>
  <si>
    <t>Winchester</t>
  </si>
  <si>
    <t>E14001041</t>
  </si>
  <si>
    <t>Windsor</t>
  </si>
  <si>
    <t>E14001042</t>
  </si>
  <si>
    <t>Witney</t>
  </si>
  <si>
    <t>E14001046</t>
  </si>
  <si>
    <t>Woking</t>
  </si>
  <si>
    <t>E14001047</t>
  </si>
  <si>
    <t>Wokingham</t>
  </si>
  <si>
    <t>E14001048</t>
  </si>
  <si>
    <t>Worthing West</t>
  </si>
  <si>
    <t>E14001055</t>
  </si>
  <si>
    <t>Wycombe</t>
  </si>
  <si>
    <t>E14001056</t>
  </si>
  <si>
    <t>Bath</t>
  </si>
  <si>
    <t>E14000547</t>
  </si>
  <si>
    <t>South West</t>
  </si>
  <si>
    <t>Avon</t>
  </si>
  <si>
    <t>Bournemouth East</t>
  </si>
  <si>
    <t>E14000584</t>
  </si>
  <si>
    <t>Dorset</t>
  </si>
  <si>
    <t>Bournemouth West</t>
  </si>
  <si>
    <t>E14000585</t>
  </si>
  <si>
    <t>Bridgwater and West Somerset</t>
  </si>
  <si>
    <t>E14000595</t>
  </si>
  <si>
    <t>Somerset</t>
  </si>
  <si>
    <t>Bristol East</t>
  </si>
  <si>
    <t>E14000599</t>
  </si>
  <si>
    <t>Bristol North West</t>
  </si>
  <si>
    <t>E14000600</t>
  </si>
  <si>
    <t>Bristol South</t>
  </si>
  <si>
    <t>E14000601</t>
  </si>
  <si>
    <t>Bristol West</t>
  </si>
  <si>
    <t>E14000602</t>
  </si>
  <si>
    <t>Camborne and Redruth</t>
  </si>
  <si>
    <t>E14000616</t>
  </si>
  <si>
    <t>Cornwall</t>
  </si>
  <si>
    <t>Central Devon</t>
  </si>
  <si>
    <t>E14000623</t>
  </si>
  <si>
    <t>Devon</t>
  </si>
  <si>
    <t>Cheltenham</t>
  </si>
  <si>
    <t>E14000630</t>
  </si>
  <si>
    <t>Gloucestershire</t>
  </si>
  <si>
    <t>Chippenham</t>
  </si>
  <si>
    <t>E14000635</t>
  </si>
  <si>
    <t>Wiltshire</t>
  </si>
  <si>
    <t>Christchurch</t>
  </si>
  <si>
    <t>E14000638</t>
  </si>
  <si>
    <t>Devizes</t>
  </si>
  <si>
    <t>E14000665</t>
  </si>
  <si>
    <t>East Devon</t>
  </si>
  <si>
    <t>E14000678</t>
  </si>
  <si>
    <t>Exeter</t>
  </si>
  <si>
    <t>E14000698</t>
  </si>
  <si>
    <t>Filton and Bradley Stoke</t>
  </si>
  <si>
    <t>E14000702</t>
  </si>
  <si>
    <t>Forest of Dean</t>
  </si>
  <si>
    <t>E14000705</t>
  </si>
  <si>
    <t>Gloucester</t>
  </si>
  <si>
    <t>E14000712</t>
  </si>
  <si>
    <t>Kingswood</t>
  </si>
  <si>
    <t>E14000774</t>
  </si>
  <si>
    <t>Mid Dorset and North Poole</t>
  </si>
  <si>
    <t>E14000815</t>
  </si>
  <si>
    <t>Newton Abbot</t>
  </si>
  <si>
    <t>E14000835</t>
  </si>
  <si>
    <t>North Cornwall</t>
  </si>
  <si>
    <t>E14000837</t>
  </si>
  <si>
    <t>North Devon</t>
  </si>
  <si>
    <t>E14000838</t>
  </si>
  <si>
    <t>North Dorset</t>
  </si>
  <si>
    <t>E14000839</t>
  </si>
  <si>
    <t>North East Somerset</t>
  </si>
  <si>
    <t>E14000846</t>
  </si>
  <si>
    <t>North Somerset</t>
  </si>
  <si>
    <t>E14000850</t>
  </si>
  <si>
    <t>North Swindon</t>
  </si>
  <si>
    <t>E14000851</t>
  </si>
  <si>
    <t>North Wiltshire</t>
  </si>
  <si>
    <t>E14000860</t>
  </si>
  <si>
    <t>Plymouth, Moor View</t>
  </si>
  <si>
    <t>E14000879</t>
  </si>
  <si>
    <t>Plymouth, Sutton and Devonport</t>
  </si>
  <si>
    <t>E14000880</t>
  </si>
  <si>
    <t>Poole</t>
  </si>
  <si>
    <t>E14000881</t>
  </si>
  <si>
    <t>Salisbury</t>
  </si>
  <si>
    <t>E14000912</t>
  </si>
  <si>
    <t>Somerton and Frome</t>
  </si>
  <si>
    <t>E14000932</t>
  </si>
  <si>
    <t>South Dorset</t>
  </si>
  <si>
    <t>E14000936</t>
  </si>
  <si>
    <t>South East Cornwall</t>
  </si>
  <si>
    <t>E14000938</t>
  </si>
  <si>
    <t>South Swindon</t>
  </si>
  <si>
    <t>E14000947</t>
  </si>
  <si>
    <t>South West Devon</t>
  </si>
  <si>
    <t>E14000950</t>
  </si>
  <si>
    <t>South West Wiltshire</t>
  </si>
  <si>
    <t>E14000954</t>
  </si>
  <si>
    <t>St Austell and Newquay</t>
  </si>
  <si>
    <t>E14000961</t>
  </si>
  <si>
    <t>St Ives</t>
  </si>
  <si>
    <t>E14000964</t>
  </si>
  <si>
    <t>Stroud</t>
  </si>
  <si>
    <t>E14000980</t>
  </si>
  <si>
    <t>Taunton Deane</t>
  </si>
  <si>
    <t>E14000988</t>
  </si>
  <si>
    <t>Tewkesbury</t>
  </si>
  <si>
    <t>E14000990</t>
  </si>
  <si>
    <t>The Cotswolds</t>
  </si>
  <si>
    <t>E14000991</t>
  </si>
  <si>
    <t>Thornbury and Yate</t>
  </si>
  <si>
    <t>E14000994</t>
  </si>
  <si>
    <t>Tiverton and Honiton</t>
  </si>
  <si>
    <t>E14000996</t>
  </si>
  <si>
    <t>Torbay</t>
  </si>
  <si>
    <t>E14000999</t>
  </si>
  <si>
    <t>Torridge and West Devon</t>
  </si>
  <si>
    <t>E14001000</t>
  </si>
  <si>
    <t>Totnes</t>
  </si>
  <si>
    <t>E14001001</t>
  </si>
  <si>
    <t>Truro and Falmouth</t>
  </si>
  <si>
    <t>E14001003</t>
  </si>
  <si>
    <t>Wells</t>
  </si>
  <si>
    <t>E14001026</t>
  </si>
  <si>
    <t>West Dorset</t>
  </si>
  <si>
    <t>E14001031</t>
  </si>
  <si>
    <t>Weston-Super-Mare</t>
  </si>
  <si>
    <t>E14001038</t>
  </si>
  <si>
    <t>Yeovil</t>
  </si>
  <si>
    <t>E14001060</t>
  </si>
  <si>
    <t>Aldridge-Brownhills</t>
  </si>
  <si>
    <t>E14000531</t>
  </si>
  <si>
    <t>West Midlands</t>
  </si>
  <si>
    <t>Birmingham, Edgbaston</t>
  </si>
  <si>
    <t>E14000560</t>
  </si>
  <si>
    <t>Birmingham, Erdington</t>
  </si>
  <si>
    <t>E14000561</t>
  </si>
  <si>
    <t>Birmingham, Hall Green</t>
  </si>
  <si>
    <t>E14000562</t>
  </si>
  <si>
    <t>Birmingham, Hodge Hill</t>
  </si>
  <si>
    <t>E14000563</t>
  </si>
  <si>
    <t>Birmingham, Ladywood</t>
  </si>
  <si>
    <t>E14000564</t>
  </si>
  <si>
    <t>Birmingham, Northfield</t>
  </si>
  <si>
    <t>E14000565</t>
  </si>
  <si>
    <t>Birmingham, Perry Barr</t>
  </si>
  <si>
    <t>E14000566</t>
  </si>
  <si>
    <t>Birmingham, Selly Oak</t>
  </si>
  <si>
    <t>E14000567</t>
  </si>
  <si>
    <t>Birmingham, Yardley</t>
  </si>
  <si>
    <t>E14000568</t>
  </si>
  <si>
    <t>Bromsgrove</t>
  </si>
  <si>
    <t>E14000605</t>
  </si>
  <si>
    <t>Hereford and Worcester</t>
  </si>
  <si>
    <t>Burton</t>
  </si>
  <si>
    <t>E14000610</t>
  </si>
  <si>
    <t>Staffordshire</t>
  </si>
  <si>
    <t>Cannock Chase</t>
  </si>
  <si>
    <t>E14000618</t>
  </si>
  <si>
    <t>Coventry North East</t>
  </si>
  <si>
    <t>E14000649</t>
  </si>
  <si>
    <t>Coventry North West</t>
  </si>
  <si>
    <t>E14000650</t>
  </si>
  <si>
    <t>Coventry South</t>
  </si>
  <si>
    <t>E14000651</t>
  </si>
  <si>
    <t>Dudley North</t>
  </si>
  <si>
    <t>E14000671</t>
  </si>
  <si>
    <t>Dudley South</t>
  </si>
  <si>
    <t>E14000672</t>
  </si>
  <si>
    <t>Halesowen and Rowley Regis</t>
  </si>
  <si>
    <t>E14000722</t>
  </si>
  <si>
    <t>Hereford and South Herefordshire</t>
  </si>
  <si>
    <t>E14000743</t>
  </si>
  <si>
    <t>Kenilworth and Southam</t>
  </si>
  <si>
    <t>E14000767</t>
  </si>
  <si>
    <t>Warwickshire</t>
  </si>
  <si>
    <t>Lichfield</t>
  </si>
  <si>
    <t>E14000791</t>
  </si>
  <si>
    <t>Ludlow</t>
  </si>
  <si>
    <t>E14000799</t>
  </si>
  <si>
    <t>Shropshire</t>
  </si>
  <si>
    <t>Meriden</t>
  </si>
  <si>
    <t>E14000812</t>
  </si>
  <si>
    <t>Mid Worcestershire</t>
  </si>
  <si>
    <t>E14000818</t>
  </si>
  <si>
    <t>Newcastle-under-Lyme</t>
  </si>
  <si>
    <t>E14000834</t>
  </si>
  <si>
    <t>North Herefordshire</t>
  </si>
  <si>
    <t>E14000847</t>
  </si>
  <si>
    <t>North Shropshire</t>
  </si>
  <si>
    <t>E14000849</t>
  </si>
  <si>
    <t>North Warwickshire</t>
  </si>
  <si>
    <t>E14000854</t>
  </si>
  <si>
    <t>Nuneaton</t>
  </si>
  <si>
    <t>E14000868</t>
  </si>
  <si>
    <t>Redditch</t>
  </si>
  <si>
    <t>E14000892</t>
  </si>
  <si>
    <t>Rugby</t>
  </si>
  <si>
    <t>E14000905</t>
  </si>
  <si>
    <t>Shrewsbury and Atcham</t>
  </si>
  <si>
    <t>E14000926</t>
  </si>
  <si>
    <t>Solihull</t>
  </si>
  <si>
    <t>E14000931</t>
  </si>
  <si>
    <t>South Staffordshire</t>
  </si>
  <si>
    <t>E14000945</t>
  </si>
  <si>
    <t>Stafford</t>
  </si>
  <si>
    <t>E14000965</t>
  </si>
  <si>
    <t>Staffordshire Moorlands</t>
  </si>
  <si>
    <t>E14000966</t>
  </si>
  <si>
    <t>Stoke-on-Trent Central</t>
  </si>
  <si>
    <t>E14000972</t>
  </si>
  <si>
    <t>Stoke-on-Trent North</t>
  </si>
  <si>
    <t>E14000973</t>
  </si>
  <si>
    <t>Stoke-on-Trent South</t>
  </si>
  <si>
    <t>E14000974</t>
  </si>
  <si>
    <t>Stone</t>
  </si>
  <si>
    <t>E14000975</t>
  </si>
  <si>
    <t>Stourbridge</t>
  </si>
  <si>
    <t>E14000976</t>
  </si>
  <si>
    <t>Stratford-on-Avon</t>
  </si>
  <si>
    <t>E14000977</t>
  </si>
  <si>
    <t>Sutton Coldfield</t>
  </si>
  <si>
    <t>E14000985</t>
  </si>
  <si>
    <t>Tamworth</t>
  </si>
  <si>
    <t>E14000986</t>
  </si>
  <si>
    <t>Telford</t>
  </si>
  <si>
    <t>E14000989</t>
  </si>
  <si>
    <t>The Wrekin</t>
  </si>
  <si>
    <t>E14000992</t>
  </si>
  <si>
    <t>Walsall North</t>
  </si>
  <si>
    <t>E14001011</t>
  </si>
  <si>
    <t>Walsall South</t>
  </si>
  <si>
    <t>E14001012</t>
  </si>
  <si>
    <t>Warley</t>
  </si>
  <si>
    <t>E14001016</t>
  </si>
  <si>
    <t>Warwick and Leamington</t>
  </si>
  <si>
    <t>E14001019</t>
  </si>
  <si>
    <t>West Bromwich East</t>
  </si>
  <si>
    <t>E14001029</t>
  </si>
  <si>
    <t>West Bromwich West</t>
  </si>
  <si>
    <t>E14001030</t>
  </si>
  <si>
    <t>West Worcestershire</t>
  </si>
  <si>
    <t>E14001035</t>
  </si>
  <si>
    <t>Wolverhampton North East</t>
  </si>
  <si>
    <t>E14001049</t>
  </si>
  <si>
    <t>Wolverhampton South East</t>
  </si>
  <si>
    <t>E14001050</t>
  </si>
  <si>
    <t>Wolverhampton South West</t>
  </si>
  <si>
    <t>E14001051</t>
  </si>
  <si>
    <t>Worcester</t>
  </si>
  <si>
    <t>E14001052</t>
  </si>
  <si>
    <t>Wyre Forest</t>
  </si>
  <si>
    <t>E14001058</t>
  </si>
  <si>
    <t>Barnsley Central</t>
  </si>
  <si>
    <t>E14000541</t>
  </si>
  <si>
    <t>Yorkshire and the Humber</t>
  </si>
  <si>
    <t>South Yorkshire</t>
  </si>
  <si>
    <t>Barnsley East</t>
  </si>
  <si>
    <t>E14000542</t>
  </si>
  <si>
    <t>Batley and Spen</t>
  </si>
  <si>
    <t>E14000548</t>
  </si>
  <si>
    <t>West Yorkshire</t>
  </si>
  <si>
    <t>Beverley and Holderness</t>
  </si>
  <si>
    <t>E14000556</t>
  </si>
  <si>
    <t>Humberside</t>
  </si>
  <si>
    <t>Bradford East</t>
  </si>
  <si>
    <t>E14000587</t>
  </si>
  <si>
    <t>Bradford South</t>
  </si>
  <si>
    <t>E14000588</t>
  </si>
  <si>
    <t>Bradford West</t>
  </si>
  <si>
    <t>E14000589</t>
  </si>
  <si>
    <t>Brigg and Goole</t>
  </si>
  <si>
    <t>E14000596</t>
  </si>
  <si>
    <t>Calder Valley</t>
  </si>
  <si>
    <t>E14000614</t>
  </si>
  <si>
    <t>Cleethorpes</t>
  </si>
  <si>
    <t>E14000643</t>
  </si>
  <si>
    <t>Colne Valley</t>
  </si>
  <si>
    <t>E14000645</t>
  </si>
  <si>
    <t>Dewsbury</t>
  </si>
  <si>
    <t>E14000666</t>
  </si>
  <si>
    <t>Don Valley</t>
  </si>
  <si>
    <t>E14000667</t>
  </si>
  <si>
    <t>Doncaster Central</t>
  </si>
  <si>
    <t>E14000668</t>
  </si>
  <si>
    <t>Doncaster North</t>
  </si>
  <si>
    <t>E14000669</t>
  </si>
  <si>
    <t>East Yorkshire</t>
  </si>
  <si>
    <t>E14000683</t>
  </si>
  <si>
    <t>Elmet and Rothwell</t>
  </si>
  <si>
    <t>E14000689</t>
  </si>
  <si>
    <t>Great Grimsby</t>
  </si>
  <si>
    <t>E14000716</t>
  </si>
  <si>
    <t>Halifax</t>
  </si>
  <si>
    <t>E14000723</t>
  </si>
  <si>
    <t>Haltemprice and Howden</t>
  </si>
  <si>
    <t>E14000724</t>
  </si>
  <si>
    <t>Harrogate and Knaresborough</t>
  </si>
  <si>
    <t>E14000730</t>
  </si>
  <si>
    <t>North Yorkshire</t>
  </si>
  <si>
    <t>Hemsworth</t>
  </si>
  <si>
    <t>E14000740</t>
  </si>
  <si>
    <t>Huddersfield</t>
  </si>
  <si>
    <t>E14000756</t>
  </si>
  <si>
    <t>Keighley</t>
  </si>
  <si>
    <t>E14000766</t>
  </si>
  <si>
    <t>Kingston upon Hull East</t>
  </si>
  <si>
    <t>E14000771</t>
  </si>
  <si>
    <t>Kingston upon Hull North</t>
  </si>
  <si>
    <t>E14000772</t>
  </si>
  <si>
    <t>Kingston upon Hull West and Hessle</t>
  </si>
  <si>
    <t>E14000773</t>
  </si>
  <si>
    <t>Leeds Central</t>
  </si>
  <si>
    <t>E14000777</t>
  </si>
  <si>
    <t>Leeds East</t>
  </si>
  <si>
    <t>E14000778</t>
  </si>
  <si>
    <t>Leeds North East</t>
  </si>
  <si>
    <t>E14000779</t>
  </si>
  <si>
    <t>Leeds North West</t>
  </si>
  <si>
    <t>E14000780</t>
  </si>
  <si>
    <t>Leeds West</t>
  </si>
  <si>
    <t>E14000781</t>
  </si>
  <si>
    <t>Morley and Outwood</t>
  </si>
  <si>
    <t>E14000826</t>
  </si>
  <si>
    <t>Normanton, Pontefract and Castleford</t>
  </si>
  <si>
    <t>E14000836</t>
  </si>
  <si>
    <t>Penistone and Stocksbridge</t>
  </si>
  <si>
    <t>E14000876</t>
  </si>
  <si>
    <t>Pudsey</t>
  </si>
  <si>
    <t>E14000886</t>
  </si>
  <si>
    <t>Richmond (Yorks)</t>
  </si>
  <si>
    <t>E14000895</t>
  </si>
  <si>
    <t>Rother Valley</t>
  </si>
  <si>
    <t>E14000903</t>
  </si>
  <si>
    <t>Rotherham</t>
  </si>
  <si>
    <t>E14000904</t>
  </si>
  <si>
    <t>Scarborough and Whitby</t>
  </si>
  <si>
    <t>E14000913</t>
  </si>
  <si>
    <t>Scunthorpe</t>
  </si>
  <si>
    <t>E14000914</t>
  </si>
  <si>
    <t>Selby and Ainsty</t>
  </si>
  <si>
    <t>E14000917</t>
  </si>
  <si>
    <t>Sheffield Central</t>
  </si>
  <si>
    <t>E14000919</t>
  </si>
  <si>
    <t>Sheffield South East</t>
  </si>
  <si>
    <t>E14000920</t>
  </si>
  <si>
    <t>Sheffield, Brightside and Hillsborough</t>
  </si>
  <si>
    <t>E14000921</t>
  </si>
  <si>
    <t>Sheffield, Hallam</t>
  </si>
  <si>
    <t>E14000922</t>
  </si>
  <si>
    <t>Sheffield, Heeley</t>
  </si>
  <si>
    <t>E14000923</t>
  </si>
  <si>
    <t>Shipley</t>
  </si>
  <si>
    <t>E14000925</t>
  </si>
  <si>
    <t>Skipton and Ripon</t>
  </si>
  <si>
    <t>E14000928</t>
  </si>
  <si>
    <t>Thirsk and Malton</t>
  </si>
  <si>
    <t>E14000993</t>
  </si>
  <si>
    <t>Wakefield</t>
  </si>
  <si>
    <t>E14001009</t>
  </si>
  <si>
    <t>Wentworth and Dearne</t>
  </si>
  <si>
    <t>E14001028</t>
  </si>
  <si>
    <t>York Central</t>
  </si>
  <si>
    <t>E14001061</t>
  </si>
  <si>
    <t>York Outer</t>
  </si>
  <si>
    <t>E14001062</t>
  </si>
  <si>
    <t>Belfast East</t>
  </si>
  <si>
    <t>N06000001</t>
  </si>
  <si>
    <t>NI</t>
  </si>
  <si>
    <t>Belfast North</t>
  </si>
  <si>
    <t>N06000002</t>
  </si>
  <si>
    <t>Belfast South</t>
  </si>
  <si>
    <t>N06000003</t>
  </si>
  <si>
    <t>Belfast West</t>
  </si>
  <si>
    <t>N06000004</t>
  </si>
  <si>
    <t>East Antrim</t>
  </si>
  <si>
    <t>N06000005</t>
  </si>
  <si>
    <t>East Londonderry</t>
  </si>
  <si>
    <t>N06000006</t>
  </si>
  <si>
    <t>Fermanagh and South Tyrone</t>
  </si>
  <si>
    <t>N06000007</t>
  </si>
  <si>
    <t>Foyle</t>
  </si>
  <si>
    <t>N06000008</t>
  </si>
  <si>
    <t>Lagan Valley</t>
  </si>
  <si>
    <t>N06000009</t>
  </si>
  <si>
    <t>Mid Ulster</t>
  </si>
  <si>
    <t>N06000010</t>
  </si>
  <si>
    <t>Newry and Armagh</t>
  </si>
  <si>
    <t>N06000011</t>
  </si>
  <si>
    <t>North Antrim</t>
  </si>
  <si>
    <t>N06000012</t>
  </si>
  <si>
    <t>North Down</t>
  </si>
  <si>
    <t>N06000013</t>
  </si>
  <si>
    <t>South Antrim</t>
  </si>
  <si>
    <t>N06000014</t>
  </si>
  <si>
    <t>South Down</t>
  </si>
  <si>
    <t>N06000015</t>
  </si>
  <si>
    <t>Strangford</t>
  </si>
  <si>
    <t>N06000016</t>
  </si>
  <si>
    <t>Upper Bann</t>
  </si>
  <si>
    <t>N06000017</t>
  </si>
  <si>
    <t>West Tyrone</t>
  </si>
  <si>
    <t>N06000018</t>
  </si>
  <si>
    <t>Aberdeen North</t>
  </si>
  <si>
    <t>S14000001</t>
  </si>
  <si>
    <t>Burgh</t>
  </si>
  <si>
    <t>Scotland</t>
  </si>
  <si>
    <t>Aberdeen South</t>
  </si>
  <si>
    <t>S14000002</t>
  </si>
  <si>
    <t>Airdrie and Shotts</t>
  </si>
  <si>
    <t>S14000003</t>
  </si>
  <si>
    <t>Angus</t>
  </si>
  <si>
    <t>S14000004</t>
  </si>
  <si>
    <t>Argyll and Bute</t>
  </si>
  <si>
    <t>S14000005</t>
  </si>
  <si>
    <t>Ayr, Carrick and Cumnock</t>
  </si>
  <si>
    <t>S14000006</t>
  </si>
  <si>
    <t>Banff and Buchan</t>
  </si>
  <si>
    <t>S14000007</t>
  </si>
  <si>
    <t>Berwickshire, Roxburgh and Selkirk</t>
  </si>
  <si>
    <t>S14000008</t>
  </si>
  <si>
    <t>Caithness, Sutherland and Easter Ross</t>
  </si>
  <si>
    <t>S14000009</t>
  </si>
  <si>
    <t>Central Ayrshire</t>
  </si>
  <si>
    <t>S14000010</t>
  </si>
  <si>
    <t>Coatbridge, Chryston and Bellshill</t>
  </si>
  <si>
    <t>S14000011</t>
  </si>
  <si>
    <t>Cumbernauld, Kilsyth and Kirkintilloch East</t>
  </si>
  <si>
    <t>S14000012</t>
  </si>
  <si>
    <t>Dumfries and Galloway</t>
  </si>
  <si>
    <t>S14000013</t>
  </si>
  <si>
    <t>Dumfriesshire, Clydesdale and Tweeddale</t>
  </si>
  <si>
    <t>S14000014</t>
  </si>
  <si>
    <t>Dundee East</t>
  </si>
  <si>
    <t>S14000015</t>
  </si>
  <si>
    <t>Dundee West</t>
  </si>
  <si>
    <t>S14000016</t>
  </si>
  <si>
    <t>Dunfermline and West Fife</t>
  </si>
  <si>
    <t>S14000017</t>
  </si>
  <si>
    <t>East Dunbartonshire</t>
  </si>
  <si>
    <t>S14000018</t>
  </si>
  <si>
    <t>East Kilbride, Strathaven and Lesmahagow</t>
  </si>
  <si>
    <t>S14000019</t>
  </si>
  <si>
    <t>East Lothian</t>
  </si>
  <si>
    <t>S14000020</t>
  </si>
  <si>
    <t>East Renfrewshire</t>
  </si>
  <si>
    <t>S14000021</t>
  </si>
  <si>
    <t>Edinburgh East</t>
  </si>
  <si>
    <t>S14000022</t>
  </si>
  <si>
    <t>Edinburgh North and Leith</t>
  </si>
  <si>
    <t>S14000023</t>
  </si>
  <si>
    <t>Edinburgh South</t>
  </si>
  <si>
    <t>S14000024</t>
  </si>
  <si>
    <t>Edinburgh South West</t>
  </si>
  <si>
    <t>S14000025</t>
  </si>
  <si>
    <t>Edinburgh West</t>
  </si>
  <si>
    <t>S14000026</t>
  </si>
  <si>
    <t>Na h-Eileanan an Iar</t>
  </si>
  <si>
    <t>S14000027</t>
  </si>
  <si>
    <t>Falkirk</t>
  </si>
  <si>
    <t>S14000028</t>
  </si>
  <si>
    <t>Glasgow Central</t>
  </si>
  <si>
    <t>S14000029</t>
  </si>
  <si>
    <t>Glasgow East</t>
  </si>
  <si>
    <t>S14000030</t>
  </si>
  <si>
    <t>Glasgow North</t>
  </si>
  <si>
    <t>S14000031</t>
  </si>
  <si>
    <t>Glasgow North East</t>
  </si>
  <si>
    <t>S14000032</t>
  </si>
  <si>
    <t>Glasgow North West</t>
  </si>
  <si>
    <t>S14000033</t>
  </si>
  <si>
    <t>Glasgow South</t>
  </si>
  <si>
    <t>S14000034</t>
  </si>
  <si>
    <t>Glasgow South West</t>
  </si>
  <si>
    <t>S14000035</t>
  </si>
  <si>
    <t>Glenrothes</t>
  </si>
  <si>
    <t>S14000036</t>
  </si>
  <si>
    <t>Gordon</t>
  </si>
  <si>
    <t>S14000037</t>
  </si>
  <si>
    <t>Inverclyde</t>
  </si>
  <si>
    <t>S14000038</t>
  </si>
  <si>
    <t>Inverness, Nairn, Badenoch and Strathspey</t>
  </si>
  <si>
    <t>S14000039</t>
  </si>
  <si>
    <t>Kilmarnock and Loudoun</t>
  </si>
  <si>
    <t>S14000040</t>
  </si>
  <si>
    <t>Kirkcaldy and Cowdenbeath</t>
  </si>
  <si>
    <t>S14000041</t>
  </si>
  <si>
    <t>Lanark and Hamilton East</t>
  </si>
  <si>
    <t>S14000042</t>
  </si>
  <si>
    <t>Linlithgow and East Falkirk</t>
  </si>
  <si>
    <t>S14000043</t>
  </si>
  <si>
    <t>Livingston</t>
  </si>
  <si>
    <t>S14000044</t>
  </si>
  <si>
    <t>Midlothian</t>
  </si>
  <si>
    <t>S14000045</t>
  </si>
  <si>
    <t>Moray</t>
  </si>
  <si>
    <t>S14000046</t>
  </si>
  <si>
    <t>Motherwell and Wishaw</t>
  </si>
  <si>
    <t>S14000047</t>
  </si>
  <si>
    <t>North Ayrshire and Arran</t>
  </si>
  <si>
    <t>S14000048</t>
  </si>
  <si>
    <t>North East Fife</t>
  </si>
  <si>
    <t>S14000049</t>
  </si>
  <si>
    <t>Ochil and South Perthshire</t>
  </si>
  <si>
    <t>S14000050</t>
  </si>
  <si>
    <t>Orkney and Shetland</t>
  </si>
  <si>
    <t>S14000051</t>
  </si>
  <si>
    <t>Paisley and Renfrewshire North</t>
  </si>
  <si>
    <t>S14000052</t>
  </si>
  <si>
    <t>Paisley and Renfrewshire South</t>
  </si>
  <si>
    <t>S14000053</t>
  </si>
  <si>
    <t>Perth and North Perthshire</t>
  </si>
  <si>
    <t>S14000054</t>
  </si>
  <si>
    <t>Ross, Skye and Lochaber</t>
  </si>
  <si>
    <t>S14000055</t>
  </si>
  <si>
    <t>Rutherglen and Hamilton West</t>
  </si>
  <si>
    <t>S14000056</t>
  </si>
  <si>
    <t>Stirling</t>
  </si>
  <si>
    <t>S14000057</t>
  </si>
  <si>
    <t>West Aberdeenshire and Kincardine</t>
  </si>
  <si>
    <t>S14000058</t>
  </si>
  <si>
    <t>West Dunbartonshire</t>
  </si>
  <si>
    <t>S14000059</t>
  </si>
  <si>
    <t>Ynys Môn</t>
  </si>
  <si>
    <t>W07000041</t>
  </si>
  <si>
    <t>wales</t>
  </si>
  <si>
    <t>Delyn</t>
  </si>
  <si>
    <t>W07000042</t>
  </si>
  <si>
    <t>Alyn and Deeside</t>
  </si>
  <si>
    <t>W07000043</t>
  </si>
  <si>
    <t>Wrexham</t>
  </si>
  <si>
    <t>W07000044</t>
  </si>
  <si>
    <t>Llanelli</t>
  </si>
  <si>
    <t>W07000045</t>
  </si>
  <si>
    <t>Gower</t>
  </si>
  <si>
    <t>W07000046</t>
  </si>
  <si>
    <t>Swansea West</t>
  </si>
  <si>
    <t>W07000047</t>
  </si>
  <si>
    <t>Swansea East</t>
  </si>
  <si>
    <t>W07000048</t>
  </si>
  <si>
    <t>Aberavon</t>
  </si>
  <si>
    <t>W07000049</t>
  </si>
  <si>
    <t>Cardiff Central</t>
  </si>
  <si>
    <t>W07000050</t>
  </si>
  <si>
    <t>Cardiff North</t>
  </si>
  <si>
    <t>W07000051</t>
  </si>
  <si>
    <t>Rhondda</t>
  </si>
  <si>
    <t>W07000052</t>
  </si>
  <si>
    <t>Torfaen</t>
  </si>
  <si>
    <t>W07000053</t>
  </si>
  <si>
    <t>Monmouth</t>
  </si>
  <si>
    <t>W07000054</t>
  </si>
  <si>
    <t>Newport East</t>
  </si>
  <si>
    <t>W07000055</t>
  </si>
  <si>
    <t>Newport West</t>
  </si>
  <si>
    <t>W07000056</t>
  </si>
  <si>
    <t>Arfon</t>
  </si>
  <si>
    <t>W07000057</t>
  </si>
  <si>
    <t>Aberconwy</t>
  </si>
  <si>
    <t>W07000058</t>
  </si>
  <si>
    <t>Clwyd West</t>
  </si>
  <si>
    <t>W07000059</t>
  </si>
  <si>
    <t>Vale of Clwyd</t>
  </si>
  <si>
    <t>W07000060</t>
  </si>
  <si>
    <t>Dwyfor Meirionnydd</t>
  </si>
  <si>
    <t>W07000061</t>
  </si>
  <si>
    <t>Clwyd South</t>
  </si>
  <si>
    <t>W07000062</t>
  </si>
  <si>
    <t>Montgomeryshire</t>
  </si>
  <si>
    <t>W07000063</t>
  </si>
  <si>
    <t>Ceredigion</t>
  </si>
  <si>
    <t>W07000064</t>
  </si>
  <si>
    <t>Preseli Pembrokeshire</t>
  </si>
  <si>
    <t>W07000065</t>
  </si>
  <si>
    <t>Carmarthen West and South Pembrokeshire</t>
  </si>
  <si>
    <t>W07000066</t>
  </si>
  <si>
    <t>Carmarthen East and Dinefwr</t>
  </si>
  <si>
    <t>W07000067</t>
  </si>
  <si>
    <t>Brecon and Radnorshire</t>
  </si>
  <si>
    <t>W07000068</t>
  </si>
  <si>
    <t>Neath</t>
  </si>
  <si>
    <t>W07000069</t>
  </si>
  <si>
    <t>Cynon Valley</t>
  </si>
  <si>
    <t>W07000070</t>
  </si>
  <si>
    <t>Merthyr Tydfil and Rhymney</t>
  </si>
  <si>
    <t>W07000071</t>
  </si>
  <si>
    <t>Blaenau Gwent</t>
  </si>
  <si>
    <t>W07000072</t>
  </si>
  <si>
    <t>Bridgend</t>
  </si>
  <si>
    <t>W07000073</t>
  </si>
  <si>
    <t>Ogmore</t>
  </si>
  <si>
    <t>W07000074</t>
  </si>
  <si>
    <t>Pontypridd</t>
  </si>
  <si>
    <t>W07000075</t>
  </si>
  <si>
    <t>Caerphilly</t>
  </si>
  <si>
    <t>W07000076</t>
  </si>
  <si>
    <t>Islwyn</t>
  </si>
  <si>
    <t>W07000077</t>
  </si>
  <si>
    <t>Vale of Glamorgan</t>
  </si>
  <si>
    <t>W07000078</t>
  </si>
  <si>
    <t>Cardiff West</t>
  </si>
  <si>
    <t>W07000079</t>
  </si>
  <si>
    <t>Cardiff South and Penarth</t>
  </si>
  <si>
    <t>W07000080</t>
  </si>
  <si>
    <t>Constituency</t>
  </si>
  <si>
    <t>MP</t>
  </si>
  <si>
    <t>Party</t>
  </si>
  <si>
    <t>Majority</t>
  </si>
  <si>
    <t>Byron Davies</t>
  </si>
  <si>
    <t>Conservative</t>
  </si>
  <si>
    <t>Derby N</t>
  </si>
  <si>
    <t>Amanda Solloway</t>
  </si>
  <si>
    <t>Chester  City Of</t>
  </si>
  <si>
    <t>Chris Matheson</t>
  </si>
  <si>
    <t>Labour</t>
  </si>
  <si>
    <t>Croydon Central</t>
  </si>
  <si>
    <t>Gavin Barwell</t>
  </si>
  <si>
    <t>Ynys Mon</t>
  </si>
  <si>
    <t>Albert Owen</t>
  </si>
  <si>
    <t>Vale Of Clwyd</t>
  </si>
  <si>
    <t>James Davies</t>
  </si>
  <si>
    <t>Ealing Central &amp; Acton</t>
  </si>
  <si>
    <t>Rupa Huq</t>
  </si>
  <si>
    <t>Lab</t>
  </si>
  <si>
    <t>Berwickshire  Roxburgh &amp; Selkirk</t>
  </si>
  <si>
    <t>Calum Kerr</t>
  </si>
  <si>
    <t>SNP</t>
  </si>
  <si>
    <t>Bury N</t>
  </si>
  <si>
    <t>David Nuttall</t>
  </si>
  <si>
    <t>Wirral W</t>
  </si>
  <si>
    <t>Margaret Greenwood</t>
  </si>
  <si>
    <t>Morley &amp; Outwood</t>
  </si>
  <si>
    <t>Andrea Jenkyns</t>
  </si>
  <si>
    <t>Holly Lynch</t>
  </si>
  <si>
    <t>Brentford &amp; Isleworth</t>
  </si>
  <si>
    <t>Ruth Cadbury</t>
  </si>
  <si>
    <t>Plymouth Sutton &amp; Devonport</t>
  </si>
  <si>
    <t>Oliver Colvile</t>
  </si>
  <si>
    <t>Fermanagh &amp; S Tyrone</t>
  </si>
  <si>
    <t>Tom Elliott</t>
  </si>
  <si>
    <t>UUP</t>
  </si>
  <si>
    <t>Jackie Doyle-Price</t>
  </si>
  <si>
    <t>Ilford N</t>
  </si>
  <si>
    <t>Wes Streeting</t>
  </si>
  <si>
    <t>Daniel Zeichner</t>
  </si>
  <si>
    <t>Paul Farrelly</t>
  </si>
  <si>
    <t>Brighton Kemptown</t>
  </si>
  <si>
    <t>Simon Kirby</t>
  </si>
  <si>
    <t>Lucy Allan</t>
  </si>
  <si>
    <t>Caroline Ansell</t>
  </si>
  <si>
    <t>Barrow &amp; Furness</t>
  </si>
  <si>
    <t>John Woodcock</t>
  </si>
  <si>
    <t>Dumfriesshire  Clydesdale &amp; Tweeddale</t>
  </si>
  <si>
    <t>David Mundell</t>
  </si>
  <si>
    <t>Bolton W</t>
  </si>
  <si>
    <t>Chris Green</t>
  </si>
  <si>
    <t>Wolverhampton SW</t>
  </si>
  <si>
    <t>Rob Marris</t>
  </si>
  <si>
    <t>Weaver Vale</t>
  </si>
  <si>
    <t>Graham Evans</t>
  </si>
  <si>
    <t>Orkney &amp; Shetland</t>
  </si>
  <si>
    <t>Alistair Carmichael</t>
  </si>
  <si>
    <t>LibDem</t>
  </si>
  <si>
    <t>Belfast S</t>
  </si>
  <si>
    <t>Dr Alasdair McDonnell</t>
  </si>
  <si>
    <t>SDLP</t>
  </si>
  <si>
    <t>Antrim S</t>
  </si>
  <si>
    <t>Danny Kinahan</t>
  </si>
  <si>
    <t>Plymouth Moor View</t>
  </si>
  <si>
    <t>Johnny Mercer</t>
  </si>
  <si>
    <t>Maria Caulfield</t>
  </si>
  <si>
    <t>Enfield N</t>
  </si>
  <si>
    <t>Joan Ryan</t>
  </si>
  <si>
    <t>Richard Fuller</t>
  </si>
  <si>
    <t>Hampstead &amp; Kilburn</t>
  </si>
  <si>
    <t>Tulip Siddiq</t>
  </si>
  <si>
    <t>Peter Kyle</t>
  </si>
  <si>
    <t>Lancaster &amp; Fleetwood</t>
  </si>
  <si>
    <t>Catherine Smith</t>
  </si>
  <si>
    <t>John Pugh</t>
  </si>
  <si>
    <t>Karl McCartney</t>
  </si>
  <si>
    <t>Paula Sherriff</t>
  </si>
  <si>
    <t>Thornbury &amp; Yate</t>
  </si>
  <si>
    <t>Luke Hall</t>
  </si>
  <si>
    <t>Carshalton &amp; Wallington</t>
  </si>
  <si>
    <t>Tom Brake</t>
  </si>
  <si>
    <t>Ian Lucas</t>
  </si>
  <si>
    <t>Derbyshire NE</t>
  </si>
  <si>
    <t>Natascha Engel</t>
  </si>
  <si>
    <t>Stewart Jackson</t>
  </si>
  <si>
    <t>Madeleine Moon</t>
  </si>
  <si>
    <t>Walsall N</t>
  </si>
  <si>
    <t>David Winnick</t>
  </si>
  <si>
    <t>Westminster N</t>
  </si>
  <si>
    <t>Karen Buck</t>
  </si>
  <si>
    <t>Tania Mathias</t>
  </si>
  <si>
    <t>Cardiff N</t>
  </si>
  <si>
    <t>Craig Williams</t>
  </si>
  <si>
    <t>Dunbartonshire E</t>
  </si>
  <si>
    <t>John Nicolson</t>
  </si>
  <si>
    <t>Harrow W</t>
  </si>
  <si>
    <t>Gareth Thomas</t>
  </si>
  <si>
    <t>Upper Bann</t>
  </si>
  <si>
    <t>David Simpson</t>
  </si>
  <si>
    <t>DUP</t>
  </si>
  <si>
    <t>Middlesbrough S &amp; Cleveland E</t>
  </si>
  <si>
    <t>Tom Blenkinsop</t>
  </si>
  <si>
    <t>Southampton Itchen</t>
  </si>
  <si>
    <t>Royston Smith</t>
  </si>
  <si>
    <t>Sheffield Hallam</t>
  </si>
  <si>
    <t>Nick Clegg</t>
  </si>
  <si>
    <t>Clwyd S</t>
  </si>
  <si>
    <t>Susan Elan Jones</t>
  </si>
  <si>
    <t>Peter Aldous</t>
  </si>
  <si>
    <t>Tom Pursglove</t>
  </si>
  <si>
    <t>St Ives</t>
  </si>
  <si>
    <t>Derek Thomas</t>
  </si>
  <si>
    <t>Birmingham Northfield</t>
  </si>
  <si>
    <t>Richard Burden</t>
  </si>
  <si>
    <t>Stoke-on-Trent S</t>
  </si>
  <si>
    <t>Rob Flello</t>
  </si>
  <si>
    <t>Jamie Reed</t>
  </si>
  <si>
    <t>Blackpool S</t>
  </si>
  <si>
    <t>Gordon Marsden</t>
  </si>
  <si>
    <t>Belfast E</t>
  </si>
  <si>
    <t>Gavin Robinson</t>
  </si>
  <si>
    <t>Mary Creagh</t>
  </si>
  <si>
    <t>Edinburgh S</t>
  </si>
  <si>
    <t>Ian Murray</t>
  </si>
  <si>
    <t>Clive Efford</t>
  </si>
  <si>
    <t>Birmingham Edgbaston</t>
  </si>
  <si>
    <t>Gisela Stuart</t>
  </si>
  <si>
    <t>Warrington S</t>
  </si>
  <si>
    <t>David Mowat</t>
  </si>
  <si>
    <t>John Stevenson</t>
  </si>
  <si>
    <t>Thanet S</t>
  </si>
  <si>
    <t>Craig Mackinlay</t>
  </si>
  <si>
    <t>Kingston &amp; Surbiton</t>
  </si>
  <si>
    <t>James Berry</t>
  </si>
  <si>
    <t>Sadiq Khan</t>
  </si>
  <si>
    <t>Leeds NW</t>
  </si>
  <si>
    <t>Greg Mulholland</t>
  </si>
  <si>
    <t>David Hanson</t>
  </si>
  <si>
    <t>Warwickshire N</t>
  </si>
  <si>
    <t>Craig Tracey</t>
  </si>
  <si>
    <t>Vernon Coaker</t>
  </si>
  <si>
    <t>Birmingham Yardley</t>
  </si>
  <si>
    <t>Jess Phillips</t>
  </si>
  <si>
    <t>Iain Wright</t>
  </si>
  <si>
    <t>Kris Hopkins</t>
  </si>
  <si>
    <t>Mark Williams</t>
  </si>
  <si>
    <t>Halesowen &amp; Rowley Regis</t>
  </si>
  <si>
    <t>James Morris</t>
  </si>
  <si>
    <t>Nic Dakin</t>
  </si>
  <si>
    <t>Jenny Chapman</t>
  </si>
  <si>
    <t>Coventry S</t>
  </si>
  <si>
    <t>Jim Cunningham</t>
  </si>
  <si>
    <t>Edinburgh W</t>
  </si>
  <si>
    <t>Michelle Thomson</t>
  </si>
  <si>
    <t>Julie Cooper</t>
  </si>
  <si>
    <t>Northampton N</t>
  </si>
  <si>
    <t>Michael Ellis</t>
  </si>
  <si>
    <t>Kevin Foster</t>
  </si>
  <si>
    <t>Blackpool N &amp; Cleveleys</t>
  </si>
  <si>
    <t>Paul Maynard</t>
  </si>
  <si>
    <t>Alyn &amp; Deeside</t>
  </si>
  <si>
    <t>Mark Tami</t>
  </si>
  <si>
    <t>Douglas Carswell</t>
  </si>
  <si>
    <t>UKIP</t>
  </si>
  <si>
    <t>Bishop Auckland</t>
  </si>
  <si>
    <t>Helen Goodman</t>
  </si>
  <si>
    <t>Newport W</t>
  </si>
  <si>
    <t>Paul Flynn</t>
  </si>
  <si>
    <t>Maggie Throup</t>
  </si>
  <si>
    <t>Crewe &amp; Nantwich</t>
  </si>
  <si>
    <t>Edward Timpson</t>
  </si>
  <si>
    <t>Hywel Williams</t>
  </si>
  <si>
    <t>Plaid Cymru</t>
  </si>
  <si>
    <t>Renfrewshire E</t>
  </si>
  <si>
    <t>Kirsten Oswald</t>
  </si>
  <si>
    <t>Matthew Offord</t>
  </si>
  <si>
    <t>Ben Gummer</t>
  </si>
  <si>
    <t>Northampton S</t>
  </si>
  <si>
    <t>David Mackintosh</t>
  </si>
  <si>
    <t>Southampton Test</t>
  </si>
  <si>
    <t>Alan Whitehead</t>
  </si>
  <si>
    <t>Ben Howlett</t>
  </si>
  <si>
    <t>Caithness  Sutherland &amp; Easter Ross</t>
  </si>
  <si>
    <t>Paul Monaghan</t>
  </si>
  <si>
    <t>Sutton &amp; Cheam</t>
  </si>
  <si>
    <t>Paul Scully</t>
  </si>
  <si>
    <t>Bristol E</t>
  </si>
  <si>
    <t>Kerry McCarthy</t>
  </si>
  <si>
    <t>Guto Bebb</t>
  </si>
  <si>
    <t>Norfolk N</t>
  </si>
  <si>
    <t>Norman Lamb</t>
  </si>
  <si>
    <t>Na H-eileanan An Iar</t>
  </si>
  <si>
    <t>Angus MacNeil</t>
  </si>
  <si>
    <t>Newry &amp; Armagh</t>
  </si>
  <si>
    <t>Mickey Brady</t>
  </si>
  <si>
    <t>Sinn Féin</t>
  </si>
  <si>
    <t>Dudley N</t>
  </si>
  <si>
    <t>Ian Austin</t>
  </si>
  <si>
    <t>Amber Valley</t>
  </si>
  <si>
    <t>Nigel Mills</t>
  </si>
  <si>
    <t>Dudley S</t>
  </si>
  <si>
    <t>Mike Wood</t>
  </si>
  <si>
    <t>Anna Soubry</t>
  </si>
  <si>
    <t>Boston &amp; Skegness</t>
  </si>
  <si>
    <t>Matt Warman</t>
  </si>
  <si>
    <t>Fife NE</t>
  </si>
  <si>
    <t>Stephen Gethins</t>
  </si>
  <si>
    <t>Bolton NE</t>
  </si>
  <si>
    <t>David Crausby</t>
  </si>
  <si>
    <t>Graham Jones</t>
  </si>
  <si>
    <t>Calder Valley</t>
  </si>
  <si>
    <t>Craig Whittaker</t>
  </si>
  <si>
    <t>Norwich N</t>
  </si>
  <si>
    <t>Chloe Smith</t>
  </si>
  <si>
    <t>Bermondsey &amp; Old Southwark</t>
  </si>
  <si>
    <t>Neil Coyle</t>
  </si>
  <si>
    <t>Stuart Andrew</t>
  </si>
  <si>
    <t>Coventry NW</t>
  </si>
  <si>
    <t>Geoffrey Robinson</t>
  </si>
  <si>
    <t>Lindsay Hoyle</t>
  </si>
  <si>
    <t>Great Grimsby</t>
  </si>
  <si>
    <t>Melanie Onn</t>
  </si>
  <si>
    <t>Morecambe &amp; Lunesdale</t>
  </si>
  <si>
    <t>David Morris</t>
  </si>
  <si>
    <t>Wirral S</t>
  </si>
  <si>
    <t>Alison McGovern</t>
  </si>
  <si>
    <t>Mark Spencer</t>
  </si>
  <si>
    <t>Sue Hayman</t>
  </si>
  <si>
    <t>Newport E</t>
  </si>
  <si>
    <t>Jessica Morden</t>
  </si>
  <si>
    <t>Enfield Southgate</t>
  </si>
  <si>
    <t>David Burrowes</t>
  </si>
  <si>
    <t>Harrow E</t>
  </si>
  <si>
    <t>Bob Blackman</t>
  </si>
  <si>
    <t>Hastings &amp; Rye</t>
  </si>
  <si>
    <t>Amber Rudd</t>
  </si>
  <si>
    <t>Stoke-on-Trent N</t>
  </si>
  <si>
    <t>Ruth Smeeth</t>
  </si>
  <si>
    <t>Neil Carmichael</t>
  </si>
  <si>
    <t>Marcus Jones</t>
  </si>
  <si>
    <t>High Peak</t>
  </si>
  <si>
    <t>Andrew Bingham</t>
  </si>
  <si>
    <t>Anne-Marie Trevelyan</t>
  </si>
  <si>
    <t>Bury S</t>
  </si>
  <si>
    <t>Ivan Lewis</t>
  </si>
  <si>
    <t>Cannock Chase</t>
  </si>
  <si>
    <t>Amanda Milling</t>
  </si>
  <si>
    <t>Bristol NW</t>
  </si>
  <si>
    <t>Charlotte Leslie</t>
  </si>
  <si>
    <t>Stephen McPartland</t>
  </si>
  <si>
    <t>Preseli Pembrokeshire</t>
  </si>
  <si>
    <t>Stephen Crabb</t>
  </si>
  <si>
    <t>Dagenham &amp; Rainham</t>
  </si>
  <si>
    <t>Jon Cruddas</t>
  </si>
  <si>
    <t>Cardiff Central</t>
  </si>
  <si>
    <t>Jo Stevens</t>
  </si>
  <si>
    <t>Stockton S</t>
  </si>
  <si>
    <t>James Wharton</t>
  </si>
  <si>
    <t>Brecon &amp; Radnorshire</t>
  </si>
  <si>
    <t>Christopher Davies</t>
  </si>
  <si>
    <t>Ross  Skye &amp; Lochaber</t>
  </si>
  <si>
    <t>Ian Blackford</t>
  </si>
  <si>
    <t>Birmingham Erdington</t>
  </si>
  <si>
    <t>Jack Dromey</t>
  </si>
  <si>
    <t>Stoke-on-Trent Central</t>
  </si>
  <si>
    <t>Tristram Hunt</t>
  </si>
  <si>
    <t>Portsmouth S</t>
  </si>
  <si>
    <t>Flick Drummond</t>
  </si>
  <si>
    <t>Dwyfor Meirionnydd</t>
  </si>
  <si>
    <t>Liz Saville Roberts</t>
  </si>
  <si>
    <t>Heywood &amp; Middleton</t>
  </si>
  <si>
    <t>Liz McInnes</t>
  </si>
  <si>
    <t>Marcus Fysh</t>
  </si>
  <si>
    <t>Sir Alan Meale</t>
  </si>
  <si>
    <t>Glyn Davies</t>
  </si>
  <si>
    <t>Belfast N</t>
  </si>
  <si>
    <t>Nigel Dodds</t>
  </si>
  <si>
    <t>Colne Valley</t>
  </si>
  <si>
    <t>Jason McCartney</t>
  </si>
  <si>
    <t>Andrew Stephenson</t>
  </si>
  <si>
    <t>Wolverhampton NE</t>
  </si>
  <si>
    <t>Emma Reynolds</t>
  </si>
  <si>
    <t>Will Quince</t>
  </si>
  <si>
    <t>Edinburgh N &amp; Leith</t>
  </si>
  <si>
    <t>Deidre Brock</t>
  </si>
  <si>
    <t>Carmarthen E &amp; Dinefwr</t>
  </si>
  <si>
    <t>Jonathan Edwards</t>
  </si>
  <si>
    <t>Robin Walker</t>
  </si>
  <si>
    <t>Rossendale &amp; Darwen</t>
  </si>
  <si>
    <t>Jake Berry</t>
  </si>
  <si>
    <t>Finchley &amp; Golders Green</t>
  </si>
  <si>
    <t>Mike Freer</t>
  </si>
  <si>
    <t>Bristol W</t>
  </si>
  <si>
    <t>Thangam Debbonaire</t>
  </si>
  <si>
    <t>Paisley &amp; Renfrewshire S</t>
  </si>
  <si>
    <t>Mhairi Black</t>
  </si>
  <si>
    <t>Luton S</t>
  </si>
  <si>
    <t>Gavin Shuker</t>
  </si>
  <si>
    <t>Swindon S</t>
  </si>
  <si>
    <t>Robert Buckland</t>
  </si>
  <si>
    <t>Antrim E</t>
  </si>
  <si>
    <t>Sammy Wilson</t>
  </si>
  <si>
    <t>Down S</t>
  </si>
  <si>
    <t>Margaret Ritchie</t>
  </si>
  <si>
    <t>South Ribble</t>
  </si>
  <si>
    <t>Seema Kennedy</t>
  </si>
  <si>
    <t>Worsley &amp; Eccles S</t>
  </si>
  <si>
    <t>Barbara Keeley</t>
  </si>
  <si>
    <t>Oldham E &amp; Saddleworth</t>
  </si>
  <si>
    <t>Debbie Abrahams</t>
  </si>
  <si>
    <t>Walsall S</t>
  </si>
  <si>
    <t>Valerie Vaz</t>
  </si>
  <si>
    <t>Mark Durkan</t>
  </si>
  <si>
    <t>Carmarthen W &amp; Pembrokeshire S</t>
  </si>
  <si>
    <t>Simon Hart</t>
  </si>
  <si>
    <t>Batley &amp; Spen</t>
  </si>
  <si>
    <t>Jo Cox</t>
  </si>
  <si>
    <t>Great Yarmouth</t>
  </si>
  <si>
    <t>Brandon Lewis</t>
  </si>
  <si>
    <t>Scarborough &amp; Whitby</t>
  </si>
  <si>
    <t>Robert Goodwill</t>
  </si>
  <si>
    <t>Ellesmere Port &amp; Neston</t>
  </si>
  <si>
    <t>Justin Madders</t>
  </si>
  <si>
    <t>Charlie Elphicke</t>
  </si>
  <si>
    <t>Bradford S</t>
  </si>
  <si>
    <t>Judith Cummins</t>
  </si>
  <si>
    <t>Mary Robinson</t>
  </si>
  <si>
    <t>Dumfries &amp; Galloway</t>
  </si>
  <si>
    <t>Richard Arkless</t>
  </si>
  <si>
    <t>Alex Chalk</t>
  </si>
  <si>
    <t>Andy Slaughter</t>
  </si>
  <si>
    <t>Reading E</t>
  </si>
  <si>
    <t>Rob Wilson</t>
  </si>
  <si>
    <t>Henry Smith</t>
  </si>
  <si>
    <t>Hazel Grove</t>
  </si>
  <si>
    <t>William Wragg</t>
  </si>
  <si>
    <t>Warwick &amp; Leamington</t>
  </si>
  <si>
    <t>Chris White</t>
  </si>
  <si>
    <t>Cornwall N</t>
  </si>
  <si>
    <t>Scott Mann</t>
  </si>
  <si>
    <t>Reading W</t>
  </si>
  <si>
    <t>Alok Sharma</t>
  </si>
  <si>
    <t>Stalybridge &amp; Hyde</t>
  </si>
  <si>
    <t>Jonathan Reynolds</t>
  </si>
  <si>
    <t>Margot James</t>
  </si>
  <si>
    <t>York Central</t>
  </si>
  <si>
    <t>Rachael Maskell</t>
  </si>
  <si>
    <t>Penistone &amp; Stocksbridge</t>
  </si>
  <si>
    <t>Angela Smith</t>
  </si>
  <si>
    <t>Clwyd W</t>
  </si>
  <si>
    <t>David Jones</t>
  </si>
  <si>
    <t>Cardiff W</t>
  </si>
  <si>
    <t>Kevin Brennan</t>
  </si>
  <si>
    <t>East Lothian</t>
  </si>
  <si>
    <t>George Kerevan</t>
  </si>
  <si>
    <t>Phil Wilson</t>
  </si>
  <si>
    <t>Vale Of Glamorgan</t>
  </si>
  <si>
    <t>Alun Cairns</t>
  </si>
  <si>
    <t>Devon N</t>
  </si>
  <si>
    <t>Peter Heaton-Jones</t>
  </si>
  <si>
    <t>Nottingham S</t>
  </si>
  <si>
    <t>Lilian Greenwood</t>
  </si>
  <si>
    <t>Camborne &amp; Redruth</t>
  </si>
  <si>
    <t>George Eustice</t>
  </si>
  <si>
    <t>Aberdeenshire W &amp; Kincardine</t>
  </si>
  <si>
    <t>Stuart Donaldson</t>
  </si>
  <si>
    <t>Swansea W</t>
  </si>
  <si>
    <t>Geraint Davies</t>
  </si>
  <si>
    <t>Karen Lumley</t>
  </si>
  <si>
    <t>Bradford E</t>
  </si>
  <si>
    <t>Imran Hussain</t>
  </si>
  <si>
    <t>Nia Griffith</t>
  </si>
  <si>
    <t>Bristol S</t>
  </si>
  <si>
    <t>Karin Smyth</t>
  </si>
  <si>
    <t>Rochester &amp; Strood</t>
  </si>
  <si>
    <t>Kelly Tolhurst</t>
  </si>
  <si>
    <t>Ben Bradshaw</t>
  </si>
  <si>
    <t>Leicester W</t>
  </si>
  <si>
    <t>Elizabeth Kendall</t>
  </si>
  <si>
    <t>Aberdeen S</t>
  </si>
  <si>
    <t>Callum McCaig</t>
  </si>
  <si>
    <t>Richard Graham</t>
  </si>
  <si>
    <t>Leeds NE</t>
  </si>
  <si>
    <t>Fabian Hamilton</t>
  </si>
  <si>
    <t>Rother Valley</t>
  </si>
  <si>
    <t>Kevin Barron</t>
  </si>
  <si>
    <t>Fiona Mactaggart</t>
  </si>
  <si>
    <t>Barry Sheerman</t>
  </si>
  <si>
    <t>Victoria Borwick</t>
  </si>
  <si>
    <t>Cardiff S &amp; Penarth</t>
  </si>
  <si>
    <t>Stephen Doughty</t>
  </si>
  <si>
    <t>Chris Bryant</t>
  </si>
  <si>
    <t>James Heappey</t>
  </si>
  <si>
    <t>Norwich S</t>
  </si>
  <si>
    <t>Clive Lewis</t>
  </si>
  <si>
    <t>Chipping Barnet</t>
  </si>
  <si>
    <t>Theresa Villiers</t>
  </si>
  <si>
    <t>Glasgow Central</t>
  </si>
  <si>
    <t>Alison Thewliss</t>
  </si>
  <si>
    <t>Basildon S &amp; Thurrock E</t>
  </si>
  <si>
    <t>Stephen Metcalfe</t>
  </si>
  <si>
    <t>West Bromwich W</t>
  </si>
  <si>
    <t>Adrian Bailey</t>
  </si>
  <si>
    <t>Londonderry E</t>
  </si>
  <si>
    <t>Gregory Campbell</t>
  </si>
  <si>
    <t>Martin Vickers</t>
  </si>
  <si>
    <t>Jane Ellison</t>
  </si>
  <si>
    <t>Brighton Pavilion</t>
  </si>
  <si>
    <t>Dr Caroline Lucas</t>
  </si>
  <si>
    <t>Green</t>
  </si>
  <si>
    <t>Edinburgh SW</t>
  </si>
  <si>
    <t>Joanna Cherry</t>
  </si>
  <si>
    <t>Nick Thomas-Symonds</t>
  </si>
  <si>
    <t>St Austell &amp; Newquay</t>
  </si>
  <si>
    <t>Steve Double</t>
  </si>
  <si>
    <t>Alan Campbell</t>
  </si>
  <si>
    <t>Robert Halfon</t>
  </si>
  <si>
    <t>Lancashire W</t>
  </si>
  <si>
    <t>Rosie Cooper</t>
  </si>
  <si>
    <t>Stockton N</t>
  </si>
  <si>
    <t>Alex Cunningham</t>
  </si>
  <si>
    <t>Adam Holloway</t>
  </si>
  <si>
    <t>Chingford &amp; Woodford Green</t>
  </si>
  <si>
    <t>Iain Duncan Smith</t>
  </si>
  <si>
    <t>Sara Champion</t>
  </si>
  <si>
    <t>Birmingham Selly Oak</t>
  </si>
  <si>
    <t>Steve McCabe</t>
  </si>
  <si>
    <t>Argyll &amp; Bute</t>
  </si>
  <si>
    <t>Brendan O'Hara</t>
  </si>
  <si>
    <t>Elmet &amp; Rothwell</t>
  </si>
  <si>
    <t>Alec Shelbrooke</t>
  </si>
  <si>
    <t>Milton Keynes S</t>
  </si>
  <si>
    <t>Iain Stewart</t>
  </si>
  <si>
    <t>Alex Salmond</t>
  </si>
  <si>
    <t>Airdrie &amp; Shotts</t>
  </si>
  <si>
    <t>Neil Gray</t>
  </si>
  <si>
    <t>Gloria de Piero</t>
  </si>
  <si>
    <t>Derby S</t>
  </si>
  <si>
    <t>Margaret Beckett</t>
  </si>
  <si>
    <t>John Mann</t>
  </si>
  <si>
    <t>Don Valley</t>
  </si>
  <si>
    <t>Caroline Flint</t>
  </si>
  <si>
    <t>Warrington N</t>
  </si>
  <si>
    <t>Helen Jones</t>
  </si>
  <si>
    <t>Castle Point</t>
  </si>
  <si>
    <t>Rebecca Harris</t>
  </si>
  <si>
    <t>Westmorland &amp; Lonsdale</t>
  </si>
  <si>
    <t>Tim Farron</t>
  </si>
  <si>
    <t>Owen Smith</t>
  </si>
  <si>
    <t>Chris Skidmore</t>
  </si>
  <si>
    <t>Angus Robertson</t>
  </si>
  <si>
    <t>Paisley &amp; Renfrewshire N</t>
  </si>
  <si>
    <t>Gavin Newlands</t>
  </si>
  <si>
    <t>Edinburgh E</t>
  </si>
  <si>
    <t>Tommy Sheppard</t>
  </si>
  <si>
    <t>Mims Davies</t>
  </si>
  <si>
    <t>Jeremy Lefroy</t>
  </si>
  <si>
    <t>Nicky Morgan</t>
  </si>
  <si>
    <t>Bexleyheath &amp; Crayford</t>
  </si>
  <si>
    <t>David Evennett</t>
  </si>
  <si>
    <t>Down N</t>
  </si>
  <si>
    <t>Lady Sylvia Hermon</t>
  </si>
  <si>
    <t>Ind</t>
  </si>
  <si>
    <t>Glasgow NE</t>
  </si>
  <si>
    <t>Anne McLaughlin</t>
  </si>
  <si>
    <t>Blyth Valley</t>
  </si>
  <si>
    <t>Ronnie Campbell</t>
  </si>
  <si>
    <t>Glasgow N</t>
  </si>
  <si>
    <t>Patrick Grady</t>
  </si>
  <si>
    <t>Hull W &amp; Hessle</t>
  </si>
  <si>
    <t>Alan Johnson</t>
  </si>
  <si>
    <t>Cynon Valley</t>
  </si>
  <si>
    <t>Ann Clwyd</t>
  </si>
  <si>
    <t>West Bromwich E</t>
  </si>
  <si>
    <t>Tom Watson</t>
  </si>
  <si>
    <t>Rochford &amp; Southend E</t>
  </si>
  <si>
    <t>James Duddridge</t>
  </si>
  <si>
    <t>Luton N</t>
  </si>
  <si>
    <t>Kelvin Hopkins</t>
  </si>
  <si>
    <t>Erith &amp; Thamesmead</t>
  </si>
  <si>
    <t>Teresa Pearce</t>
  </si>
  <si>
    <t>Christina Rees</t>
  </si>
  <si>
    <t>Shrewsbury &amp; Atcham</t>
  </si>
  <si>
    <t>Daniel Kawczynski</t>
  </si>
  <si>
    <t>Oxford W &amp; Abingdon</t>
  </si>
  <si>
    <t>Nicola Blackwood</t>
  </si>
  <si>
    <t>Philip Davies</t>
  </si>
  <si>
    <t>Perth &amp; Perthshire N</t>
  </si>
  <si>
    <t>Pete Wishart</t>
  </si>
  <si>
    <t>Cities Of London &amp; Westminster</t>
  </si>
  <si>
    <t>Mark Field</t>
  </si>
  <si>
    <t>Milton Keynes N</t>
  </si>
  <si>
    <t>Mark Lancaster</t>
  </si>
  <si>
    <t>Richard Harrington</t>
  </si>
  <si>
    <t>Julian Brazier</t>
  </si>
  <si>
    <t>Filton &amp; Bradley Stoke</t>
  </si>
  <si>
    <t>Jack Lopresti</t>
  </si>
  <si>
    <t>Owen Thompson</t>
  </si>
  <si>
    <t>Glasgow SW</t>
  </si>
  <si>
    <t>Christopher Stephens</t>
  </si>
  <si>
    <t>Kirkcaldy &amp; Cowdenbeath</t>
  </si>
  <si>
    <t>Roger Mullin</t>
  </si>
  <si>
    <t>Rutherglen &amp; Hamilton W</t>
  </si>
  <si>
    <t>Margaret Ferrier</t>
  </si>
  <si>
    <t>Durham NW</t>
  </si>
  <si>
    <t>Pat Glass</t>
  </si>
  <si>
    <t>Tyrone W</t>
  </si>
  <si>
    <t>Pat Doherty</t>
  </si>
  <si>
    <t>Ann Coffey</t>
  </si>
  <si>
    <t>Wayne David</t>
  </si>
  <si>
    <t>Michelle Donelan</t>
  </si>
  <si>
    <t>Doncaster Central</t>
  </si>
  <si>
    <t>Rosie Winterton</t>
  </si>
  <si>
    <t>Lanark &amp; Hamilton E</t>
  </si>
  <si>
    <t>Angela Crawley</t>
  </si>
  <si>
    <t>Newcastle Upon Tyne N</t>
  </si>
  <si>
    <t>Catherine McKinnell</t>
  </si>
  <si>
    <t>Ochil &amp; Perthshire S</t>
  </si>
  <si>
    <t>Tasmina Ahmed-Sheikh</t>
  </si>
  <si>
    <t>Staffordshire Moorlands</t>
  </si>
  <si>
    <t>Karen Bradley</t>
  </si>
  <si>
    <t>Justine Greening</t>
  </si>
  <si>
    <t>Jim Shannon</t>
  </si>
  <si>
    <t>Hull E</t>
  </si>
  <si>
    <t>Karl Turner</t>
  </si>
  <si>
    <t>Mark Pawsey</t>
  </si>
  <si>
    <t>Dunfermline &amp; Fife W</t>
  </si>
  <si>
    <t>Douglas Chapman</t>
  </si>
  <si>
    <t>Glasgow NW</t>
  </si>
  <si>
    <t>Carol Monaghan</t>
  </si>
  <si>
    <t>Glasgow E</t>
  </si>
  <si>
    <t>Natalie McGarry</t>
  </si>
  <si>
    <t>Anna Turley</t>
  </si>
  <si>
    <t>Christopher Evans</t>
  </si>
  <si>
    <t>Stephen Kinnock</t>
  </si>
  <si>
    <t>Steven Paterson</t>
  </si>
  <si>
    <t>Denton &amp; Reddish</t>
  </si>
  <si>
    <t>Andrew Gwynne</t>
  </si>
  <si>
    <t>Dorset Mid &amp; Poole N</t>
  </si>
  <si>
    <t>Michael Tomlinson</t>
  </si>
  <si>
    <t>Gillingham &amp; Rainham</t>
  </si>
  <si>
    <t>Rehman Chishti</t>
  </si>
  <si>
    <t>Portsmouth N</t>
  </si>
  <si>
    <t>Penny Mordaunt</t>
  </si>
  <si>
    <t>Wythenshawe &amp; Sale E</t>
  </si>
  <si>
    <t>Michael Kane</t>
  </si>
  <si>
    <t>South Shields</t>
  </si>
  <si>
    <t>Emma Lewell-Buck</t>
  </si>
  <si>
    <t>Uxbridge &amp; Ruislip S</t>
  </si>
  <si>
    <t>Boris Johnson</t>
  </si>
  <si>
    <t>Maidstone &amp; The Weald</t>
  </si>
  <si>
    <t>Helen Grant</t>
  </si>
  <si>
    <t>Leeds W</t>
  </si>
  <si>
    <t>Rachel Reeves</t>
  </si>
  <si>
    <t>Wrekin  The</t>
  </si>
  <si>
    <t>Mark Pritchard</t>
  </si>
  <si>
    <t>Ashton Under Lyne</t>
  </si>
  <si>
    <t>Angela Rayner</t>
  </si>
  <si>
    <t>Wolverhampton SE</t>
  </si>
  <si>
    <t>Pat McFadden</t>
  </si>
  <si>
    <t>Inverness  Nairn  Badenoch &amp; Strathspey</t>
  </si>
  <si>
    <t>Drew Hendry</t>
  </si>
  <si>
    <t>Brent N</t>
  </si>
  <si>
    <t>Barry Gardiner</t>
  </si>
  <si>
    <t>Ian Lavery</t>
  </si>
  <si>
    <t>Bolton SE</t>
  </si>
  <si>
    <t>Yasmin Qureshi</t>
  </si>
  <si>
    <t>Thanet N</t>
  </si>
  <si>
    <t>Roger Gale</t>
  </si>
  <si>
    <t>David Davies</t>
  </si>
  <si>
    <t>Forest Of Dean</t>
  </si>
  <si>
    <t>Mark Harper</t>
  </si>
  <si>
    <t>David Tredinnick</t>
  </si>
  <si>
    <t>Hornsey &amp; Wood Green</t>
  </si>
  <si>
    <t>Catherine West</t>
  </si>
  <si>
    <t>Maria Miller</t>
  </si>
  <si>
    <t>Ronnie Cowan</t>
  </si>
  <si>
    <t>Brigg &amp; Goole</t>
  </si>
  <si>
    <t>Andrew Percy</t>
  </si>
  <si>
    <t>Sunderland Central</t>
  </si>
  <si>
    <t>Julie Elliott</t>
  </si>
  <si>
    <t>Mike Weir</t>
  </si>
  <si>
    <t>Andrew Griffiths</t>
  </si>
  <si>
    <t>Ayr  Carrick &amp; Cumnock</t>
  </si>
  <si>
    <t>Corri Wilson</t>
  </si>
  <si>
    <t>Newton Abbot</t>
  </si>
  <si>
    <t>Anne-Marie Morris</t>
  </si>
  <si>
    <t>Christopher Pincher</t>
  </si>
  <si>
    <t>Leicestershire NW</t>
  </si>
  <si>
    <t>Andrew Bridgen</t>
  </si>
  <si>
    <t>Bradford W</t>
  </si>
  <si>
    <t>Naseem Shah</t>
  </si>
  <si>
    <t>Durham  City Of</t>
  </si>
  <si>
    <t>Roberta Blackman-Woods</t>
  </si>
  <si>
    <t>Chatham &amp; Aylesford</t>
  </si>
  <si>
    <t>Tracey Crouch</t>
  </si>
  <si>
    <t>Feltham &amp; Heston</t>
  </si>
  <si>
    <t>Seema Malhotra</t>
  </si>
  <si>
    <t>Derbyshire S</t>
  </si>
  <si>
    <t>Heather Wheeler</t>
  </si>
  <si>
    <t>Coatbridge  Chryston &amp; Bellshill</t>
  </si>
  <si>
    <t>Philip Boswell</t>
  </si>
  <si>
    <t>Merthyr Tydfil &amp; Rhymney</t>
  </si>
  <si>
    <t>Gerald Jones</t>
  </si>
  <si>
    <t>Antrim N</t>
  </si>
  <si>
    <t>Ian Paisley</t>
  </si>
  <si>
    <t>Stretford &amp; Urmston</t>
  </si>
  <si>
    <t>Kate Green</t>
  </si>
  <si>
    <t>Wendy Morton</t>
  </si>
  <si>
    <t>Dennis Skinner</t>
  </si>
  <si>
    <t>Doncaster N</t>
  </si>
  <si>
    <t>Ed Miliband</t>
  </si>
  <si>
    <t>Swindon N</t>
  </si>
  <si>
    <t>Justin Tomlinson</t>
  </si>
  <si>
    <t>Sefton Central</t>
  </si>
  <si>
    <t>Bill Esterson</t>
  </si>
  <si>
    <t>Nottingham N</t>
  </si>
  <si>
    <t>Graham Allen</t>
  </si>
  <si>
    <t>Nottingham E</t>
  </si>
  <si>
    <t>Christopher Leslie</t>
  </si>
  <si>
    <t>Motherwell &amp; Wishaw</t>
  </si>
  <si>
    <t>Marion Fellows</t>
  </si>
  <si>
    <t>Greenwich &amp; Woolwich</t>
  </si>
  <si>
    <t>Matthew Pennycook</t>
  </si>
  <si>
    <t>Dorset S</t>
  </si>
  <si>
    <t>Richard Drax</t>
  </si>
  <si>
    <t>Swansea E</t>
  </si>
  <si>
    <t>Carolyn Harris</t>
  </si>
  <si>
    <t>Guy Opperman</t>
  </si>
  <si>
    <t>Barnsley E</t>
  </si>
  <si>
    <t>Michael Dugher</t>
  </si>
  <si>
    <t>Mark Hendrick</t>
  </si>
  <si>
    <t>Jon Trickett</t>
  </si>
  <si>
    <t>Welwyn Hatfield</t>
  </si>
  <si>
    <t>Grant Shapps</t>
  </si>
  <si>
    <t>Sittingbourne &amp; Sheppey</t>
  </si>
  <si>
    <t>Gordon Henderson</t>
  </si>
  <si>
    <t>Beverley &amp; Holderness</t>
  </si>
  <si>
    <t>Graham Stuart</t>
  </si>
  <si>
    <t>Devon E</t>
  </si>
  <si>
    <t>Hugo Swire</t>
  </si>
  <si>
    <t>Glasgow S</t>
  </si>
  <si>
    <t>Stewart McDonald</t>
  </si>
  <si>
    <t>Coventry NE</t>
  </si>
  <si>
    <t>Colleen Fletcher</t>
  </si>
  <si>
    <t>Sheffield SE</t>
  </si>
  <si>
    <t>Clive Betts</t>
  </si>
  <si>
    <t>Ealing N</t>
  </si>
  <si>
    <t>Stephen Pound</t>
  </si>
  <si>
    <t>Gareth Johnson</t>
  </si>
  <si>
    <t>Belfast W</t>
  </si>
  <si>
    <t>Paul Maskey</t>
  </si>
  <si>
    <t>Bournemouth W</t>
  </si>
  <si>
    <t>Conor Burns</t>
  </si>
  <si>
    <t>Barnsley Central</t>
  </si>
  <si>
    <t>Dan Jarvis</t>
  </si>
  <si>
    <t>Simon Danczuk</t>
  </si>
  <si>
    <t>Andrew McDonald</t>
  </si>
  <si>
    <t>Basildon &amp; Billericay</t>
  </si>
  <si>
    <t>John Baron</t>
  </si>
  <si>
    <t>Newcastle Upon Tyne E</t>
  </si>
  <si>
    <t>Nicholas Brown</t>
  </si>
  <si>
    <t>Leeds E</t>
  </si>
  <si>
    <t>Richard Burgon</t>
  </si>
  <si>
    <t>Salford &amp; Eccles</t>
  </si>
  <si>
    <t>Rebecca Long-Bailey</t>
  </si>
  <si>
    <t>Philip Hollobone</t>
  </si>
  <si>
    <t>Stephen Hammond</t>
  </si>
  <si>
    <t>Newcastle Upon Tyne Central</t>
  </si>
  <si>
    <t>Chi Onwurah</t>
  </si>
  <si>
    <t>Blaenau Gwent</t>
  </si>
  <si>
    <t>Nick Smith</t>
  </si>
  <si>
    <t>Islington S &amp; Finsbury</t>
  </si>
  <si>
    <t>Emily Thornberry</t>
  </si>
  <si>
    <t>Kate Hoey</t>
  </si>
  <si>
    <t>Lewisham W &amp; Penge</t>
  </si>
  <si>
    <t>Jim Dowd</t>
  </si>
  <si>
    <t>St Albans</t>
  </si>
  <si>
    <t>Anne Main</t>
  </si>
  <si>
    <t>Somerset NE</t>
  </si>
  <si>
    <t>Jacob Rees-Mogg</t>
  </si>
  <si>
    <t>Kate Hollern</t>
  </si>
  <si>
    <t>Derbyshire Mid</t>
  </si>
  <si>
    <t>Pauline Latham</t>
  </si>
  <si>
    <t>Wyre Forest</t>
  </si>
  <si>
    <t>Mark Garnier</t>
  </si>
  <si>
    <t>Hull N</t>
  </si>
  <si>
    <t>Diana Johnson</t>
  </si>
  <si>
    <t>Julian Knight</t>
  </si>
  <si>
    <t>Linlithgow &amp; Falkirk E</t>
  </si>
  <si>
    <t>Martyn Day</t>
  </si>
  <si>
    <t>Houghton &amp; Sunderland S</t>
  </si>
  <si>
    <t>Bridget Phillipson</t>
  </si>
  <si>
    <t>Sheffield Heeley</t>
  </si>
  <si>
    <t>Louise Haigh</t>
  </si>
  <si>
    <t>Antoinette Sandbach</t>
  </si>
  <si>
    <t>Lagan Valley</t>
  </si>
  <si>
    <t>Jeffrey Donaldson</t>
  </si>
  <si>
    <t>Huw Irranca-Davies</t>
  </si>
  <si>
    <t>Hornchurch &amp; Upminster</t>
  </si>
  <si>
    <t>Angela Watkinson</t>
  </si>
  <si>
    <t>York Outer</t>
  </si>
  <si>
    <t>Julian Sturdy</t>
  </si>
  <si>
    <t>Yvonne Fovargue</t>
  </si>
  <si>
    <t>Washington &amp; Sunderland W</t>
  </si>
  <si>
    <t>Sharon Hodgson</t>
  </si>
  <si>
    <t>Mark Menzies</t>
  </si>
  <si>
    <t>Altrincham &amp; Sale W</t>
  </si>
  <si>
    <t>Graham Brady</t>
  </si>
  <si>
    <t>Aberdeen N</t>
  </si>
  <si>
    <t>Kirsty Blackman</t>
  </si>
  <si>
    <t>Selby &amp; Ainsty</t>
  </si>
  <si>
    <t>Nigel Adams</t>
  </si>
  <si>
    <t>Bromley &amp; Chislehurst</t>
  </si>
  <si>
    <t>Bob Neill</t>
  </si>
  <si>
    <t>Ayrshire N &amp; Arran</t>
  </si>
  <si>
    <t>Patricia Gibson</t>
  </si>
  <si>
    <t>Ayrshire Central</t>
  </si>
  <si>
    <t>Philippa Whitford</t>
  </si>
  <si>
    <t>Toby Perkins</t>
  </si>
  <si>
    <t>Ribble Valley</t>
  </si>
  <si>
    <t>Nigel Evans</t>
  </si>
  <si>
    <t>Ulster Mid</t>
  </si>
  <si>
    <t>Francie Molloy</t>
  </si>
  <si>
    <t>Kilmarnock &amp; Loudoun</t>
  </si>
  <si>
    <t>Alan Brown</t>
  </si>
  <si>
    <t>Durham N</t>
  </si>
  <si>
    <t>Kevan Jones</t>
  </si>
  <si>
    <t>Isle Of Wight</t>
  </si>
  <si>
    <t>Andrew Turner</t>
  </si>
  <si>
    <t>Folkestone &amp; Hythe</t>
  </si>
  <si>
    <t>Damian Collins</t>
  </si>
  <si>
    <t>Sheffield Brightside &amp; Hillsborough</t>
  </si>
  <si>
    <t>Vacant</t>
  </si>
  <si>
    <t>Kenneth Clarke</t>
  </si>
  <si>
    <t>Wentworth &amp; Dearne</t>
  </si>
  <si>
    <t>John Healey</t>
  </si>
  <si>
    <t>Andrew Rosindell</t>
  </si>
  <si>
    <t>Norfolk SW</t>
  </si>
  <si>
    <t>Elizabeth Truss</t>
  </si>
  <si>
    <t>Stephen Hepburn</t>
  </si>
  <si>
    <t>Peter Grant</t>
  </si>
  <si>
    <t>Alan Mak</t>
  </si>
  <si>
    <t>Chuka Umunna</t>
  </si>
  <si>
    <t>Bognor Regis &amp; Littlehampton</t>
  </si>
  <si>
    <t>Nick Gibb</t>
  </si>
  <si>
    <t>Norfolk NW</t>
  </si>
  <si>
    <t>Henry Bellingham</t>
  </si>
  <si>
    <t>Truro &amp; Falmouth</t>
  </si>
  <si>
    <t>Sarah Newton</t>
  </si>
  <si>
    <t>Southend W</t>
  </si>
  <si>
    <t>David Amess</t>
  </si>
  <si>
    <t>Derbyshire Dales</t>
  </si>
  <si>
    <t>Patrick McLoughlin</t>
  </si>
  <si>
    <t>Andy Burnham</t>
  </si>
  <si>
    <t>Wyre &amp; Preston N</t>
  </si>
  <si>
    <t>Ben Wallace</t>
  </si>
  <si>
    <t>Kwasi Kwarteng</t>
  </si>
  <si>
    <t>Dunbartonshire W</t>
  </si>
  <si>
    <t>Martin Docherty</t>
  </si>
  <si>
    <t>Dave Anderson</t>
  </si>
  <si>
    <t>Lisa Nandy</t>
  </si>
  <si>
    <t>Lewisham E</t>
  </si>
  <si>
    <t>Heidi Alexander</t>
  </si>
  <si>
    <t>Banff &amp; Buchan</t>
  </si>
  <si>
    <t>Eilidh Whiteford</t>
  </si>
  <si>
    <t>Hemel Hempstead</t>
  </si>
  <si>
    <t>Mike Penning</t>
  </si>
  <si>
    <t>Bridgwater &amp; Somerset W</t>
  </si>
  <si>
    <t>Ian Liddell-Grainger</t>
  </si>
  <si>
    <t>Bournemouth E</t>
  </si>
  <si>
    <t>Tobias Ellwood</t>
  </si>
  <si>
    <t>Grahame Morris</t>
  </si>
  <si>
    <t>John Spellar</t>
  </si>
  <si>
    <t>Oldham W &amp; Royton</t>
  </si>
  <si>
    <t>Cumbernauld  Kilsyth &amp; Kirkintilloch E</t>
  </si>
  <si>
    <t>Stuart McDonald</t>
  </si>
  <si>
    <t>Ian Mearns</t>
  </si>
  <si>
    <t>David Rutley</t>
  </si>
  <si>
    <t>Birmingham Perry Barr</t>
  </si>
  <si>
    <t>Khalid Mahmood</t>
  </si>
  <si>
    <t>Steven Baker</t>
  </si>
  <si>
    <t>Manchester Withington</t>
  </si>
  <si>
    <t>Jeff Smith</t>
  </si>
  <si>
    <t>Gerald Howarth</t>
  </si>
  <si>
    <t>Leyton &amp; Wanstead</t>
  </si>
  <si>
    <t>John Cryer</t>
  </si>
  <si>
    <t>Yorkshire East</t>
  </si>
  <si>
    <t>Greg Knight</t>
  </si>
  <si>
    <t>Worthing E &amp; Shoreham</t>
  </si>
  <si>
    <t>Tim Loughton</t>
  </si>
  <si>
    <t>Louth &amp; Horncastle</t>
  </si>
  <si>
    <t>Victoria Atkins</t>
  </si>
  <si>
    <t>Suffolk W</t>
  </si>
  <si>
    <t>Matthew Hancock</t>
  </si>
  <si>
    <t>Harwich &amp; Essex N</t>
  </si>
  <si>
    <t>Bernard Jenkin</t>
  </si>
  <si>
    <t>Margaret Hodge</t>
  </si>
  <si>
    <t>Oxford E</t>
  </si>
  <si>
    <t>Andrew Smith</t>
  </si>
  <si>
    <t>Kate Osamor</t>
  </si>
  <si>
    <t>Normanton  Pontefract &amp; Castleford</t>
  </si>
  <si>
    <t>Yvette Cooper</t>
  </si>
  <si>
    <t>Hertford &amp; Stortford</t>
  </si>
  <si>
    <t>Mark Prisk</t>
  </si>
  <si>
    <t>Edward Leigh</t>
  </si>
  <si>
    <t>Taunton Deane</t>
  </si>
  <si>
    <t>Rebecca Pow</t>
  </si>
  <si>
    <t>Weston-super-Mare</t>
  </si>
  <si>
    <t>John Penrose</t>
  </si>
  <si>
    <t>Hayes &amp; Harlington</t>
  </si>
  <si>
    <t>John McDonnell</t>
  </si>
  <si>
    <t>Robert Syms</t>
  </si>
  <si>
    <t>Old Bexley &amp; Sidcup</t>
  </si>
  <si>
    <t>James Brokenshire</t>
  </si>
  <si>
    <t>Chelsea &amp; Fulham</t>
  </si>
  <si>
    <t>Greg Hands</t>
  </si>
  <si>
    <t>Dulwich &amp; W Norwood</t>
  </si>
  <si>
    <t>Helen Hayes</t>
  </si>
  <si>
    <t>Dorset W</t>
  </si>
  <si>
    <t>Oliver Letwin</t>
  </si>
  <si>
    <t>Haltemprice &amp; Howden</t>
  </si>
  <si>
    <t>David Davis</t>
  </si>
  <si>
    <t>Bill Cash</t>
  </si>
  <si>
    <t>Angela Eagle</t>
  </si>
  <si>
    <t>Harrogate &amp; Knaresborough</t>
  </si>
  <si>
    <t>Andrew Jones</t>
  </si>
  <si>
    <t>Peter Bone</t>
  </si>
  <si>
    <t>Sutton Coldfield</t>
  </si>
  <si>
    <t>Andrew Mitchell</t>
  </si>
  <si>
    <t>Shropshire N</t>
  </si>
  <si>
    <t>Owen Paterson</t>
  </si>
  <si>
    <t>East Kilbride  Strathaven &amp; Lesmahagow</t>
  </si>
  <si>
    <t>Lisa Cameron</t>
  </si>
  <si>
    <t>Sajid Javid</t>
  </si>
  <si>
    <t>Faversham &amp; Kent Mid</t>
  </si>
  <si>
    <t>Helen Whately</t>
  </si>
  <si>
    <t>Charles Walker</t>
  </si>
  <si>
    <t>Fiona Bruce</t>
  </si>
  <si>
    <t>Leicestershire S</t>
  </si>
  <si>
    <t>Alberto Costa</t>
  </si>
  <si>
    <t>Cambridgeshire SE</t>
  </si>
  <si>
    <t>Lucy Frazer</t>
  </si>
  <si>
    <t>Keith Simpson</t>
  </si>
  <si>
    <t>Hannah Bardell</t>
  </si>
  <si>
    <t>Worthing W</t>
  </si>
  <si>
    <t>Peter Bottomley</t>
  </si>
  <si>
    <t>Blackley &amp; Broughton</t>
  </si>
  <si>
    <t>Graham Stringer</t>
  </si>
  <si>
    <t>Cambridgeshire NE</t>
  </si>
  <si>
    <t>Stephen Barclay</t>
  </si>
  <si>
    <t>Hereford &amp; Herefordshire S</t>
  </si>
  <si>
    <t>Jesse Norman</t>
  </si>
  <si>
    <t>Steve Brine</t>
  </si>
  <si>
    <t>Mitcham &amp; Morden</t>
  </si>
  <si>
    <t>Siobhain McDonagh</t>
  </si>
  <si>
    <t>Poplar &amp; Limehouse</t>
  </si>
  <si>
    <t>Jim Fitzpatrick</t>
  </si>
  <si>
    <t>Edward Argar</t>
  </si>
  <si>
    <t>Leeds Central</t>
  </si>
  <si>
    <t>Hilary Benn</t>
  </si>
  <si>
    <t>Cornwall SE</t>
  </si>
  <si>
    <t>Sheryll Murray</t>
  </si>
  <si>
    <t>Holborn &amp; St Pancras</t>
  </si>
  <si>
    <t>Keir Starmer</t>
  </si>
  <si>
    <t>Dundee W</t>
  </si>
  <si>
    <t>Chris Law</t>
  </si>
  <si>
    <t>Caroline Dinenage</t>
  </si>
  <si>
    <t>Croydon S</t>
  </si>
  <si>
    <t>Chris Philp</t>
  </si>
  <si>
    <t>David Lidington</t>
  </si>
  <si>
    <t>Tyneside N</t>
  </si>
  <si>
    <t>Mary Glindon</t>
  </si>
  <si>
    <t>Rayleigh &amp; Wickford</t>
  </si>
  <si>
    <t>Mark Francois</t>
  </si>
  <si>
    <t>Norfolk Mid</t>
  </si>
  <si>
    <t>George Freeman</t>
  </si>
  <si>
    <t>St Helens N</t>
  </si>
  <si>
    <t>Conor McGinn</t>
  </si>
  <si>
    <t>Sheffield Central</t>
  </si>
  <si>
    <t>Paul Blomfield</t>
  </si>
  <si>
    <t>Suffolk S</t>
  </si>
  <si>
    <t>James Cartlidge</t>
  </si>
  <si>
    <t>James Cleverly</t>
  </si>
  <si>
    <t>Romsey &amp; Southampton N</t>
  </si>
  <si>
    <t>Caroline Nokes</t>
  </si>
  <si>
    <t>Bedfordshire SW</t>
  </si>
  <si>
    <t>Andrew Selous</t>
  </si>
  <si>
    <t>Leicester S</t>
  </si>
  <si>
    <t>Jonathan Ashworth</t>
  </si>
  <si>
    <t>Epping Forest</t>
  </si>
  <si>
    <t>Eleanor Laing</t>
  </si>
  <si>
    <t>Wiltshire SW</t>
  </si>
  <si>
    <t>Andrew Murrison</t>
  </si>
  <si>
    <t>Michael Fabricant</t>
  </si>
  <si>
    <t>Christopher Chope</t>
  </si>
  <si>
    <t>George Osborne</t>
  </si>
  <si>
    <t>Simon Burns</t>
  </si>
  <si>
    <t>Dr Sarah Wollaston</t>
  </si>
  <si>
    <t>Leicester E</t>
  </si>
  <si>
    <t>Keith Vaz</t>
  </si>
  <si>
    <t>Victoria Prentis</t>
  </si>
  <si>
    <t>Devon W &amp; Torridge</t>
  </si>
  <si>
    <t>Geoffrey Cox</t>
  </si>
  <si>
    <t>Oliver Dowden</t>
  </si>
  <si>
    <t>Bob Stewart</t>
  </si>
  <si>
    <t>Robert Jenrick</t>
  </si>
  <si>
    <t>South Holland &amp; The Deepings</t>
  </si>
  <si>
    <t>John Hayes</t>
  </si>
  <si>
    <t>Ealing Southall</t>
  </si>
  <si>
    <t>Virendra Sharma</t>
  </si>
  <si>
    <t>Caroline Spelman</t>
  </si>
  <si>
    <t>Suffolk Coastal</t>
  </si>
  <si>
    <t>Therese Coffey</t>
  </si>
  <si>
    <t>Philip Dunne</t>
  </si>
  <si>
    <t>Grantham &amp; Stamford</t>
  </si>
  <si>
    <t>Nicholas Boles</t>
  </si>
  <si>
    <t>Hertfordshire NE</t>
  </si>
  <si>
    <t>Oliver Heald</t>
  </si>
  <si>
    <t>Dundee E</t>
  </si>
  <si>
    <t>Stewart Hosie</t>
  </si>
  <si>
    <t>New Forest E</t>
  </si>
  <si>
    <t>Julian Lewis</t>
  </si>
  <si>
    <t>Damian Green</t>
  </si>
  <si>
    <t>Jonathan Djanogly</t>
  </si>
  <si>
    <t>Thirsk &amp; Malton</t>
  </si>
  <si>
    <t>Kevin Hollinrake</t>
  </si>
  <si>
    <t>Richmond Yorks</t>
  </si>
  <si>
    <t>Rishi Sunak</t>
  </si>
  <si>
    <t>Priti Patel</t>
  </si>
  <si>
    <t>Michael Fallon</t>
  </si>
  <si>
    <t>Edward Garnier</t>
  </si>
  <si>
    <t>Brent Central</t>
  </si>
  <si>
    <t>Dawn Butler</t>
  </si>
  <si>
    <t>John McNally</t>
  </si>
  <si>
    <t>Ilford S</t>
  </si>
  <si>
    <t>Mike Gapes</t>
  </si>
  <si>
    <t>Cambridgeshire NW</t>
  </si>
  <si>
    <t>Shailesh Vara</t>
  </si>
  <si>
    <t>Birmingham Hall Green</t>
  </si>
  <si>
    <t>Roger Godsiff</t>
  </si>
  <si>
    <t>Penrith &amp; The Border</t>
  </si>
  <si>
    <t>Rory Stewart</t>
  </si>
  <si>
    <t>Joseph Johnson</t>
  </si>
  <si>
    <t>Herefordshire N</t>
  </si>
  <si>
    <t>Bill Wiggin</t>
  </si>
  <si>
    <t>Hitchin &amp; Harpenden</t>
  </si>
  <si>
    <t>Peter Lilley</t>
  </si>
  <si>
    <t>John Whittingdale</t>
  </si>
  <si>
    <t>Bexhill &amp; Battle</t>
  </si>
  <si>
    <t>Huw Merriman</t>
  </si>
  <si>
    <t>Devon SW</t>
  </si>
  <si>
    <t>Gary Streeter</t>
  </si>
  <si>
    <t>Suffolk Central &amp; Ipswich N</t>
  </si>
  <si>
    <t>Daniel Poulter</t>
  </si>
  <si>
    <t>Tiverton &amp; Honiton</t>
  </si>
  <si>
    <t>Neil Parish</t>
  </si>
  <si>
    <t>Ruislip  Northwood &amp; Pinner</t>
  </si>
  <si>
    <t>Nick Hurd</t>
  </si>
  <si>
    <t>Somerton &amp; Frome</t>
  </si>
  <si>
    <t>David Warburton</t>
  </si>
  <si>
    <t>Derek Twigg</t>
  </si>
  <si>
    <t>Staffordshire S</t>
  </si>
  <si>
    <t>Gavin Williamson</t>
  </si>
  <si>
    <t>John Glen</t>
  </si>
  <si>
    <t>Norfolk S</t>
  </si>
  <si>
    <t>Richard Bacon</t>
  </si>
  <si>
    <t>Worcestershire Mid</t>
  </si>
  <si>
    <t>Nigel Huddleston</t>
  </si>
  <si>
    <t>Cambridgeshire S</t>
  </si>
  <si>
    <t>Heidi Allen</t>
  </si>
  <si>
    <t>New Forest W</t>
  </si>
  <si>
    <t>Desmond Swayne</t>
  </si>
  <si>
    <t>Phillip Lee</t>
  </si>
  <si>
    <t>Frank Field</t>
  </si>
  <si>
    <t>Claire Perry</t>
  </si>
  <si>
    <t>Skipton &amp; Ripon</t>
  </si>
  <si>
    <t>Julian Smith</t>
  </si>
  <si>
    <t>Jonathan Lord</t>
  </si>
  <si>
    <t>Kenilworth &amp; Southam</t>
  </si>
  <si>
    <t>Jeremy Wright</t>
  </si>
  <si>
    <t>Wiltshire N</t>
  </si>
  <si>
    <t>James Gray</t>
  </si>
  <si>
    <t>Chris Heaton-Harris</t>
  </si>
  <si>
    <t>Dorset N</t>
  </si>
  <si>
    <t>Simon Hoare</t>
  </si>
  <si>
    <t>Islington N</t>
  </si>
  <si>
    <t>Jeremy Corbyn</t>
  </si>
  <si>
    <t>St Helens S &amp; Whiston</t>
  </si>
  <si>
    <t>Marie Rimmer</t>
  </si>
  <si>
    <t>Devon Central</t>
  </si>
  <si>
    <t>Mel Stride</t>
  </si>
  <si>
    <t>Bury St Edmunds</t>
  </si>
  <si>
    <t>Jo Churchill</t>
  </si>
  <si>
    <t>Croydon N</t>
  </si>
  <si>
    <t>Steve Reed</t>
  </si>
  <si>
    <t>Cotswolds  The</t>
  </si>
  <si>
    <t>Geoffrey Clifton-Brown</t>
  </si>
  <si>
    <t>Lewisham Deptford</t>
  </si>
  <si>
    <t>Vicky Foxcroft</t>
  </si>
  <si>
    <t>Manchester Central</t>
  </si>
  <si>
    <t>Lucy Powell</t>
  </si>
  <si>
    <t>Rutland &amp; Melton</t>
  </si>
  <si>
    <t>Alan Duncan</t>
  </si>
  <si>
    <t>Ed Vaizey</t>
  </si>
  <si>
    <t>Brentwood &amp; Ongar</t>
  </si>
  <si>
    <t>Eric Pickles</t>
  </si>
  <si>
    <t>Birmingham Ladywood</t>
  </si>
  <si>
    <t>Shabana Mahmood</t>
  </si>
  <si>
    <t>Laurence Robertson</t>
  </si>
  <si>
    <t>Runnymede &amp; Weybridge</t>
  </si>
  <si>
    <t>Philip Hammond</t>
  </si>
  <si>
    <t>Suella Fernandes</t>
  </si>
  <si>
    <t>Crispin Blunt</t>
  </si>
  <si>
    <t>Anne Milton</t>
  </si>
  <si>
    <t>Worcestershire W</t>
  </si>
  <si>
    <t>Harriett Baldwin</t>
  </si>
  <si>
    <t>Surrey E</t>
  </si>
  <si>
    <t>Sam Gyimah</t>
  </si>
  <si>
    <t>Tunbridge Wells</t>
  </si>
  <si>
    <t>Greg Clark</t>
  </si>
  <si>
    <t>Nadhim Zahawi</t>
  </si>
  <si>
    <t>John Bercow</t>
  </si>
  <si>
    <t>Speaker</t>
  </si>
  <si>
    <t>Nus Ghani</t>
  </si>
  <si>
    <t>Richmond Park</t>
  </si>
  <si>
    <t>Zac Goldsmith</t>
  </si>
  <si>
    <t>Somerset N</t>
  </si>
  <si>
    <t>Dr Liam Fox</t>
  </si>
  <si>
    <t>Stella Creasy</t>
  </si>
  <si>
    <t>Hertfordshire SW</t>
  </si>
  <si>
    <t>David Gauke</t>
  </si>
  <si>
    <t>Bedfordshire Mid</t>
  </si>
  <si>
    <t>Nadine Dorries</t>
  </si>
  <si>
    <t>Birmingham Hodge Hill</t>
  </si>
  <si>
    <t>Liam Byrne</t>
  </si>
  <si>
    <t>David Lammy</t>
  </si>
  <si>
    <t>Tonbridge &amp; Malling</t>
  </si>
  <si>
    <t>Tom Tugendhat</t>
  </si>
  <si>
    <t>Meon Valley</t>
  </si>
  <si>
    <t>George Hollingbery</t>
  </si>
  <si>
    <t>Chesham &amp; Amersham</t>
  </si>
  <si>
    <t>Cheryl Gillan</t>
  </si>
  <si>
    <t>Hampshire NW</t>
  </si>
  <si>
    <t>Kit Malthouse</t>
  </si>
  <si>
    <t>Hackney N &amp; Stoke Newington</t>
  </si>
  <si>
    <t>Diane Abbott</t>
  </si>
  <si>
    <t>Manchester Gorton</t>
  </si>
  <si>
    <t>Gerald Kaufman</t>
  </si>
  <si>
    <t>Sleaford &amp; N Hykeham</t>
  </si>
  <si>
    <t>Stephen Phillips</t>
  </si>
  <si>
    <t>John Redwood</t>
  </si>
  <si>
    <t>Hackney S &amp; Shoreditch</t>
  </si>
  <si>
    <t>Meg Hillier</t>
  </si>
  <si>
    <t>Sussex Mid</t>
  </si>
  <si>
    <t>Nicholas Soames</t>
  </si>
  <si>
    <t>Liverpool Wavertree</t>
  </si>
  <si>
    <t>Luciana Berger</t>
  </si>
  <si>
    <t>Bethnal Green &amp; Bow</t>
  </si>
  <si>
    <t>Rushanara Ali</t>
  </si>
  <si>
    <t>Andrew Tyrie</t>
  </si>
  <si>
    <t>Epsom &amp; Ewell</t>
  </si>
  <si>
    <t>Chris Grayling</t>
  </si>
  <si>
    <t>Liverpool Riverside</t>
  </si>
  <si>
    <t>Louise Ellman</t>
  </si>
  <si>
    <t>Jeremy Quin</t>
  </si>
  <si>
    <t>Surrey Heath</t>
  </si>
  <si>
    <t>Michael Gove</t>
  </si>
  <si>
    <t>Saffron Walden</t>
  </si>
  <si>
    <t>Sir Alan Haselhurst</t>
  </si>
  <si>
    <t>Adam Afriyie</t>
  </si>
  <si>
    <t>Hampshire E</t>
  </si>
  <si>
    <t>Damian Hinds</t>
  </si>
  <si>
    <t>David Cameron</t>
  </si>
  <si>
    <t>John Howell</t>
  </si>
  <si>
    <t>Mole Valley</t>
  </si>
  <si>
    <t>Sir Paul Beresford</t>
  </si>
  <si>
    <t>Bedfordshire NE</t>
  </si>
  <si>
    <t>Alistair Burt</t>
  </si>
  <si>
    <t>Camberwell &amp; Peckham</t>
  </si>
  <si>
    <t>Harriet Harman</t>
  </si>
  <si>
    <t>Arundel &amp; S Downs</t>
  </si>
  <si>
    <t>Nick Herbert</t>
  </si>
  <si>
    <t>Dominic Grieve</t>
  </si>
  <si>
    <t>Richard Benyon</t>
  </si>
  <si>
    <t>Northamptonshire S</t>
  </si>
  <si>
    <t>Andrea Leadsom</t>
  </si>
  <si>
    <t>Garston &amp; Halewood</t>
  </si>
  <si>
    <t>Maria Eagle</t>
  </si>
  <si>
    <t>Liverpool W Derby</t>
  </si>
  <si>
    <t>Stephen Twigg</t>
  </si>
  <si>
    <t>Liverpool Walton</t>
  </si>
  <si>
    <t>Steve Rotheram</t>
  </si>
  <si>
    <t>West Ham</t>
  </si>
  <si>
    <t>Lyn Brown</t>
  </si>
  <si>
    <t>Surrey SW</t>
  </si>
  <si>
    <t>Jeremy Hunt</t>
  </si>
  <si>
    <t>Esher &amp; Walton</t>
  </si>
  <si>
    <t>Dominic Raab</t>
  </si>
  <si>
    <t>Peter Dowd</t>
  </si>
  <si>
    <t>Theresa May</t>
  </si>
  <si>
    <t>Hampshire NE</t>
  </si>
  <si>
    <t>Ranil Jayawardena</t>
  </si>
  <si>
    <t>East Ham</t>
  </si>
  <si>
    <t>Stephen Timms</t>
  </si>
  <si>
    <t>George Howarth</t>
  </si>
  <si>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</si>
  <si>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</si>
  <si>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</si>
  <si>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</si>
  <si>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</si>
  <si>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</si>
  <si>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</si>
  <si>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declaration_time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</si>
  <si>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</si>
  <si>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</si>
  <si>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</si>
  <si>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</si>
  <si>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</si>
  <si>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</si>
  <si>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</si>
  <si>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</si>
  <si>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</si>
  <si>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</si>
  <si>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ukip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</si>
  <si>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</si>
  <si>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</si>
  <si>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</si>
  <si>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</si>
  <si>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</si>
  <si>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</si>
  <si>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</si>
  <si>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</si>
  <si>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</si>
  <si>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W92000004</t>
  </si>
  <si>
    <t>West Glamorgan</t>
  </si>
  <si>
    <t>Wales</t>
  </si>
  <si>
    <t>Lab hold</t>
  </si>
  <si>
    <t>Clwyd</t>
  </si>
  <si>
    <t>Con hold</t>
  </si>
  <si>
    <t>Con</t>
  </si>
  <si>
    <t>S92000003</t>
  </si>
  <si>
    <t>SNP gain from Lab</t>
  </si>
  <si>
    <t>E12000008</t>
  </si>
  <si>
    <t>England</t>
  </si>
  <si>
    <t>E12000005</t>
  </si>
  <si>
    <t>E12000002</t>
  </si>
  <si>
    <t>E12000004</t>
  </si>
  <si>
    <t>SNP hold</t>
  </si>
  <si>
    <t>Gwynedd</t>
  </si>
  <si>
    <t>PC hold</t>
  </si>
  <si>
    <t>PC</t>
  </si>
  <si>
    <t>SNP gain from LD</t>
  </si>
  <si>
    <t>LD</t>
  </si>
  <si>
    <t>Ashton-Under-Lyne</t>
  </si>
  <si>
    <t>E12000007</t>
  </si>
  <si>
    <t>E12000003</t>
  </si>
  <si>
    <t>Yorkshire and The Humber</t>
  </si>
  <si>
    <t>E12000006</t>
  </si>
  <si>
    <t>East</t>
  </si>
  <si>
    <t>E12000009</t>
  </si>
  <si>
    <t>Con gain from LD</t>
  </si>
  <si>
    <t>N92000002</t>
  </si>
  <si>
    <t>Northern Ireland</t>
  </si>
  <si>
    <t>DUP gain from Alliance</t>
  </si>
  <si>
    <t>Alliance</t>
  </si>
  <si>
    <t>DUP hold</t>
  </si>
  <si>
    <t>SF</t>
  </si>
  <si>
    <t>SDLP hold</t>
  </si>
  <si>
    <t>SF hold</t>
  </si>
  <si>
    <t>PBPA</t>
  </si>
  <si>
    <t>Lab gain from LD</t>
  </si>
  <si>
    <t>E12000001</t>
  </si>
  <si>
    <t>Berwick-Upon-Tweed</t>
  </si>
  <si>
    <t>Gwent and Mid Glamorgan</t>
  </si>
  <si>
    <t>Con gain from Lab</t>
  </si>
  <si>
    <t>Respect</t>
  </si>
  <si>
    <t>Powys</t>
  </si>
  <si>
    <t>Lab gain from Con</t>
  </si>
  <si>
    <t>Green hold</t>
  </si>
  <si>
    <t>Spk hold</t>
  </si>
  <si>
    <t>Spk</t>
  </si>
  <si>
    <t>South Glamorgan</t>
  </si>
  <si>
    <t>Dyfed</t>
  </si>
  <si>
    <t>LD hold</t>
  </si>
  <si>
    <t>Cities Of London and Westminster</t>
  </si>
  <si>
    <t>City Of Chester</t>
  </si>
  <si>
    <t>City Of Durham</t>
  </si>
  <si>
    <t>UKIP gain from Con</t>
  </si>
  <si>
    <t>SNP gain from Lab Coop</t>
  </si>
  <si>
    <t>UUP gain from SF</t>
  </si>
  <si>
    <t>Forest Of Dean</t>
  </si>
  <si>
    <t>Isle Of Wight</t>
  </si>
  <si>
    <t>Con gain from Lab Coop</t>
  </si>
  <si>
    <t>Na h-Eileanan An Iar</t>
  </si>
  <si>
    <t>Newcastle-Under-Lyme</t>
  </si>
  <si>
    <t>Newcastle Upon Tyne Central</t>
  </si>
  <si>
    <t>Newcastle Upon Tyne East</t>
  </si>
  <si>
    <t>Newcastle Upon Tyne North</t>
  </si>
  <si>
    <t>TUV</t>
  </si>
  <si>
    <t>Ind hold</t>
  </si>
  <si>
    <t>UUP gain from DUP</t>
  </si>
  <si>
    <t>Stoke-On-Trent Central</t>
  </si>
  <si>
    <t>Stoke-On-Trent North</t>
  </si>
  <si>
    <t>Stoke-On-Trent South</t>
  </si>
  <si>
    <t>Stratford-On-Avon</t>
  </si>
  <si>
    <t>Vale Of Clwyd</t>
  </si>
  <si>
    <t>Vale Of Glamorgan</t>
  </si>
  <si>
    <t>Ynys Mon</t>
  </si>
  <si>
    <t>Result</t>
  </si>
  <si>
    <t>Votes cast for winner</t>
  </si>
  <si>
    <t>party_name</t>
  </si>
  <si>
    <t>party_abbreviation</t>
  </si>
  <si>
    <t>firstname</t>
  </si>
  <si>
    <t>surname</t>
  </si>
  <si>
    <t>gender</t>
  </si>
  <si>
    <t>sitting_mp</t>
  </si>
  <si>
    <t>former_mp</t>
  </si>
  <si>
    <t>votes</t>
  </si>
  <si>
    <t>share</t>
  </si>
  <si>
    <t>change</t>
  </si>
  <si>
    <t>Stephen</t>
  </si>
  <si>
    <t>Kinnock</t>
  </si>
  <si>
    <t>Male</t>
  </si>
  <si>
    <t>No</t>
  </si>
  <si>
    <t>UK Independence Party</t>
  </si>
  <si>
    <t>Peter</t>
  </si>
  <si>
    <t>Bush</t>
  </si>
  <si>
    <t>Edward</t>
  </si>
  <si>
    <t>Yi He</t>
  </si>
  <si>
    <t>Duncan</t>
  </si>
  <si>
    <t>Higgitt</t>
  </si>
  <si>
    <t>Liberal Democrat</t>
  </si>
  <si>
    <t>Helen</t>
  </si>
  <si>
    <t>Clarke</t>
  </si>
  <si>
    <t>Female</t>
  </si>
  <si>
    <t>Independent</t>
  </si>
  <si>
    <t>Captain</t>
  </si>
  <si>
    <t>Beany</t>
  </si>
  <si>
    <t>Jonathan</t>
  </si>
  <si>
    <t>Tier</t>
  </si>
  <si>
    <t>Socialist Labour Party</t>
  </si>
  <si>
    <t>SLP</t>
  </si>
  <si>
    <t>Andrew</t>
  </si>
  <si>
    <t>Jordan</t>
  </si>
  <si>
    <t>Trade Unionist and Socialist Coalition</t>
  </si>
  <si>
    <t>TUSC</t>
  </si>
  <si>
    <t>Owen</t>
  </si>
  <si>
    <t>Herbert</t>
  </si>
  <si>
    <t>Guto</t>
  </si>
  <si>
    <t>Bebb</t>
  </si>
  <si>
    <t>Yes</t>
  </si>
  <si>
    <t>Mary</t>
  </si>
  <si>
    <t>Wimbury</t>
  </si>
  <si>
    <t>Dafydd</t>
  </si>
  <si>
    <t>Meurig</t>
  </si>
  <si>
    <t>Haigh</t>
  </si>
  <si>
    <t>Victor</t>
  </si>
  <si>
    <t>Babu</t>
  </si>
  <si>
    <t>Petra</t>
  </si>
  <si>
    <t>Haig</t>
  </si>
  <si>
    <t>Scottish National Party</t>
  </si>
  <si>
    <t>Kirsty</t>
  </si>
  <si>
    <t>Blackman</t>
  </si>
  <si>
    <t>Labour and Co-operative</t>
  </si>
  <si>
    <t>Richard</t>
  </si>
  <si>
    <t>Baker</t>
  </si>
  <si>
    <t>Sanjoy</t>
  </si>
  <si>
    <t>Sen</t>
  </si>
  <si>
    <t>Euan</t>
  </si>
  <si>
    <t>Davidson</t>
  </si>
  <si>
    <t>Tyrinne</t>
  </si>
  <si>
    <t>Rutherford</t>
  </si>
  <si>
    <t>National Front</t>
  </si>
  <si>
    <t>NF</t>
  </si>
  <si>
    <t>Christopher</t>
  </si>
  <si>
    <t>Willett</t>
  </si>
  <si>
    <t>Callum</t>
  </si>
  <si>
    <t>McCaig</t>
  </si>
  <si>
    <t>Anne</t>
  </si>
  <si>
    <t>Begg</t>
  </si>
  <si>
    <t>Ross</t>
  </si>
  <si>
    <t>Thomson</t>
  </si>
  <si>
    <t>Dennis</t>
  </si>
  <si>
    <t>Rixson</t>
  </si>
  <si>
    <t>Dan</t>
  </si>
  <si>
    <t>Yeats</t>
  </si>
  <si>
    <t>Sandra</t>
  </si>
  <si>
    <t>Skinner</t>
  </si>
  <si>
    <t>Gray</t>
  </si>
  <si>
    <t>Neil</t>
  </si>
  <si>
    <t>Pamela</t>
  </si>
  <si>
    <t>Nash</t>
  </si>
  <si>
    <t>Eric</t>
  </si>
  <si>
    <t>Holford</t>
  </si>
  <si>
    <t>Matt</t>
  </si>
  <si>
    <t>Williams</t>
  </si>
  <si>
    <t>John</t>
  </si>
  <si>
    <t>Love</t>
  </si>
  <si>
    <t>Deryck</t>
  </si>
  <si>
    <t>Beaumont</t>
  </si>
  <si>
    <t>Gerald</t>
  </si>
  <si>
    <t>Howarth</t>
  </si>
  <si>
    <t>Gary</t>
  </si>
  <si>
    <t>Puffett</t>
  </si>
  <si>
    <t>Bill</t>
  </si>
  <si>
    <t>Walker</t>
  </si>
  <si>
    <t>Alan</t>
  </si>
  <si>
    <t>Hilliar</t>
  </si>
  <si>
    <t>Carl</t>
  </si>
  <si>
    <t>Hewitt</t>
  </si>
  <si>
    <t>Wendy</t>
  </si>
  <si>
    <t>Morton</t>
  </si>
  <si>
    <t>Fisher</t>
  </si>
  <si>
    <t>Anthony</t>
  </si>
  <si>
    <t>Thompson</t>
  </si>
  <si>
    <t>Ian</t>
  </si>
  <si>
    <t>Garrett</t>
  </si>
  <si>
    <t>Martyn</t>
  </si>
  <si>
    <t>Curzey</t>
  </si>
  <si>
    <t>Monster Raving Loony Party</t>
  </si>
  <si>
    <t>MRLP</t>
  </si>
  <si>
    <t>Mark</t>
  </si>
  <si>
    <t>Beech</t>
  </si>
  <si>
    <t>Graham</t>
  </si>
  <si>
    <t>Brady</t>
  </si>
  <si>
    <t>James</t>
  </si>
  <si>
    <t>Wright</t>
  </si>
  <si>
    <t>Jane</t>
  </si>
  <si>
    <t>Brophy</t>
  </si>
  <si>
    <t>Chris</t>
  </si>
  <si>
    <t>Frost</t>
  </si>
  <si>
    <t>Nick</t>
  </si>
  <si>
    <t>Robertson-Brown</t>
  </si>
  <si>
    <t>Tami</t>
  </si>
  <si>
    <t>Laura</t>
  </si>
  <si>
    <t>Knightly</t>
  </si>
  <si>
    <t>Blair</t>
  </si>
  <si>
    <t>Smillie</t>
  </si>
  <si>
    <t>Tudor</t>
  </si>
  <si>
    <t>Jones</t>
  </si>
  <si>
    <t>Jacqueline</t>
  </si>
  <si>
    <t>Hurst</t>
  </si>
  <si>
    <t>Alasdair</t>
  </si>
  <si>
    <t>Ibbotson</t>
  </si>
  <si>
    <t>Nigel</t>
  </si>
  <si>
    <t>Mills</t>
  </si>
  <si>
    <t>Kevin</t>
  </si>
  <si>
    <t>Gillott</t>
  </si>
  <si>
    <t>Stuart</t>
  </si>
  <si>
    <t>Bent</t>
  </si>
  <si>
    <t>Kate</t>
  </si>
  <si>
    <t>Smith</t>
  </si>
  <si>
    <t>Devine</t>
  </si>
  <si>
    <t>Mike</t>
  </si>
  <si>
    <t>Weir</t>
  </si>
  <si>
    <t>Derek</t>
  </si>
  <si>
    <t>Wann</t>
  </si>
  <si>
    <t>Gerard</t>
  </si>
  <si>
    <t>McMahon</t>
  </si>
  <si>
    <t>Calum</t>
  </si>
  <si>
    <t xml:space="preserve">Sanjay </t>
  </si>
  <si>
    <t>Samani</t>
  </si>
  <si>
    <t>David</t>
  </si>
  <si>
    <t>Mumford</t>
  </si>
  <si>
    <t>Hywel</t>
  </si>
  <si>
    <t>Alun</t>
  </si>
  <si>
    <t>Pugh</t>
  </si>
  <si>
    <t>Anwen</t>
  </si>
  <si>
    <t>Barry</t>
  </si>
  <si>
    <t>Simon</t>
  </si>
  <si>
    <t>Wall</t>
  </si>
  <si>
    <t>Mohammed</t>
  </si>
  <si>
    <t>Shultan</t>
  </si>
  <si>
    <t>Kathrine</t>
  </si>
  <si>
    <t>Brendan</t>
  </si>
  <si>
    <t>O'Hara</t>
  </si>
  <si>
    <t>Reid</t>
  </si>
  <si>
    <t>Alastair</t>
  </si>
  <si>
    <t>Redman</t>
  </si>
  <si>
    <t>Galbraith</t>
  </si>
  <si>
    <t>Caroline</t>
  </si>
  <si>
    <t>Santos</t>
  </si>
  <si>
    <t>Grace</t>
  </si>
  <si>
    <t>Wellbelove</t>
  </si>
  <si>
    <t>Shweta</t>
  </si>
  <si>
    <t>Kapadia</t>
  </si>
  <si>
    <t>Isabel</t>
  </si>
  <si>
    <t>Thurston</t>
  </si>
  <si>
    <t>Gloria</t>
  </si>
  <si>
    <t>De Piero</t>
  </si>
  <si>
    <t>Harrison</t>
  </si>
  <si>
    <t>Ashcroft</t>
  </si>
  <si>
    <t>Philip</t>
  </si>
  <si>
    <t>Justice for Men &amp; Boys</t>
  </si>
  <si>
    <t>Buchanan</t>
  </si>
  <si>
    <t>Damian</t>
  </si>
  <si>
    <t>O'Brien</t>
  </si>
  <si>
    <t>Chilton</t>
  </si>
  <si>
    <t>Debbie</t>
  </si>
  <si>
    <t>Enever</t>
  </si>
  <si>
    <t>Mandy</t>
  </si>
  <si>
    <t>Rossi</t>
  </si>
  <si>
    <t>Angela</t>
  </si>
  <si>
    <t>Rayner</t>
  </si>
  <si>
    <t>Tracy</t>
  </si>
  <si>
    <t>Sutton</t>
  </si>
  <si>
    <t>Maurice</t>
  </si>
  <si>
    <t>Jackson</t>
  </si>
  <si>
    <t>Charlotte</t>
  </si>
  <si>
    <t>Hughes</t>
  </si>
  <si>
    <t>Carly</t>
  </si>
  <si>
    <t>Hicks</t>
  </si>
  <si>
    <t>Lidington</t>
  </si>
  <si>
    <t>Adams</t>
  </si>
  <si>
    <t>Will</t>
  </si>
  <si>
    <t>Cass</t>
  </si>
  <si>
    <t>Steven</t>
  </si>
  <si>
    <t>Lambert</t>
  </si>
  <si>
    <t>Lyons</t>
  </si>
  <si>
    <t>Corri</t>
  </si>
  <si>
    <t>Wilson</t>
  </si>
  <si>
    <t>Osborne</t>
  </si>
  <si>
    <t>Lee</t>
  </si>
  <si>
    <t>Joseph</t>
  </si>
  <si>
    <t>Adam-Smith</t>
  </si>
  <si>
    <t>Brodie</t>
  </si>
  <si>
    <t>Victoria</t>
  </si>
  <si>
    <t>Prentis</t>
  </si>
  <si>
    <t>Sean</t>
  </si>
  <si>
    <t>Woodcock</t>
  </si>
  <si>
    <t>Dickie</t>
  </si>
  <si>
    <t>Bird</t>
  </si>
  <si>
    <t>Howson</t>
  </si>
  <si>
    <t>Middleton</t>
  </si>
  <si>
    <t>National Health Action Party</t>
  </si>
  <si>
    <t>Roseanne</t>
  </si>
  <si>
    <t>Edwards</t>
  </si>
  <si>
    <t>Eilidh</t>
  </si>
  <si>
    <t>Whiteford</t>
  </si>
  <si>
    <t>Alex</t>
  </si>
  <si>
    <t>Johnstone</t>
  </si>
  <si>
    <t xml:space="preserve">Sumon </t>
  </si>
  <si>
    <t>Hoque</t>
  </si>
  <si>
    <t>Evans</t>
  </si>
  <si>
    <t>Margaret</t>
  </si>
  <si>
    <t>Hodge</t>
  </si>
  <si>
    <t>Roger</t>
  </si>
  <si>
    <t>Gravett</t>
  </si>
  <si>
    <t>Mina</t>
  </si>
  <si>
    <t>Rahman</t>
  </si>
  <si>
    <t>Tony</t>
  </si>
  <si>
    <t>Rablen</t>
  </si>
  <si>
    <t>Wilcock</t>
  </si>
  <si>
    <t>Mambuliya</t>
  </si>
  <si>
    <t>Jarvis</t>
  </si>
  <si>
    <t>Hunter</t>
  </si>
  <si>
    <t>Kay</t>
  </si>
  <si>
    <t>Carter</t>
  </si>
  <si>
    <t>Michael</t>
  </si>
  <si>
    <t>Short</t>
  </si>
  <si>
    <t>Ridgway</t>
  </si>
  <si>
    <t>Dave</t>
  </si>
  <si>
    <t>Gibson</t>
  </si>
  <si>
    <t>English Democrats</t>
  </si>
  <si>
    <t>Eng Dem</t>
  </si>
  <si>
    <t>Dugher</t>
  </si>
  <si>
    <t>Robert</t>
  </si>
  <si>
    <t>Swiffen</t>
  </si>
  <si>
    <t>Katharine</t>
  </si>
  <si>
    <t>Harborne</t>
  </si>
  <si>
    <t>Ruth</t>
  </si>
  <si>
    <t>Coleman-Taylor</t>
  </si>
  <si>
    <t>Yorkshire First</t>
  </si>
  <si>
    <t>Devoy</t>
  </si>
  <si>
    <t>Riddiough</t>
  </si>
  <si>
    <t>Ralph</t>
  </si>
  <si>
    <t>Dyson</t>
  </si>
  <si>
    <t>Vapers In Power</t>
  </si>
  <si>
    <t>Billy</t>
  </si>
  <si>
    <t>Marsden</t>
  </si>
  <si>
    <t>Fell</t>
  </si>
  <si>
    <t>Cecil</t>
  </si>
  <si>
    <t>Clive</t>
  </si>
  <si>
    <t>Peaple</t>
  </si>
  <si>
    <t>Baron</t>
  </si>
  <si>
    <t xml:space="preserve">Gavin </t>
  </si>
  <si>
    <t>Callaghan</t>
  </si>
  <si>
    <t>George</t>
  </si>
  <si>
    <t>Konstantinidis</t>
  </si>
  <si>
    <t xml:space="preserve">Martin </t>
  </si>
  <si>
    <t>Maria</t>
  </si>
  <si>
    <t>Miller</t>
  </si>
  <si>
    <t>Paul</t>
  </si>
  <si>
    <t>Harvey</t>
  </si>
  <si>
    <t>Janice</t>
  </si>
  <si>
    <t>Spalding</t>
  </si>
  <si>
    <t>Omar</t>
  </si>
  <si>
    <t>Selim</t>
  </si>
  <si>
    <t>Mann</t>
  </si>
  <si>
    <t>Sarah</t>
  </si>
  <si>
    <t>Downes</t>
  </si>
  <si>
    <t>Scott</t>
  </si>
  <si>
    <t>Leon</t>
  </si>
  <si>
    <t>Duveen</t>
  </si>
  <si>
    <t>Kris</t>
  </si>
  <si>
    <t>Wragg</t>
  </si>
  <si>
    <t>Ben</t>
  </si>
  <si>
    <t>Howlett</t>
  </si>
  <si>
    <t>Steve</t>
  </si>
  <si>
    <t>Bradley</t>
  </si>
  <si>
    <t>Ollie</t>
  </si>
  <si>
    <t>Dominic</t>
  </si>
  <si>
    <t>Tristram</t>
  </si>
  <si>
    <t>Julian</t>
  </si>
  <si>
    <t>Deverell</t>
  </si>
  <si>
    <t>Loraine</t>
  </si>
  <si>
    <t>Morgan-Brinkhurst</t>
  </si>
  <si>
    <t>Jenny</t>
  </si>
  <si>
    <t>Knight</t>
  </si>
  <si>
    <t>Jo</t>
  </si>
  <si>
    <t>Cox</t>
  </si>
  <si>
    <t>Imtiaz</t>
  </si>
  <si>
    <t>Ameen</t>
  </si>
  <si>
    <t>Aleks</t>
  </si>
  <si>
    <t>Lukic</t>
  </si>
  <si>
    <t>Lawson</t>
  </si>
  <si>
    <t>Bullock</t>
  </si>
  <si>
    <t>Dawn</t>
  </si>
  <si>
    <t>Wheelhouse</t>
  </si>
  <si>
    <t>Patriotic Socialist Party</t>
  </si>
  <si>
    <t>Karl</t>
  </si>
  <si>
    <t>Varley</t>
  </si>
  <si>
    <t>Ellison</t>
  </si>
  <si>
    <t>Martindale</t>
  </si>
  <si>
    <t>Luke</t>
  </si>
  <si>
    <t>Taylor</t>
  </si>
  <si>
    <t>Joe</t>
  </si>
  <si>
    <t>Howe</t>
  </si>
  <si>
    <t>Grieve</t>
  </si>
  <si>
    <t>Tim</t>
  </si>
  <si>
    <t>Clements</t>
  </si>
  <si>
    <t>Chapman</t>
  </si>
  <si>
    <t>Hampton</t>
  </si>
  <si>
    <t>Bob</t>
  </si>
  <si>
    <t>Stewart</t>
  </si>
  <si>
    <t>Marina</t>
  </si>
  <si>
    <t>Ahmad</t>
  </si>
  <si>
    <t>Rob</t>
  </si>
  <si>
    <t>Bryant</t>
  </si>
  <si>
    <t>Anuja</t>
  </si>
  <si>
    <t>Prashar</t>
  </si>
  <si>
    <t>Fabricant</t>
  </si>
  <si>
    <t>Fuller</t>
  </si>
  <si>
    <t>Patrick</t>
  </si>
  <si>
    <t>Hall</t>
  </si>
  <si>
    <t>Charlie</t>
  </si>
  <si>
    <t>Mahmud</t>
  </si>
  <si>
    <t>Rogers</t>
  </si>
  <si>
    <t>Foley</t>
  </si>
  <si>
    <t>Faruk</t>
  </si>
  <si>
    <t>Choudhury</t>
  </si>
  <si>
    <t>Democratic Unionist Party</t>
  </si>
  <si>
    <t>Gavin</t>
  </si>
  <si>
    <t>Robinson</t>
  </si>
  <si>
    <t>Naomi</t>
  </si>
  <si>
    <t>Long</t>
  </si>
  <si>
    <t>Brown</t>
  </si>
  <si>
    <t>Sinn Fein</t>
  </si>
  <si>
    <t>Niall</t>
  </si>
  <si>
    <t>Ã“ Donnghaile</t>
  </si>
  <si>
    <t>Social Democratic and Labour Party</t>
  </si>
  <si>
    <t>Muldoon</t>
  </si>
  <si>
    <t>Dodds</t>
  </si>
  <si>
    <t>Gerry</t>
  </si>
  <si>
    <t>Kelly</t>
  </si>
  <si>
    <t>Alban</t>
  </si>
  <si>
    <t>Maginness</t>
  </si>
  <si>
    <t>Jason</t>
  </si>
  <si>
    <t>O'Neill</t>
  </si>
  <si>
    <t>Workers Party</t>
  </si>
  <si>
    <t>WP</t>
  </si>
  <si>
    <t>Gemma</t>
  </si>
  <si>
    <t>Fra</t>
  </si>
  <si>
    <t>McDonnell</t>
  </si>
  <si>
    <t>Bell</t>
  </si>
  <si>
    <t>Paula</t>
  </si>
  <si>
    <t>Bradshaw</t>
  </si>
  <si>
    <t>MÃ¡irtÃ­n</t>
  </si>
  <si>
    <t>Ã“ Muilleoir</t>
  </si>
  <si>
    <t>Ulster Unionist Party</t>
  </si>
  <si>
    <t>Rodney</t>
  </si>
  <si>
    <t>McCune</t>
  </si>
  <si>
    <t>Clare</t>
  </si>
  <si>
    <t>Bailey</t>
  </si>
  <si>
    <t>Stoker</t>
  </si>
  <si>
    <t>Manton</t>
  </si>
  <si>
    <t>Lily</t>
  </si>
  <si>
    <t>Kerr</t>
  </si>
  <si>
    <t>Maskey</t>
  </si>
  <si>
    <t>People Before Profit Alliance</t>
  </si>
  <si>
    <t>Carroll</t>
  </si>
  <si>
    <t>Attwood</t>
  </si>
  <si>
    <t>Frank</t>
  </si>
  <si>
    <t>McCoubrey</t>
  </si>
  <si>
    <t>Manwaring</t>
  </si>
  <si>
    <t>Brian</t>
  </si>
  <si>
    <t>Higginson</t>
  </si>
  <si>
    <t>Catney</t>
  </si>
  <si>
    <t>Lowry</t>
  </si>
  <si>
    <t>Shea</t>
  </si>
  <si>
    <t>Coyle</t>
  </si>
  <si>
    <t>JP</t>
  </si>
  <si>
    <t>Floru</t>
  </si>
  <si>
    <t>Beadle</t>
  </si>
  <si>
    <t>William</t>
  </si>
  <si>
    <t>Lavin</t>
  </si>
  <si>
    <t>Left Unity - Trade Unionists and Socialists</t>
  </si>
  <si>
    <t>Kingsley</t>
  </si>
  <si>
    <t>Abrams</t>
  </si>
  <si>
    <t>Lucy</t>
  </si>
  <si>
    <t>All People's Party</t>
  </si>
  <si>
    <t>Donald</t>
  </si>
  <si>
    <t>Cole</t>
  </si>
  <si>
    <t>The Republican Socialist Party</t>
  </si>
  <si>
    <t>Freeman</t>
  </si>
  <si>
    <t>Lamont</t>
  </si>
  <si>
    <t>Moore</t>
  </si>
  <si>
    <t xml:space="preserve">Kenryck </t>
  </si>
  <si>
    <t>Lloyd-Jones</t>
  </si>
  <si>
    <t>Neilson</t>
  </si>
  <si>
    <t>Pauline</t>
  </si>
  <si>
    <t>Jesse</t>
  </si>
  <si>
    <t>Rae</t>
  </si>
  <si>
    <t>Anne-Marie</t>
  </si>
  <si>
    <t>Trevelyan</t>
  </si>
  <si>
    <t>Julie</t>
  </si>
  <si>
    <t>PÃ¶rksen</t>
  </si>
  <si>
    <t>Dickinson</t>
  </si>
  <si>
    <t>Coghill-Marshall</t>
  </si>
  <si>
    <t>Rachael</t>
  </si>
  <si>
    <t>Roberts</t>
  </si>
  <si>
    <t>Humphrey</t>
  </si>
  <si>
    <t>Rushanara</t>
  </si>
  <si>
    <t>Ali</t>
  </si>
  <si>
    <t>Alistair</t>
  </si>
  <si>
    <t>Polson</t>
  </si>
  <si>
    <t>McQueen</t>
  </si>
  <si>
    <t>Teena</t>
  </si>
  <si>
    <t>Lashmore</t>
  </si>
  <si>
    <t>Glyn</t>
  </si>
  <si>
    <t>Robbins</t>
  </si>
  <si>
    <t>Communities United Party</t>
  </si>
  <si>
    <t>M. Rowshan</t>
  </si>
  <si>
    <t>Cannabis is Safer than Alcohol Party</t>
  </si>
  <si>
    <t>CISTAP</t>
  </si>
  <si>
    <t>Dewey</t>
  </si>
  <si>
    <t>The Whig Party</t>
  </si>
  <si>
    <t>Henderson</t>
  </si>
  <si>
    <t>The 30-50 Coalition</t>
  </si>
  <si>
    <t>Elliot</t>
  </si>
  <si>
    <t>Ball</t>
  </si>
  <si>
    <t>Red Flag - Anti-Corruption</t>
  </si>
  <si>
    <t>Pavlou</t>
  </si>
  <si>
    <t xml:space="preserve">Margaret </t>
  </si>
  <si>
    <t>Pinder</t>
  </si>
  <si>
    <t>Shores</t>
  </si>
  <si>
    <t>Denis</t>
  </si>
  <si>
    <t>Healy</t>
  </si>
  <si>
    <t>Walton</t>
  </si>
  <si>
    <t>Huw</t>
  </si>
  <si>
    <t>Merriman</t>
  </si>
  <si>
    <t>Geoffrey</t>
  </si>
  <si>
    <t>Bastin</t>
  </si>
  <si>
    <t>Michelle</t>
  </si>
  <si>
    <t>Thew</t>
  </si>
  <si>
    <t>Rachel</t>
  </si>
  <si>
    <t>Sadler</t>
  </si>
  <si>
    <t>Evennett</t>
  </si>
  <si>
    <t>Stefano</t>
  </si>
  <si>
    <t>Borella</t>
  </si>
  <si>
    <t>Attard</t>
  </si>
  <si>
    <t>Davis</t>
  </si>
  <si>
    <t>Stella</t>
  </si>
  <si>
    <t>Gardiner</t>
  </si>
  <si>
    <t>Maggi</t>
  </si>
  <si>
    <t>Young</t>
  </si>
  <si>
    <t>Field</t>
  </si>
  <si>
    <t>Clark</t>
  </si>
  <si>
    <t>Vasey</t>
  </si>
  <si>
    <t>Wayne</t>
  </si>
  <si>
    <t>Harling</t>
  </si>
  <si>
    <t>Kenny</t>
  </si>
  <si>
    <t>Peers</t>
  </si>
  <si>
    <t>Allan</t>
  </si>
  <si>
    <t>Brame</t>
  </si>
  <si>
    <t>Gisela</t>
  </si>
  <si>
    <t>Phil</t>
  </si>
  <si>
    <t>Simpson</t>
  </si>
  <si>
    <t>Dargue</t>
  </si>
  <si>
    <t>Christian Party, Proclaiming Christ's Lordship</t>
  </si>
  <si>
    <t>Gabriel</t>
  </si>
  <si>
    <t>Ukandu</t>
  </si>
  <si>
    <t>Henna</t>
  </si>
  <si>
    <t>Rai</t>
  </si>
  <si>
    <t>Jack</t>
  </si>
  <si>
    <t>Dromey</t>
  </si>
  <si>
    <t>Alden</t>
  </si>
  <si>
    <t>Garcarz</t>
  </si>
  <si>
    <t>Ann</t>
  </si>
  <si>
    <t>Holtom</t>
  </si>
  <si>
    <t>Belcher</t>
  </si>
  <si>
    <t>Ted</t>
  </si>
  <si>
    <t>Woodley</t>
  </si>
  <si>
    <t>Godsiff</t>
  </si>
  <si>
    <t>Jerry</t>
  </si>
  <si>
    <t>Elly</t>
  </si>
  <si>
    <t>Stanton</t>
  </si>
  <si>
    <t>Rashpal</t>
  </si>
  <si>
    <t>Mondair</t>
  </si>
  <si>
    <t>Shiraz</t>
  </si>
  <si>
    <t>Peer</t>
  </si>
  <si>
    <t>Liam</t>
  </si>
  <si>
    <t>Byrne</t>
  </si>
  <si>
    <t>Kieran</t>
  </si>
  <si>
    <t>Mullan</t>
  </si>
  <si>
    <t>Albert</t>
  </si>
  <si>
    <t>Duffen</t>
  </si>
  <si>
    <t>Bennion</t>
  </si>
  <si>
    <t>Communist Party of Britain</t>
  </si>
  <si>
    <t>Comm</t>
  </si>
  <si>
    <t>Andy</t>
  </si>
  <si>
    <t>Chaffer</t>
  </si>
  <si>
    <t>Shabana</t>
  </si>
  <si>
    <t>Mahmood</t>
  </si>
  <si>
    <t>Sigmac</t>
  </si>
  <si>
    <t>Clair</t>
  </si>
  <si>
    <t>Braund</t>
  </si>
  <si>
    <t>Okole</t>
  </si>
  <si>
    <t>Shazad</t>
  </si>
  <si>
    <t>Iqbal</t>
  </si>
  <si>
    <t>Liberty GB</t>
  </si>
  <si>
    <t>Timothy</t>
  </si>
  <si>
    <t>Burden</t>
  </si>
  <si>
    <t>Maclean</t>
  </si>
  <si>
    <t>Keith</t>
  </si>
  <si>
    <t>Rowe</t>
  </si>
  <si>
    <t>Haynes</t>
  </si>
  <si>
    <t>Anna</t>
  </si>
  <si>
    <t>Masters</t>
  </si>
  <si>
    <t>Khalid</t>
  </si>
  <si>
    <t>Hodivala</t>
  </si>
  <si>
    <t>Harjinder</t>
  </si>
  <si>
    <t>Singh</t>
  </si>
  <si>
    <t>Arjun</t>
  </si>
  <si>
    <t>Lovatt</t>
  </si>
  <si>
    <t>Punton</t>
  </si>
  <si>
    <t>McCabe</t>
  </si>
  <si>
    <t>Boulter</t>
  </si>
  <si>
    <t>Brookes</t>
  </si>
  <si>
    <t>Colin</t>
  </si>
  <si>
    <t>Thomas</t>
  </si>
  <si>
    <t>Jess</t>
  </si>
  <si>
    <t>Phillips</t>
  </si>
  <si>
    <t>Hemming</t>
  </si>
  <si>
    <t>Clayton</t>
  </si>
  <si>
    <t>Arun</t>
  </si>
  <si>
    <t>Photay</t>
  </si>
  <si>
    <t>Grant</t>
  </si>
  <si>
    <t>Bishop</t>
  </si>
  <si>
    <t>Teval</t>
  </si>
  <si>
    <t>Stephens</t>
  </si>
  <si>
    <t>Eamonn</t>
  </si>
  <si>
    <t>Flynn</t>
  </si>
  <si>
    <t>Social Democratic Party</t>
  </si>
  <si>
    <t>SDP</t>
  </si>
  <si>
    <t>Johnson</t>
  </si>
  <si>
    <t>Goodman</t>
  </si>
  <si>
    <t>Rhys</t>
  </si>
  <si>
    <t>Burris</t>
  </si>
  <si>
    <t>White</t>
  </si>
  <si>
    <t>Thom</t>
  </si>
  <si>
    <t>Hollern</t>
  </si>
  <si>
    <t>Eastwood</t>
  </si>
  <si>
    <t>Dayle</t>
  </si>
  <si>
    <t>Lishman</t>
  </si>
  <si>
    <t>Stringer</t>
  </si>
  <si>
    <t>Martin</t>
  </si>
  <si>
    <t>Power</t>
  </si>
  <si>
    <t>Tanfield-Johnson</t>
  </si>
  <si>
    <t>Gadsden</t>
  </si>
  <si>
    <t>Maynard</t>
  </si>
  <si>
    <t>Samuel</t>
  </si>
  <si>
    <t>Rushworth</t>
  </si>
  <si>
    <t>Noble</t>
  </si>
  <si>
    <t>Sue</t>
  </si>
  <si>
    <t>Close</t>
  </si>
  <si>
    <t>Warnock</t>
  </si>
  <si>
    <t>The Northern Party</t>
  </si>
  <si>
    <t>Walsh</t>
  </si>
  <si>
    <t>Wood</t>
  </si>
  <si>
    <t>Royle</t>
  </si>
  <si>
    <t>Greene</t>
  </si>
  <si>
    <t>Higgins</t>
  </si>
  <si>
    <t>Lawrence</t>
  </si>
  <si>
    <t>Chard</t>
  </si>
  <si>
    <t>Susan</t>
  </si>
  <si>
    <t>Boucher</t>
  </si>
  <si>
    <t>Tracey</t>
  </si>
  <si>
    <t>West</t>
  </si>
  <si>
    <t>Steffan</t>
  </si>
  <si>
    <t>Lewis</t>
  </si>
  <si>
    <t>Pond</t>
  </si>
  <si>
    <t>Rees</t>
  </si>
  <si>
    <t>Anderson</t>
  </si>
  <si>
    <t>Alison</t>
  </si>
  <si>
    <t>Griffiths</t>
  </si>
  <si>
    <t>Wallace</t>
  </si>
  <si>
    <t>McNally</t>
  </si>
  <si>
    <t>Ronnie</t>
  </si>
  <si>
    <t>Campbell</t>
  </si>
  <si>
    <t>Elliott</t>
  </si>
  <si>
    <t>Greg</t>
  </si>
  <si>
    <t>Munro</t>
  </si>
  <si>
    <t>Latham</t>
  </si>
  <si>
    <t>Furness</t>
  </si>
  <si>
    <t>Gibb</t>
  </si>
  <si>
    <t>Butcher</t>
  </si>
  <si>
    <t>Francis</t>
  </si>
  <si>
    <t>Oppler</t>
  </si>
  <si>
    <t>McDougall</t>
  </si>
  <si>
    <t>Ray</t>
  </si>
  <si>
    <t>Calladine</t>
  </si>
  <si>
    <t>Lomax</t>
  </si>
  <si>
    <t>Crausby</t>
  </si>
  <si>
    <t>Daly</t>
  </si>
  <si>
    <t>Harry</t>
  </si>
  <si>
    <t>Lamb</t>
  </si>
  <si>
    <t>Rock</t>
  </si>
  <si>
    <t>Diggle</t>
  </si>
  <si>
    <t>Yasmin</t>
  </si>
  <si>
    <t>Qureshi</t>
  </si>
  <si>
    <t>Jeff</t>
  </si>
  <si>
    <t>Armstrong</t>
  </si>
  <si>
    <t>Mudasir</t>
  </si>
  <si>
    <t>Dean</t>
  </si>
  <si>
    <t>Darren</t>
  </si>
  <si>
    <t>Reynolds</t>
  </si>
  <si>
    <t>Hilling</t>
  </si>
  <si>
    <t>Horsefield</t>
  </si>
  <si>
    <t>Vickers</t>
  </si>
  <si>
    <t>Dowd</t>
  </si>
  <si>
    <t>Nuttall</t>
  </si>
  <si>
    <t>Jade</t>
  </si>
  <si>
    <t>Lisa</t>
  </si>
  <si>
    <t>Tallis</t>
  </si>
  <si>
    <t>Newman</t>
  </si>
  <si>
    <t>Glover</t>
  </si>
  <si>
    <t>Warman</t>
  </si>
  <si>
    <t>Robin</t>
  </si>
  <si>
    <t>Hunter-Clarke</t>
  </si>
  <si>
    <t>Watts</t>
  </si>
  <si>
    <t>Percival</t>
  </si>
  <si>
    <t>Independence from Europe</t>
  </si>
  <si>
    <t>Pain</t>
  </si>
  <si>
    <t>The Pilgrim Party</t>
  </si>
  <si>
    <t>Lyn</t>
  </si>
  <si>
    <t>Luxton</t>
  </si>
  <si>
    <t>British National Party</t>
  </si>
  <si>
    <t>BNP</t>
  </si>
  <si>
    <t>Tredinnick</t>
  </si>
  <si>
    <t>Mullaney</t>
  </si>
  <si>
    <t>Kealey</t>
  </si>
  <si>
    <t>Sprason</t>
  </si>
  <si>
    <t>Tobias</t>
  </si>
  <si>
    <t>Ellwood</t>
  </si>
  <si>
    <t xml:space="preserve">Peter </t>
  </si>
  <si>
    <t>Stokes</t>
  </si>
  <si>
    <t>Jon</t>
  </si>
  <si>
    <t>Nicholas</t>
  </si>
  <si>
    <t>Keddie</t>
  </si>
  <si>
    <t>Bournemouth Independent Alliance</t>
  </si>
  <si>
    <t>Conor</t>
  </si>
  <si>
    <t>Burns</t>
  </si>
  <si>
    <t>Houlden</t>
  </si>
  <si>
    <t xml:space="preserve">David </t>
  </si>
  <si>
    <t>Plummer</t>
  </si>
  <si>
    <t>Elizabeth</t>
  </si>
  <si>
    <t>McManus</t>
  </si>
  <si>
    <t>Patria</t>
  </si>
  <si>
    <t>Dick</t>
  </si>
  <si>
    <t>Franklin</t>
  </si>
  <si>
    <t>Phillip</t>
  </si>
  <si>
    <t>Florey</t>
  </si>
  <si>
    <t>Imran</t>
  </si>
  <si>
    <t>Hussain</t>
  </si>
  <si>
    <t>Ward</t>
  </si>
  <si>
    <t>Iftikhar</t>
  </si>
  <si>
    <t>Ahmed</t>
  </si>
  <si>
    <t>Owais</t>
  </si>
  <si>
    <t>Rajput</t>
  </si>
  <si>
    <t>Stevens</t>
  </si>
  <si>
    <t>British Democratic Party</t>
  </si>
  <si>
    <t>Lewthwaite</t>
  </si>
  <si>
    <t>Judith</t>
  </si>
  <si>
    <t>Cummins</t>
  </si>
  <si>
    <t>Tanya</t>
  </si>
  <si>
    <t xml:space="preserve">Andrew </t>
  </si>
  <si>
    <t>Tear</t>
  </si>
  <si>
    <t>Naz</t>
  </si>
  <si>
    <t>Shah</t>
  </si>
  <si>
    <t>Galloway</t>
  </si>
  <si>
    <t>Boota</t>
  </si>
  <si>
    <t>Celia</t>
  </si>
  <si>
    <t>Hickson</t>
  </si>
  <si>
    <t>Kirkcaldy</t>
  </si>
  <si>
    <t>Therese</t>
  </si>
  <si>
    <t>Hirst</t>
  </si>
  <si>
    <t>Cleverly</t>
  </si>
  <si>
    <t>Bingley</t>
  </si>
  <si>
    <t>Malcolm</t>
  </si>
  <si>
    <t>Fincken</t>
  </si>
  <si>
    <t>Matthew</t>
  </si>
  <si>
    <t>Klesel</t>
  </si>
  <si>
    <t>Jeater</t>
  </si>
  <si>
    <t>Toby</t>
  </si>
  <si>
    <t>Pereira</t>
  </si>
  <si>
    <t>Hooks</t>
  </si>
  <si>
    <t>Davies</t>
  </si>
  <si>
    <t>Dorrance</t>
  </si>
  <si>
    <t>Darran</t>
  </si>
  <si>
    <t>Freddy</t>
  </si>
  <si>
    <t>Greaves</t>
  </si>
  <si>
    <t>Carmichael</t>
  </si>
  <si>
    <t>Butler</t>
  </si>
  <si>
    <t>Mendoza</t>
  </si>
  <si>
    <t>Lauren</t>
  </si>
  <si>
    <t>Shahrar</t>
  </si>
  <si>
    <t>Priestley</t>
  </si>
  <si>
    <t>Boyle</t>
  </si>
  <si>
    <t>Kamran</t>
  </si>
  <si>
    <t>Malik</t>
  </si>
  <si>
    <t>Noel</t>
  </si>
  <si>
    <t>Coonan</t>
  </si>
  <si>
    <t>Cadbury</t>
  </si>
  <si>
    <t>MacLeod</t>
  </si>
  <si>
    <t>Hendron</t>
  </si>
  <si>
    <t>Bourke</t>
  </si>
  <si>
    <t>Daniel</t>
  </si>
  <si>
    <t>Goldsmith</t>
  </si>
  <si>
    <t>Parker</t>
  </si>
  <si>
    <t>Lorber</t>
  </si>
  <si>
    <t>Alexander</t>
  </si>
  <si>
    <t>Craig</t>
  </si>
  <si>
    <t>Bartle</t>
  </si>
  <si>
    <t>Elcena</t>
  </si>
  <si>
    <t>Jeffers</t>
  </si>
  <si>
    <t>Pickles</t>
  </si>
  <si>
    <t>McGough</t>
  </si>
  <si>
    <t>Kendall</t>
  </si>
  <si>
    <t>Reza</t>
  </si>
  <si>
    <t>Hossain</t>
  </si>
  <si>
    <t>Tilbrook</t>
  </si>
  <si>
    <t>Madeleine</t>
  </si>
  <si>
    <t>Moon</t>
  </si>
  <si>
    <t>Meirion</t>
  </si>
  <si>
    <t>Jenkins</t>
  </si>
  <si>
    <t>Radcliffe</t>
  </si>
  <si>
    <t>Anita</t>
  </si>
  <si>
    <t>Les</t>
  </si>
  <si>
    <t>Tallon-Morris</t>
  </si>
  <si>
    <t>Aaron</t>
  </si>
  <si>
    <t>Pirate Party</t>
  </si>
  <si>
    <t>Pirate</t>
  </si>
  <si>
    <t>Elston</t>
  </si>
  <si>
    <t>Adam</t>
  </si>
  <si>
    <t>Lloyd</t>
  </si>
  <si>
    <t>Liddell-Grainger</t>
  </si>
  <si>
    <t>Fitzgerald</t>
  </si>
  <si>
    <t>Mick</t>
  </si>
  <si>
    <t>Lerry</t>
  </si>
  <si>
    <t>Theo</t>
  </si>
  <si>
    <t>Butt Philip</t>
  </si>
  <si>
    <t>Harvey-Smith</t>
  </si>
  <si>
    <t>Percy</t>
  </si>
  <si>
    <t>Jacky</t>
  </si>
  <si>
    <t>Crawford</t>
  </si>
  <si>
    <t>Jeffreys</t>
  </si>
  <si>
    <t>Natalie</t>
  </si>
  <si>
    <t>Liz</t>
  </si>
  <si>
    <t>Leffman</t>
  </si>
  <si>
    <t>Trevor</t>
  </si>
  <si>
    <t>Dixon</t>
  </si>
  <si>
    <t>Kirby</t>
  </si>
  <si>
    <t>Nancy</t>
  </si>
  <si>
    <t>Platts</t>
  </si>
  <si>
    <t>Davy</t>
  </si>
  <si>
    <t>Chandler</t>
  </si>
  <si>
    <t>The Socialist Party of Great Britain</t>
  </si>
  <si>
    <t>Shodeke</t>
  </si>
  <si>
    <t>Lucas</t>
  </si>
  <si>
    <t>Purna</t>
  </si>
  <si>
    <t>Clarence</t>
  </si>
  <si>
    <t>Mitchell</t>
  </si>
  <si>
    <t>Bowers</t>
  </si>
  <si>
    <t>Yeomans</t>
  </si>
  <si>
    <t>Howard</t>
  </si>
  <si>
    <t>Pilott</t>
  </si>
  <si>
    <t>Kerry</t>
  </si>
  <si>
    <t>McCarthy</t>
  </si>
  <si>
    <t>McMurray</t>
  </si>
  <si>
    <t>Lorraine</t>
  </si>
  <si>
    <t>Abdul</t>
  </si>
  <si>
    <t>Leslie</t>
  </si>
  <si>
    <t>Campion-Smith</t>
  </si>
  <si>
    <t>Justin</t>
  </si>
  <si>
    <t>Quinnell</t>
  </si>
  <si>
    <t>Lemon</t>
  </si>
  <si>
    <t>Karin</t>
  </si>
  <si>
    <t>Smyth</t>
  </si>
  <si>
    <t>Isobel</t>
  </si>
  <si>
    <t>Dyer</t>
  </si>
  <si>
    <t>Tom</t>
  </si>
  <si>
    <t>Baldwin</t>
  </si>
  <si>
    <t>Thangam</t>
  </si>
  <si>
    <t>Debbonaire</t>
  </si>
  <si>
    <t>Claire</t>
  </si>
  <si>
    <t>Hiscott</t>
  </si>
  <si>
    <t>Turner</t>
  </si>
  <si>
    <t>Independents for Bristol</t>
  </si>
  <si>
    <t>Parry</t>
  </si>
  <si>
    <t>Left Unity</t>
  </si>
  <si>
    <t>Weston</t>
  </si>
  <si>
    <t>Agnew</t>
  </si>
  <si>
    <t>Riley</t>
  </si>
  <si>
    <t>Boswell</t>
  </si>
  <si>
    <t>Neill</t>
  </si>
  <si>
    <t>Courtneidge</t>
  </si>
  <si>
    <t>Emmett</t>
  </si>
  <si>
    <t>Jenner</t>
  </si>
  <si>
    <t>Sam</t>
  </si>
  <si>
    <t>Webber</t>
  </si>
  <si>
    <t>Roisin</t>
  </si>
  <si>
    <t>Robertson</t>
  </si>
  <si>
    <t>Sajid</t>
  </si>
  <si>
    <t>Javid</t>
  </si>
  <si>
    <t>Ebbutt</t>
  </si>
  <si>
    <t>Cross</t>
  </si>
  <si>
    <t>Bart</t>
  </si>
  <si>
    <t>Ricketts</t>
  </si>
  <si>
    <t>Spoz</t>
  </si>
  <si>
    <t>Esposito</t>
  </si>
  <si>
    <t>Charles</t>
  </si>
  <si>
    <t>Platt</t>
  </si>
  <si>
    <t>Rowlands</t>
  </si>
  <si>
    <t>Russell</t>
  </si>
  <si>
    <t>Secker</t>
  </si>
  <si>
    <t>Soubry</t>
  </si>
  <si>
    <t>Palmer</t>
  </si>
  <si>
    <t>Dunne</t>
  </si>
  <si>
    <t>Stan</t>
  </si>
  <si>
    <t>Heptinstall</t>
  </si>
  <si>
    <t>Kirwan</t>
  </si>
  <si>
    <t>Raymond</t>
  </si>
  <si>
    <t>Bercow</t>
  </si>
  <si>
    <t>Fowler</t>
  </si>
  <si>
    <t>Cooper</t>
  </si>
  <si>
    <t>Birtwistle</t>
  </si>
  <si>
    <t>Commis</t>
  </si>
  <si>
    <t>Cockburn-Price</t>
  </si>
  <si>
    <t>Hargreaves</t>
  </si>
  <si>
    <t>Wheale</t>
  </si>
  <si>
    <t>MacDonald</t>
  </si>
  <si>
    <t>Patrone</t>
  </si>
  <si>
    <t>Frith</t>
  </si>
  <si>
    <t>Southworth</t>
  </si>
  <si>
    <t>Baum</t>
  </si>
  <si>
    <t>Ivan</t>
  </si>
  <si>
    <t>Critchlow</t>
  </si>
  <si>
    <t>SÃ©amus</t>
  </si>
  <si>
    <t>Ankers</t>
  </si>
  <si>
    <t>Heath</t>
  </si>
  <si>
    <t>Valerie</t>
  </si>
  <si>
    <t>Morris</t>
  </si>
  <si>
    <t>Churchill</t>
  </si>
  <si>
    <t>Geake</t>
  </si>
  <si>
    <t>Chappell</t>
  </si>
  <si>
    <t>Gould</t>
  </si>
  <si>
    <t>Leo</t>
  </si>
  <si>
    <t>Docherty</t>
  </si>
  <si>
    <t>Beci</t>
  </si>
  <si>
    <t>Newton</t>
  </si>
  <si>
    <t>Katy</t>
  </si>
  <si>
    <t>Beddoe</t>
  </si>
  <si>
    <t>Aladdin</t>
  </si>
  <si>
    <t>Ayesh</t>
  </si>
  <si>
    <t>Jaime</t>
  </si>
  <si>
    <t>Monaghan</t>
  </si>
  <si>
    <t>Thurso</t>
  </si>
  <si>
    <t>Erskine</t>
  </si>
  <si>
    <t>Murray</t>
  </si>
  <si>
    <t>Whittaker</t>
  </si>
  <si>
    <t>Joshua</t>
  </si>
  <si>
    <t>Fenton-Glynn</t>
  </si>
  <si>
    <t>Rogan</t>
  </si>
  <si>
    <t>Alisdair</t>
  </si>
  <si>
    <t>Calder McGregor</t>
  </si>
  <si>
    <t>Shepherd</t>
  </si>
  <si>
    <t>Rod</t>
  </si>
  <si>
    <t>Sutcliffe</t>
  </si>
  <si>
    <t>World Peace Through Song</t>
  </si>
  <si>
    <t>Stead</t>
  </si>
  <si>
    <t>Harriet</t>
  </si>
  <si>
    <t>Harman</t>
  </si>
  <si>
    <t>Newstead</t>
  </si>
  <si>
    <t>Amelia</t>
  </si>
  <si>
    <t>Womack</t>
  </si>
  <si>
    <t>Yahaya</t>
  </si>
  <si>
    <t>Kiingi</t>
  </si>
  <si>
    <t>Kurten</t>
  </si>
  <si>
    <t>Prem</t>
  </si>
  <si>
    <t>Goyal</t>
  </si>
  <si>
    <t>Rebecca</t>
  </si>
  <si>
    <t>Fox</t>
  </si>
  <si>
    <t>Wrack</t>
  </si>
  <si>
    <t>Workers Revolutionary Party</t>
  </si>
  <si>
    <t>WRP</t>
  </si>
  <si>
    <t>Ogunleye</t>
  </si>
  <si>
    <t>Felicity</t>
  </si>
  <si>
    <t>Anscomb</t>
  </si>
  <si>
    <t>Eustice</t>
  </si>
  <si>
    <t>Foster</t>
  </si>
  <si>
    <t>Julia</t>
  </si>
  <si>
    <t>Goldsworthy</t>
  </si>
  <si>
    <t>Geoff</t>
  </si>
  <si>
    <t>Garbett</t>
  </si>
  <si>
    <t>Mebyon Kernow</t>
  </si>
  <si>
    <t>Meb Ker</t>
  </si>
  <si>
    <t>Loveday</t>
  </si>
  <si>
    <t>Jenkin</t>
  </si>
  <si>
    <t>Zeichner</t>
  </si>
  <si>
    <t>Huppert</t>
  </si>
  <si>
    <t>Chamali</t>
  </si>
  <si>
    <t>Fernando</t>
  </si>
  <si>
    <t>Rupert</t>
  </si>
  <si>
    <t>Read</t>
  </si>
  <si>
    <t>O'Flynn</t>
  </si>
  <si>
    <t>Rebooting Democracy</t>
  </si>
  <si>
    <t>Amanda</t>
  </si>
  <si>
    <t>Milling</t>
  </si>
  <si>
    <t>Janos</t>
  </si>
  <si>
    <t>Toth</t>
  </si>
  <si>
    <t>Grahame</t>
  </si>
  <si>
    <t>Wiggin</t>
  </si>
  <si>
    <t>Woodhead</t>
  </si>
  <si>
    <t>Brazier</t>
  </si>
  <si>
    <t>Hugh</t>
  </si>
  <si>
    <t>Lanning</t>
  </si>
  <si>
    <t>Jim</t>
  </si>
  <si>
    <t>Gascoyne</t>
  </si>
  <si>
    <t>Flanagan</t>
  </si>
  <si>
    <t>Jeffery</t>
  </si>
  <si>
    <t>Willott</t>
  </si>
  <si>
    <t>Hopkin</t>
  </si>
  <si>
    <t>Raybould</t>
  </si>
  <si>
    <t>von Ruhland</t>
  </si>
  <si>
    <t>Pollard</t>
  </si>
  <si>
    <t>Kazimir</t>
  </si>
  <si>
    <t>Hubert</t>
  </si>
  <si>
    <t>Mari</t>
  </si>
  <si>
    <t>Ethan</t>
  </si>
  <si>
    <t>Wilkinson</t>
  </si>
  <si>
    <t>Elin</t>
  </si>
  <si>
    <t>Walker Jones</t>
  </si>
  <si>
    <t>Osner</t>
  </si>
  <si>
    <t>Alter Change - Politics. Only Different.</t>
  </si>
  <si>
    <t>Shaun</t>
  </si>
  <si>
    <t>Doughty</t>
  </si>
  <si>
    <t>Emma</t>
  </si>
  <si>
    <t>Rees-Evans</t>
  </si>
  <si>
    <t>Foday</t>
  </si>
  <si>
    <t>Howells</t>
  </si>
  <si>
    <t>Slaughter</t>
  </si>
  <si>
    <t>Saunders</t>
  </si>
  <si>
    <t>Brennan</t>
  </si>
  <si>
    <t>Taghdissian</t>
  </si>
  <si>
    <t>McEvoy</t>
  </si>
  <si>
    <t>Cadan</t>
  </si>
  <si>
    <t>ap Tomos</t>
  </si>
  <si>
    <t>Ken</t>
  </si>
  <si>
    <t>Barker</t>
  </si>
  <si>
    <t>Stevenson</t>
  </si>
  <si>
    <t>Sherriff</t>
  </si>
  <si>
    <t>Fiona</t>
  </si>
  <si>
    <t>Davison</t>
  </si>
  <si>
    <t>Birchall</t>
  </si>
  <si>
    <t>Alfred</t>
  </si>
  <si>
    <t>Okam</t>
  </si>
  <si>
    <t>Norma</t>
  </si>
  <si>
    <t>Woodward</t>
  </si>
  <si>
    <t>Rice</t>
  </si>
  <si>
    <t>Sara</t>
  </si>
  <si>
    <t>Lloyd Williams</t>
  </si>
  <si>
    <t>Hart</t>
  </si>
  <si>
    <t>Delyth</t>
  </si>
  <si>
    <t>Atkinson</t>
  </si>
  <si>
    <t>Elwyn</t>
  </si>
  <si>
    <t>Tapley</t>
  </si>
  <si>
    <t>Selwyn</t>
  </si>
  <si>
    <t>Runnett</t>
  </si>
  <si>
    <t>Brake</t>
  </si>
  <si>
    <t>Maxwell Scott</t>
  </si>
  <si>
    <t>Siobhan</t>
  </si>
  <si>
    <t>Tate</t>
  </si>
  <si>
    <t>Main-Ian</t>
  </si>
  <si>
    <t>Hemingway</t>
  </si>
  <si>
    <t>Christian Peoples Alliance Party</t>
  </si>
  <si>
    <t>CPA</t>
  </si>
  <si>
    <t>Ashley</t>
  </si>
  <si>
    <t>Dickenson</t>
  </si>
  <si>
    <t>Edmonds</t>
  </si>
  <si>
    <t>Harris</t>
  </si>
  <si>
    <t>Jamie</t>
  </si>
  <si>
    <t>Huntman</t>
  </si>
  <si>
    <t>Cooke</t>
  </si>
  <si>
    <t>Ellis</t>
  </si>
  <si>
    <t>Sereena</t>
  </si>
  <si>
    <t>Davey</t>
  </si>
  <si>
    <t>Philippa</t>
  </si>
  <si>
    <t>Whitford</t>
  </si>
  <si>
    <t>Donohoe</t>
  </si>
  <si>
    <t>Marc</t>
  </si>
  <si>
    <t>Hope</t>
  </si>
  <si>
    <t>Bain</t>
  </si>
  <si>
    <t>Veronika</t>
  </si>
  <si>
    <t>Tudhope</t>
  </si>
  <si>
    <t>Mel</t>
  </si>
  <si>
    <t>Stride</t>
  </si>
  <si>
    <t>Conway</t>
  </si>
  <si>
    <t>Lynne</t>
  </si>
  <si>
    <t>Richards</t>
  </si>
  <si>
    <t>Williamson</t>
  </si>
  <si>
    <t>Arthur</t>
  </si>
  <si>
    <t>Price</t>
  </si>
  <si>
    <t>Poulter</t>
  </si>
  <si>
    <t>Abbott</t>
  </si>
  <si>
    <t>Neal</t>
  </si>
  <si>
    <t>Rhodri</t>
  </si>
  <si>
    <t>Holyoak</t>
  </si>
  <si>
    <t>Henrietta</t>
  </si>
  <si>
    <t>Hensher</t>
  </si>
  <si>
    <t>Gethin</t>
  </si>
  <si>
    <t>Argar</t>
  </si>
  <si>
    <t>Kelly-Walsh</t>
  </si>
  <si>
    <t>Lyton</t>
  </si>
  <si>
    <t>Yates</t>
  </si>
  <si>
    <t>Sansome</t>
  </si>
  <si>
    <t>Cathy</t>
  </si>
  <si>
    <t>Duffy</t>
  </si>
  <si>
    <t>Crouch</t>
  </si>
  <si>
    <t>Tristan</t>
  </si>
  <si>
    <t>Quinton</t>
  </si>
  <si>
    <t>Balnave</t>
  </si>
  <si>
    <t>John-Wesley</t>
  </si>
  <si>
    <t>Ivor</t>
  </si>
  <si>
    <t>Riddell</t>
  </si>
  <si>
    <t>Hopkins</t>
  </si>
  <si>
    <t>Torbitt</t>
  </si>
  <si>
    <t>The Above and Beyond Party</t>
  </si>
  <si>
    <t>Drew</t>
  </si>
  <si>
    <t>Carswell</t>
  </si>
  <si>
    <t>Bashford</t>
  </si>
  <si>
    <t>Vince</t>
  </si>
  <si>
    <t>Gough</t>
  </si>
  <si>
    <t xml:space="preserve">Stephen </t>
  </si>
  <si>
    <t>Liberal</t>
  </si>
  <si>
    <t>Lib</t>
  </si>
  <si>
    <t>Henry</t>
  </si>
  <si>
    <t>Hands</t>
  </si>
  <si>
    <t>Alexandra</t>
  </si>
  <si>
    <t>Sanderson</t>
  </si>
  <si>
    <t>Adrian</t>
  </si>
  <si>
    <t>Guy</t>
  </si>
  <si>
    <t>Rubin</t>
  </si>
  <si>
    <t>Chalk</t>
  </si>
  <si>
    <t>Horwood</t>
  </si>
  <si>
    <t>Gilbert</t>
  </si>
  <si>
    <t>Christina</t>
  </si>
  <si>
    <t>Simmonds</t>
  </si>
  <si>
    <t>Van Coevorden</t>
  </si>
  <si>
    <t>Lupson-Darnell</t>
  </si>
  <si>
    <t>Cheryl</t>
  </si>
  <si>
    <t>Gillan</t>
  </si>
  <si>
    <t>Benjamin</t>
  </si>
  <si>
    <t>Kirsten</t>
  </si>
  <si>
    <t>Gill</t>
  </si>
  <si>
    <t>Perkins</t>
  </si>
  <si>
    <t>Vivis</t>
  </si>
  <si>
    <t>Yeowart</t>
  </si>
  <si>
    <t>Genn</t>
  </si>
  <si>
    <t>Whale</t>
  </si>
  <si>
    <t>The Peace Party</t>
  </si>
  <si>
    <t>TPP</t>
  </si>
  <si>
    <t>Holgate</t>
  </si>
  <si>
    <t>Tyrie</t>
  </si>
  <si>
    <t>Moncreiff</t>
  </si>
  <si>
    <t>Farwell</t>
  </si>
  <si>
    <t>Jasper</t>
  </si>
  <si>
    <t>Richmond</t>
  </si>
  <si>
    <t>Emerson</t>
  </si>
  <si>
    <t>Iain</t>
  </si>
  <si>
    <t>Duncan Smith</t>
  </si>
  <si>
    <t>Bilal</t>
  </si>
  <si>
    <t>Vachha</t>
  </si>
  <si>
    <t>Crook</t>
  </si>
  <si>
    <t>Tully</t>
  </si>
  <si>
    <t>Len</t>
  </si>
  <si>
    <t>Hockey</t>
  </si>
  <si>
    <t>Class War</t>
  </si>
  <si>
    <t>McKenzie</t>
  </si>
  <si>
    <t>Donelan</t>
  </si>
  <si>
    <t>Hames</t>
  </si>
  <si>
    <t>Tina</t>
  </si>
  <si>
    <t>Johnston</t>
  </si>
  <si>
    <t>Theresa</t>
  </si>
  <si>
    <t>Villiers</t>
  </si>
  <si>
    <t>Amy</t>
  </si>
  <si>
    <t>Trevethan</t>
  </si>
  <si>
    <t>Kaye</t>
  </si>
  <si>
    <t>AM</t>
  </si>
  <si>
    <t>Poppy</t>
  </si>
  <si>
    <t>Marisha</t>
  </si>
  <si>
    <t>Mehdi</t>
  </si>
  <si>
    <t>Akhavan</t>
  </si>
  <si>
    <t>Lindsay</t>
  </si>
  <si>
    <t>Hoyle</t>
  </si>
  <si>
    <t>Loughenbury</t>
  </si>
  <si>
    <t>Fenn</t>
  </si>
  <si>
    <t>Straw</t>
  </si>
  <si>
    <t>Maudsley</t>
  </si>
  <si>
    <t>Chope</t>
  </si>
  <si>
    <t>Grey</t>
  </si>
  <si>
    <t>Satherley</t>
  </si>
  <si>
    <t>Canning</t>
  </si>
  <si>
    <t>Shona</t>
  </si>
  <si>
    <t>Dunn</t>
  </si>
  <si>
    <t>Nik</t>
  </si>
  <si>
    <t>Slingsby</t>
  </si>
  <si>
    <t>Belinda</t>
  </si>
  <si>
    <t>Brooks-Gordon</t>
  </si>
  <si>
    <t>Small</t>
  </si>
  <si>
    <t>Stephenson</t>
  </si>
  <si>
    <t>Edouard-Henri</t>
  </si>
  <si>
    <t>Desforges</t>
  </si>
  <si>
    <t>Jill</t>
  </si>
  <si>
    <t>McLachlan</t>
  </si>
  <si>
    <t>Clifford</t>
  </si>
  <si>
    <t>Matheson</t>
  </si>
  <si>
    <t>Mosley</t>
  </si>
  <si>
    <t>Ingram</t>
  </si>
  <si>
    <t>Roberta</t>
  </si>
  <si>
    <t>Blackman-Woods</t>
  </si>
  <si>
    <t>Coulson</t>
  </si>
  <si>
    <t>Elmer</t>
  </si>
  <si>
    <t>Marshall</t>
  </si>
  <si>
    <t>Collings</t>
  </si>
  <si>
    <t>Douglas</t>
  </si>
  <si>
    <t>Giles</t>
  </si>
  <si>
    <t>Watling</t>
  </si>
  <si>
    <t>Southall</t>
  </si>
  <si>
    <t>Harness</t>
  </si>
  <si>
    <t>Roy</t>
  </si>
  <si>
    <t>Horobin</t>
  </si>
  <si>
    <t>Carol</t>
  </si>
  <si>
    <t>Thornton</t>
  </si>
  <si>
    <t>Morland</t>
  </si>
  <si>
    <t>Susan Elan</t>
  </si>
  <si>
    <t>Nicholls</t>
  </si>
  <si>
    <t>Mabon</t>
  </si>
  <si>
    <t>ap Gwynfor</t>
  </si>
  <si>
    <t>Bruce</t>
  </si>
  <si>
    <t>Gareth</t>
  </si>
  <si>
    <t>Warwick</t>
  </si>
  <si>
    <t>Nicholson</t>
  </si>
  <si>
    <t>Lesiter-Burgess</t>
  </si>
  <si>
    <t>English</t>
  </si>
  <si>
    <t>Rory</t>
  </si>
  <si>
    <t>Jepson</t>
  </si>
  <si>
    <t>Mhairi</t>
  </si>
  <si>
    <t>Fraser</t>
  </si>
  <si>
    <t>Cairns</t>
  </si>
  <si>
    <t>Quince</t>
  </si>
  <si>
    <t>Newell</t>
  </si>
  <si>
    <t>Pitts</t>
  </si>
  <si>
    <t>Goacher</t>
  </si>
  <si>
    <t>Scrimshaw</t>
  </si>
  <si>
    <t>McCartney</t>
  </si>
  <si>
    <t>Melanie</t>
  </si>
  <si>
    <t>Cahal</t>
  </si>
  <si>
    <t>Burke</t>
  </si>
  <si>
    <t>Chas</t>
  </si>
  <si>
    <t>Salveson</t>
  </si>
  <si>
    <t>Melodie</t>
  </si>
  <si>
    <t>Staniforth</t>
  </si>
  <si>
    <t>Alec</t>
  </si>
  <si>
    <t>Reed</t>
  </si>
  <si>
    <t>Haraldsen</t>
  </si>
  <si>
    <t>Pye</t>
  </si>
  <si>
    <t>Danny</t>
  </si>
  <si>
    <t>Gallagher</t>
  </si>
  <si>
    <t>Todd</t>
  </si>
  <si>
    <t>Pursglove</t>
  </si>
  <si>
    <t>Sawford</t>
  </si>
  <si>
    <t>Margot</t>
  </si>
  <si>
    <t>Hornett</t>
  </si>
  <si>
    <t>Colleen</t>
  </si>
  <si>
    <t>Fletcher</t>
  </si>
  <si>
    <t>Lowe</t>
  </si>
  <si>
    <t>Avtar</t>
  </si>
  <si>
    <t>Taggar</t>
  </si>
  <si>
    <t>Handley</t>
  </si>
  <si>
    <t>Nicky</t>
  </si>
  <si>
    <t>Christian Movement for Great Britain</t>
  </si>
  <si>
    <t>CMGB</t>
  </si>
  <si>
    <t>Sidhu</t>
  </si>
  <si>
    <t>Parvez</t>
  </si>
  <si>
    <t>Akhtar</t>
  </si>
  <si>
    <t>Sehmi</t>
  </si>
  <si>
    <t>Vesty</t>
  </si>
  <si>
    <t>Furse</t>
  </si>
  <si>
    <t>Nellist</t>
  </si>
  <si>
    <t>Cunningham</t>
  </si>
  <si>
    <t>Ridley</t>
  </si>
  <si>
    <t>Judge</t>
  </si>
  <si>
    <t>Gallaher</t>
  </si>
  <si>
    <t>Judy</t>
  </si>
  <si>
    <t>Mainstream</t>
  </si>
  <si>
    <t>Rooney</t>
  </si>
  <si>
    <t>Oxlade</t>
  </si>
  <si>
    <t>Hudson</t>
  </si>
  <si>
    <t>Timpson</t>
  </si>
  <si>
    <t>Heald</t>
  </si>
  <si>
    <t>Barwell</t>
  </si>
  <si>
    <t>Staveley</t>
  </si>
  <si>
    <t>Esther</t>
  </si>
  <si>
    <t>Fearnley</t>
  </si>
  <si>
    <t>April</t>
  </si>
  <si>
    <t>The UK Progressive Democracy Party</t>
  </si>
  <si>
    <t>Camden</t>
  </si>
  <si>
    <t>Vidhi</t>
  </si>
  <si>
    <t>Mohan</t>
  </si>
  <si>
    <t>Winston</t>
  </si>
  <si>
    <t>Shasha</t>
  </si>
  <si>
    <t>Khan</t>
  </si>
  <si>
    <t>Joanna</t>
  </si>
  <si>
    <t>Corbin</t>
  </si>
  <si>
    <t>Glen</t>
  </si>
  <si>
    <t>Berks</t>
  </si>
  <si>
    <t>Philp</t>
  </si>
  <si>
    <t>Emily</t>
  </si>
  <si>
    <t>Benn</t>
  </si>
  <si>
    <t>Kathleen</t>
  </si>
  <si>
    <t>Garner</t>
  </si>
  <si>
    <t>Underwood</t>
  </si>
  <si>
    <t>Putting Croydon First!</t>
  </si>
  <si>
    <t>Bigger</t>
  </si>
  <si>
    <t>McDonald</t>
  </si>
  <si>
    <t>Gregg</t>
  </si>
  <si>
    <t>McClymont</t>
  </si>
  <si>
    <t xml:space="preserve">Malcom </t>
  </si>
  <si>
    <t>Mackay</t>
  </si>
  <si>
    <t>Cerith</t>
  </si>
  <si>
    <t>Dewhurst</t>
  </si>
  <si>
    <t>Angharad</t>
  </si>
  <si>
    <t>Matthews</t>
  </si>
  <si>
    <t>Beggs</t>
  </si>
  <si>
    <t>Cruddas</t>
  </si>
  <si>
    <t>Marson</t>
  </si>
  <si>
    <t>Denise</t>
  </si>
  <si>
    <t>Capstick</t>
  </si>
  <si>
    <t>Tess</t>
  </si>
  <si>
    <t>Culnane</t>
  </si>
  <si>
    <t>Terry</t>
  </si>
  <si>
    <t>Kim</t>
  </si>
  <si>
    <t>Gandy</t>
  </si>
  <si>
    <t>Cuthbertson</t>
  </si>
  <si>
    <t>Hodgson</t>
  </si>
  <si>
    <t>Curry</t>
  </si>
  <si>
    <t>Cherrington</t>
  </si>
  <si>
    <t>Beard</t>
  </si>
  <si>
    <t>Blatchford</t>
  </si>
  <si>
    <t>Uncles</t>
  </si>
  <si>
    <t>Heaton-Harris</t>
  </si>
  <si>
    <t>Abigail</t>
  </si>
  <si>
    <t>Delhoy</t>
  </si>
  <si>
    <t>Whiffen</t>
  </si>
  <si>
    <t>Hanson</t>
  </si>
  <si>
    <t>Isherwood</t>
  </si>
  <si>
    <t>Rowlinson</t>
  </si>
  <si>
    <t>Rippeth</t>
  </si>
  <si>
    <t>Roney</t>
  </si>
  <si>
    <t>Gwynne</t>
  </si>
  <si>
    <t>Lana</t>
  </si>
  <si>
    <t>Hempsall</t>
  </si>
  <si>
    <t>Fairfoull</t>
  </si>
  <si>
    <t>Koopman</t>
  </si>
  <si>
    <t>Jewell</t>
  </si>
  <si>
    <t>Lofas</t>
  </si>
  <si>
    <t>Solloway</t>
  </si>
  <si>
    <t>Tilly</t>
  </si>
  <si>
    <t>Care</t>
  </si>
  <si>
    <t>Alice</t>
  </si>
  <si>
    <t>Mason-Power</t>
  </si>
  <si>
    <t>McLoughlin</t>
  </si>
  <si>
    <t>Botham</t>
  </si>
  <si>
    <t>Fearn</t>
  </si>
  <si>
    <t>Humanity Party</t>
  </si>
  <si>
    <t>Humanity</t>
  </si>
  <si>
    <t>Amila</t>
  </si>
  <si>
    <t>Y'Mech</t>
  </si>
  <si>
    <t>Beckett</t>
  </si>
  <si>
    <t>Evonne</t>
  </si>
  <si>
    <t>Webb</t>
  </si>
  <si>
    <t>Naitta</t>
  </si>
  <si>
    <t>Fernandez</t>
  </si>
  <si>
    <t>British Independents</t>
  </si>
  <si>
    <t>Gale</t>
  </si>
  <si>
    <t>Perry</t>
  </si>
  <si>
    <t>Pollitt</t>
  </si>
  <si>
    <t>Manda</t>
  </si>
  <si>
    <t>Rigby</t>
  </si>
  <si>
    <t>Dawnay</t>
  </si>
  <si>
    <t>Reevell</t>
  </si>
  <si>
    <t>Thackray</t>
  </si>
  <si>
    <t>Ednan</t>
  </si>
  <si>
    <t>Cruden</t>
  </si>
  <si>
    <t>Hakes</t>
  </si>
  <si>
    <t>Rosie</t>
  </si>
  <si>
    <t>Winterton</t>
  </si>
  <si>
    <t xml:space="preserve">Zoe </t>
  </si>
  <si>
    <t>Metcalfe</t>
  </si>
  <si>
    <t>Mev</t>
  </si>
  <si>
    <t>Akram</t>
  </si>
  <si>
    <t>Burnett</t>
  </si>
  <si>
    <t>Miliband</t>
  </si>
  <si>
    <t>Parkinson</t>
  </si>
  <si>
    <t>Penny</t>
  </si>
  <si>
    <t>Pete</t>
  </si>
  <si>
    <t>Kennedy</t>
  </si>
  <si>
    <t>Allen</t>
  </si>
  <si>
    <t>Brick</t>
  </si>
  <si>
    <t>Flint</t>
  </si>
  <si>
    <t>Aston</t>
  </si>
  <si>
    <t>Rene</t>
  </si>
  <si>
    <t>Paterson</t>
  </si>
  <si>
    <t>Louise</t>
  </si>
  <si>
    <t>Dutton</t>
  </si>
  <si>
    <t>Elphicke</t>
  </si>
  <si>
    <t>Hawkins</t>
  </si>
  <si>
    <t>Little</t>
  </si>
  <si>
    <t>Jolyon</t>
  </si>
  <si>
    <t>Trimingham</t>
  </si>
  <si>
    <t>Austin</t>
  </si>
  <si>
    <t>Etheridge</t>
  </si>
  <si>
    <t>Duckworth</t>
  </si>
  <si>
    <t>Collins</t>
  </si>
  <si>
    <t>Apni Party</t>
  </si>
  <si>
    <t>Rehan</t>
  </si>
  <si>
    <t>Afzal</t>
  </si>
  <si>
    <t>Pitt</t>
  </si>
  <si>
    <t>Natasha</t>
  </si>
  <si>
    <t>Millward</t>
  </si>
  <si>
    <t>Brothwood</t>
  </si>
  <si>
    <t>Vicky</t>
  </si>
  <si>
    <t>Hayes</t>
  </si>
  <si>
    <t>Resham</t>
  </si>
  <si>
    <t>Kotecha</t>
  </si>
  <si>
    <t>Barber</t>
  </si>
  <si>
    <t>Rashid</t>
  </si>
  <si>
    <t>Nix</t>
  </si>
  <si>
    <t>Rathy</t>
  </si>
  <si>
    <t>Alagaratnam</t>
  </si>
  <si>
    <t>Nally</t>
  </si>
  <si>
    <t>Amadu</t>
  </si>
  <si>
    <t>Kanumansa</t>
  </si>
  <si>
    <t xml:space="preserve">Richard </t>
  </si>
  <si>
    <t>Arkless</t>
  </si>
  <si>
    <t xml:space="preserve">Finlay </t>
  </si>
  <si>
    <t>Carson</t>
  </si>
  <si>
    <t xml:space="preserve">Geoff </t>
  </si>
  <si>
    <t>Siddall</t>
  </si>
  <si>
    <t>Metcalf</t>
  </si>
  <si>
    <t>Mundell</t>
  </si>
  <si>
    <t>Harper</t>
  </si>
  <si>
    <t xml:space="preserve">Archie </t>
  </si>
  <si>
    <t>Dryburgh</t>
  </si>
  <si>
    <t xml:space="preserve">Kevin </t>
  </si>
  <si>
    <t xml:space="preserve">Amanda </t>
  </si>
  <si>
    <t>Kubie</t>
  </si>
  <si>
    <t xml:space="preserve">Jody </t>
  </si>
  <si>
    <t>Jamieson</t>
  </si>
  <si>
    <t>Hosie</t>
  </si>
  <si>
    <t xml:space="preserve">Lesley </t>
  </si>
  <si>
    <t>Bowman</t>
  </si>
  <si>
    <t xml:space="preserve">Helen </t>
  </si>
  <si>
    <t>Grayshan</t>
  </si>
  <si>
    <t>Lesley</t>
  </si>
  <si>
    <t xml:space="preserve">Parker Hamilton </t>
  </si>
  <si>
    <t xml:space="preserve">Carlo </t>
  </si>
  <si>
    <t xml:space="preserve">Morelli </t>
  </si>
  <si>
    <t>Law</t>
  </si>
  <si>
    <t xml:space="preserve">Michael </t>
  </si>
  <si>
    <t xml:space="preserve">Marra </t>
  </si>
  <si>
    <t xml:space="preserve">Nicola </t>
  </si>
  <si>
    <t xml:space="preserve">Ross </t>
  </si>
  <si>
    <t xml:space="preserve">Hinchion </t>
  </si>
  <si>
    <t>Coleman</t>
  </si>
  <si>
    <t xml:space="preserve">McFarlane </t>
  </si>
  <si>
    <t>Reekie</t>
  </si>
  <si>
    <t>Gillian</t>
  </si>
  <si>
    <t>Cole-Hamilton</t>
  </si>
  <si>
    <t xml:space="preserve">Lewis </t>
  </si>
  <si>
    <t>Saville-Roberts</t>
  </si>
  <si>
    <t>Fairlamb</t>
  </si>
  <si>
    <t>Griffiths Clarke</t>
  </si>
  <si>
    <t>Gillibrand</t>
  </si>
  <si>
    <t>Churchman</t>
  </si>
  <si>
    <t>Fothergill</t>
  </si>
  <si>
    <t>Rupa</t>
  </si>
  <si>
    <t>Huq</t>
  </si>
  <si>
    <t>Angie</t>
  </si>
  <si>
    <t>Bray</t>
  </si>
  <si>
    <t>Florence</t>
  </si>
  <si>
    <t>Sharman</t>
  </si>
  <si>
    <t>Notley</t>
  </si>
  <si>
    <t>Dore</t>
  </si>
  <si>
    <t>Tammy</t>
  </si>
  <si>
    <t>Rendle</t>
  </si>
  <si>
    <t>Europeans Party</t>
  </si>
  <si>
    <t>Andrzej</t>
  </si>
  <si>
    <t>Rygielski</t>
  </si>
  <si>
    <t>Pound</t>
  </si>
  <si>
    <t>O'Malley</t>
  </si>
  <si>
    <t>Meena</t>
  </si>
  <si>
    <t>Hans</t>
  </si>
  <si>
    <t>McNamara</t>
  </si>
  <si>
    <t>Hofman</t>
  </si>
  <si>
    <t>Virendra</t>
  </si>
  <si>
    <t>Sharma</t>
  </si>
  <si>
    <t>Symes</t>
  </si>
  <si>
    <t>Jaspreet</t>
  </si>
  <si>
    <t>Mahal</t>
  </si>
  <si>
    <t>Poynton</t>
  </si>
  <si>
    <t>Kavya</t>
  </si>
  <si>
    <t>Kaushik</t>
  </si>
  <si>
    <t>National Liberal Party</t>
  </si>
  <si>
    <t>NLP</t>
  </si>
  <si>
    <t>Jagdeesh</t>
  </si>
  <si>
    <t>Arnott</t>
  </si>
  <si>
    <t>Hampsheir</t>
  </si>
  <si>
    <t>The North East Party</t>
  </si>
  <si>
    <t>NEP</t>
  </si>
  <si>
    <t>Martie</t>
  </si>
  <si>
    <t>Warin</t>
  </si>
  <si>
    <t>Colborn</t>
  </si>
  <si>
    <t>Sammy</t>
  </si>
  <si>
    <t>Dickson</t>
  </si>
  <si>
    <t>Oliver</t>
  </si>
  <si>
    <t>McMullan</t>
  </si>
  <si>
    <t>Traditional Unionist Voice</t>
  </si>
  <si>
    <t>Margaret Anne</t>
  </si>
  <si>
    <t>McKillop</t>
  </si>
  <si>
    <t>Ansell</t>
  </si>
  <si>
    <t>Jake</t>
  </si>
  <si>
    <t>Durling</t>
  </si>
  <si>
    <t>Hugo</t>
  </si>
  <si>
    <t>Swire</t>
  </si>
  <si>
    <t>Race</t>
  </si>
  <si>
    <t>Mole</t>
  </si>
  <si>
    <t xml:space="preserve">John </t>
  </si>
  <si>
    <t>Nicolson</t>
  </si>
  <si>
    <t>Swinson</t>
  </si>
  <si>
    <t xml:space="preserve">Amanjit </t>
  </si>
  <si>
    <t>Jhund</t>
  </si>
  <si>
    <t>Greer</t>
  </si>
  <si>
    <t xml:space="preserve">Wilfred </t>
  </si>
  <si>
    <t>Arasaratnam</t>
  </si>
  <si>
    <t>Timms</t>
  </si>
  <si>
    <t>Samir</t>
  </si>
  <si>
    <t>Jassal</t>
  </si>
  <si>
    <t>Oxley</t>
  </si>
  <si>
    <t>Tamsin</t>
  </si>
  <si>
    <t>Omond</t>
  </si>
  <si>
    <t>Thorpe</t>
  </si>
  <si>
    <t>Aslam</t>
  </si>
  <si>
    <t>Lois</t>
  </si>
  <si>
    <t>Hinds</t>
  </si>
  <si>
    <t>Baillie</t>
  </si>
  <si>
    <t>Wilks</t>
  </si>
  <si>
    <t>Bisset</t>
  </si>
  <si>
    <t>Cameron</t>
  </si>
  <si>
    <t>McCann</t>
  </si>
  <si>
    <t xml:space="preserve">Graham </t>
  </si>
  <si>
    <t>Sale</t>
  </si>
  <si>
    <t>McGarry</t>
  </si>
  <si>
    <t>Houston</t>
  </si>
  <si>
    <t>Mims</t>
  </si>
  <si>
    <t>Patricia</t>
  </si>
  <si>
    <t>Culligan</t>
  </si>
  <si>
    <t>Ron</t>
  </si>
  <si>
    <t>Meldrum</t>
  </si>
  <si>
    <t>Beer, Baccy and Scratchings</t>
  </si>
  <si>
    <t>Declan</t>
  </si>
  <si>
    <t>Clune</t>
  </si>
  <si>
    <t>Gregory</t>
  </si>
  <si>
    <t>Caoimhe</t>
  </si>
  <si>
    <t>Archibald</t>
  </si>
  <si>
    <t>McCandless</t>
  </si>
  <si>
    <t>Yvonne</t>
  </si>
  <si>
    <t>Paine</t>
  </si>
  <si>
    <t>St Clair-Legge</t>
  </si>
  <si>
    <t>Kerevan</t>
  </si>
  <si>
    <t>O'Donnell</t>
  </si>
  <si>
    <t>Roach</t>
  </si>
  <si>
    <t>Ettie</t>
  </si>
  <si>
    <t>Spencer</t>
  </si>
  <si>
    <t>Rose</t>
  </si>
  <si>
    <t>Oluf</t>
  </si>
  <si>
    <t xml:space="preserve">Kirsten </t>
  </si>
  <si>
    <t>Oswald</t>
  </si>
  <si>
    <t>Murphy</t>
  </si>
  <si>
    <t>Montgomery</t>
  </si>
  <si>
    <t xml:space="preserve">Graeme </t>
  </si>
  <si>
    <t>Cowie</t>
  </si>
  <si>
    <t>Malyn</t>
  </si>
  <si>
    <t>Gyimah</t>
  </si>
  <si>
    <t>Helena</t>
  </si>
  <si>
    <t>Dodgson</t>
  </si>
  <si>
    <t>Sandy</t>
  </si>
  <si>
    <t>Pratt</t>
  </si>
  <si>
    <t>Loughton</t>
  </si>
  <si>
    <t>Macpherson</t>
  </si>
  <si>
    <t>Glennon</t>
  </si>
  <si>
    <t>Smytherman</t>
  </si>
  <si>
    <t>Doyle</t>
  </si>
  <si>
    <t>Stephanie</t>
  </si>
  <si>
    <t>Adamson</t>
  </si>
  <si>
    <t>Maloney</t>
  </si>
  <si>
    <t>Arnold</t>
  </si>
  <si>
    <t>Antoinette</t>
  </si>
  <si>
    <t>Sandbach</t>
  </si>
  <si>
    <t>Laing</t>
  </si>
  <si>
    <t>Millington</t>
  </si>
  <si>
    <t>Priestner</t>
  </si>
  <si>
    <t>Garman</t>
  </si>
  <si>
    <t>Antar</t>
  </si>
  <si>
    <t>Tommy</t>
  </si>
  <si>
    <t>Sheppard</t>
  </si>
  <si>
    <t>Sheila</t>
  </si>
  <si>
    <t>Gilmore</t>
  </si>
  <si>
    <t>McMordie</t>
  </si>
  <si>
    <t>McColl</t>
  </si>
  <si>
    <t>Karen</t>
  </si>
  <si>
    <t>Utting</t>
  </si>
  <si>
    <t xml:space="preserve">Oliver </t>
  </si>
  <si>
    <t>Corbishley</t>
  </si>
  <si>
    <t>Ayesha</t>
  </si>
  <si>
    <t>Saleem</t>
  </si>
  <si>
    <t xml:space="preserve">Deidre </t>
  </si>
  <si>
    <t>Brock</t>
  </si>
  <si>
    <t>Lazarowicz</t>
  </si>
  <si>
    <t>McGill</t>
  </si>
  <si>
    <t xml:space="preserve">Sarah </t>
  </si>
  <si>
    <t>Beattie-Smith</t>
  </si>
  <si>
    <t>Veart</t>
  </si>
  <si>
    <t xml:space="preserve">Alan </t>
  </si>
  <si>
    <t>Melville</t>
  </si>
  <si>
    <t xml:space="preserve">Bruce </t>
  </si>
  <si>
    <t>Whitehead</t>
  </si>
  <si>
    <t xml:space="preserve">Neil </t>
  </si>
  <si>
    <t>Hay</t>
  </si>
  <si>
    <t xml:space="preserve">Miles </t>
  </si>
  <si>
    <t>Briggs</t>
  </si>
  <si>
    <t xml:space="preserve">Phyl </t>
  </si>
  <si>
    <t>Meyer</t>
  </si>
  <si>
    <t>Pramod</t>
  </si>
  <si>
    <t>Subbaraman</t>
  </si>
  <si>
    <t>Scottish Socialist Party</t>
  </si>
  <si>
    <t>SSP</t>
  </si>
  <si>
    <t xml:space="preserve">Colin </t>
  </si>
  <si>
    <t xml:space="preserve">Joanna </t>
  </si>
  <si>
    <t>Cherry</t>
  </si>
  <si>
    <t>Ricky</t>
  </si>
  <si>
    <t>Lindhurst</t>
  </si>
  <si>
    <t>Doherty</t>
  </si>
  <si>
    <t>Farthing-Sykes</t>
  </si>
  <si>
    <t xml:space="preserve">Michelle </t>
  </si>
  <si>
    <t>Crockart</t>
  </si>
  <si>
    <t xml:space="preserve">Lindsay </t>
  </si>
  <si>
    <t>Cammy</t>
  </si>
  <si>
    <t>Day</t>
  </si>
  <si>
    <t>Pat</t>
  </si>
  <si>
    <t>Black</t>
  </si>
  <si>
    <t>Otto</t>
  </si>
  <si>
    <t>Inglis</t>
  </si>
  <si>
    <t>Osamor</t>
  </si>
  <si>
    <t>GÃ¶nÃ¼l</t>
  </si>
  <si>
    <t>Daniels</t>
  </si>
  <si>
    <t>Neville</t>
  </si>
  <si>
    <t>Watson</t>
  </si>
  <si>
    <t>Coker</t>
  </si>
  <si>
    <t>Schmitz</t>
  </si>
  <si>
    <t>Peacock</t>
  </si>
  <si>
    <t>Madders</t>
  </si>
  <si>
    <t>Katherine</t>
  </si>
  <si>
    <t>Starkey</t>
  </si>
  <si>
    <t>Trish</t>
  </si>
  <si>
    <t>Derraugh</t>
  </si>
  <si>
    <t>Dowling</t>
  </si>
  <si>
    <t>Shelbrooke</t>
  </si>
  <si>
    <t>Veronica</t>
  </si>
  <si>
    <t>King</t>
  </si>
  <si>
    <t>Spivey</t>
  </si>
  <si>
    <t>Golton</t>
  </si>
  <si>
    <t xml:space="preserve">Dave </t>
  </si>
  <si>
    <t>Brooks</t>
  </si>
  <si>
    <t>Efford</t>
  </si>
  <si>
    <t>Drury</t>
  </si>
  <si>
    <t>Whittle</t>
  </si>
  <si>
    <t>Cunliffe</t>
  </si>
  <si>
    <t>Joan</t>
  </si>
  <si>
    <t>Ryan</t>
  </si>
  <si>
    <t>de Bois</t>
  </si>
  <si>
    <t>Deborah</t>
  </si>
  <si>
    <t>Cara</t>
  </si>
  <si>
    <t>Jenkinson</t>
  </si>
  <si>
    <t>Yemi</t>
  </si>
  <si>
    <t>Awolola</t>
  </si>
  <si>
    <t>Burrowes</t>
  </si>
  <si>
    <t>Bambos</t>
  </si>
  <si>
    <t>Charalambous</t>
  </si>
  <si>
    <t>Schofield</t>
  </si>
  <si>
    <t>Jean</t>
  </si>
  <si>
    <t>Robertson-Molloy</t>
  </si>
  <si>
    <t>Eleanor</t>
  </si>
  <si>
    <t>Barrett</t>
  </si>
  <si>
    <t>Whitehouse</t>
  </si>
  <si>
    <t>Widdup</t>
  </si>
  <si>
    <t>Young People's Party</t>
  </si>
  <si>
    <t>Wadsworth</t>
  </si>
  <si>
    <t>Grayling</t>
  </si>
  <si>
    <t>Carlson</t>
  </si>
  <si>
    <t>Leach</t>
  </si>
  <si>
    <t>Gee</t>
  </si>
  <si>
    <t>McGrath</t>
  </si>
  <si>
    <t>Lionel</t>
  </si>
  <si>
    <t>Harfoot</t>
  </si>
  <si>
    <t>Maggie</t>
  </si>
  <si>
    <t>Throup</t>
  </si>
  <si>
    <t>Catherine</t>
  </si>
  <si>
    <t>Garnett</t>
  </si>
  <si>
    <t>Hierons</t>
  </si>
  <si>
    <t>Teresa</t>
  </si>
  <si>
    <t>Pearce</t>
  </si>
  <si>
    <t>Firth</t>
  </si>
  <si>
    <t>Ronie</t>
  </si>
  <si>
    <t>Waddington</t>
  </si>
  <si>
    <t>Sid</t>
  </si>
  <si>
    <t>Cordle</t>
  </si>
  <si>
    <t>Raab</t>
  </si>
  <si>
    <t>Eldergill</t>
  </si>
  <si>
    <t>Olivia</t>
  </si>
  <si>
    <t>Heenan</t>
  </si>
  <si>
    <t>Della</t>
  </si>
  <si>
    <t>Dom</t>
  </si>
  <si>
    <t>Diana</t>
  </si>
  <si>
    <t>Joel</t>
  </si>
  <si>
    <t>Mason</t>
  </si>
  <si>
    <t>Ed</t>
  </si>
  <si>
    <t>Potts</t>
  </si>
  <si>
    <t>Whitefield</t>
  </si>
  <si>
    <t xml:space="preserve">Alison </t>
  </si>
  <si>
    <t xml:space="preserve">Harris </t>
  </si>
  <si>
    <t xml:space="preserve">Coburn </t>
  </si>
  <si>
    <t>Galen</t>
  </si>
  <si>
    <t>Milne</t>
  </si>
  <si>
    <t>Suella</t>
  </si>
  <si>
    <t>Fernandes</t>
  </si>
  <si>
    <t>Winnington</t>
  </si>
  <si>
    <t>Miles</t>
  </si>
  <si>
    <t>Grindey</t>
  </si>
  <si>
    <t>Hines</t>
  </si>
  <si>
    <t>Whately</t>
  </si>
  <si>
    <t>Edwards-Daem</t>
  </si>
  <si>
    <t>Desmond</t>
  </si>
  <si>
    <t>Naghi</t>
  </si>
  <si>
    <t>Valentine</t>
  </si>
  <si>
    <t>Hairy</t>
  </si>
  <si>
    <t>Seema</t>
  </si>
  <si>
    <t>Malhotra</t>
  </si>
  <si>
    <t>Nayyar</t>
  </si>
  <si>
    <t>Dul</t>
  </si>
  <si>
    <t>Firkins</t>
  </si>
  <si>
    <t>Gildernew</t>
  </si>
  <si>
    <t>Hannah</t>
  </si>
  <si>
    <t>Su</t>
  </si>
  <si>
    <t>Lopresti</t>
  </si>
  <si>
    <t>Boulton</t>
  </si>
  <si>
    <t>Warner</t>
  </si>
  <si>
    <t>Freer</t>
  </si>
  <si>
    <t>Sackman</t>
  </si>
  <si>
    <t>Adele</t>
  </si>
  <si>
    <t>Yeo</t>
  </si>
  <si>
    <t>Jeffrey</t>
  </si>
  <si>
    <t>Whybrow</t>
  </si>
  <si>
    <t>Seth</t>
  </si>
  <si>
    <t>Cruse</t>
  </si>
  <si>
    <t>Rohen</t>
  </si>
  <si>
    <t>Kapur</t>
  </si>
  <si>
    <t>Thomas-Emans</t>
  </si>
  <si>
    <t>Parry-Hearn</t>
  </si>
  <si>
    <t>Stanbury</t>
  </si>
  <si>
    <t>Greenwood</t>
  </si>
  <si>
    <t>Durkan</t>
  </si>
  <si>
    <t>GearÃ³id</t>
  </si>
  <si>
    <t>Ã“ HeÃ¡ra</t>
  </si>
  <si>
    <t>Kee</t>
  </si>
  <si>
    <t>Hawthorne</t>
  </si>
  <si>
    <t>Kyle</t>
  </si>
  <si>
    <t>Hamish</t>
  </si>
  <si>
    <t>Badenoch</t>
  </si>
  <si>
    <t>Menzies</t>
  </si>
  <si>
    <t>Jed</t>
  </si>
  <si>
    <t>Sullivan</t>
  </si>
  <si>
    <t>Hill</t>
  </si>
  <si>
    <t>Freddie</t>
  </si>
  <si>
    <t>van Mierlo</t>
  </si>
  <si>
    <t>Dennett</t>
  </si>
  <si>
    <t>Clarkson</t>
  </si>
  <si>
    <t>Prescott</t>
  </si>
  <si>
    <t>Saxon</t>
  </si>
  <si>
    <t>Rollings</t>
  </si>
  <si>
    <t>Barnes</t>
  </si>
  <si>
    <t xml:space="preserve">Linconshire Independents </t>
  </si>
  <si>
    <t>Lincs Ind</t>
  </si>
  <si>
    <t>Darcel</t>
  </si>
  <si>
    <t>Eagle</t>
  </si>
  <si>
    <t>Schears</t>
  </si>
  <si>
    <t>Mearns</t>
  </si>
  <si>
    <t>Tennant</t>
  </si>
  <si>
    <t>Hindle</t>
  </si>
  <si>
    <t>Redfern</t>
  </si>
  <si>
    <t>Vernon</t>
  </si>
  <si>
    <t>Coaker</t>
  </si>
  <si>
    <t>Carolyn</t>
  </si>
  <si>
    <t>Waters</t>
  </si>
  <si>
    <t>Swift</t>
  </si>
  <si>
    <t>Norris</t>
  </si>
  <si>
    <t>Rehman</t>
  </si>
  <si>
    <t>Chishti</t>
  </si>
  <si>
    <t>Chaplin</t>
  </si>
  <si>
    <t>Jacqui</t>
  </si>
  <si>
    <t>Berry</t>
  </si>
  <si>
    <t>Walters</t>
  </si>
  <si>
    <t>Thewliss</t>
  </si>
  <si>
    <t>Anas</t>
  </si>
  <si>
    <t>Sarwar</t>
  </si>
  <si>
    <t xml:space="preserve">Simon </t>
  </si>
  <si>
    <t>Bone</t>
  </si>
  <si>
    <t>MacGregor</t>
  </si>
  <si>
    <t>Maskell</t>
  </si>
  <si>
    <t>Marris</t>
  </si>
  <si>
    <t>Socialist Equality Party</t>
  </si>
  <si>
    <t>SEP</t>
  </si>
  <si>
    <t>Katie</t>
  </si>
  <si>
    <t>Rhodes</t>
  </si>
  <si>
    <t>Curran</t>
  </si>
  <si>
    <t>Morrison</t>
  </si>
  <si>
    <t xml:space="preserve">Arthur </t>
  </si>
  <si>
    <t>Thackeray</t>
  </si>
  <si>
    <t>McLelland</t>
  </si>
  <si>
    <t>Socialist</t>
  </si>
  <si>
    <t>Soc</t>
  </si>
  <si>
    <t>McLaughlan</t>
  </si>
  <si>
    <t>Grady</t>
  </si>
  <si>
    <t>McKechin</t>
  </si>
  <si>
    <t xml:space="preserve">Lauren </t>
  </si>
  <si>
    <t>Hankinson</t>
  </si>
  <si>
    <t>Bartos</t>
  </si>
  <si>
    <t xml:space="preserve">Jade </t>
  </si>
  <si>
    <t>O'Neil</t>
  </si>
  <si>
    <t>McCormick</t>
  </si>
  <si>
    <t>Benson</t>
  </si>
  <si>
    <t>McLaughlin</t>
  </si>
  <si>
    <t>Annie</t>
  </si>
  <si>
    <t>Zara</t>
  </si>
  <si>
    <t>Kitson</t>
  </si>
  <si>
    <t xml:space="preserve">Eileen </t>
  </si>
  <si>
    <t>Baxendale</t>
  </si>
  <si>
    <t>Cocozza</t>
  </si>
  <si>
    <t xml:space="preserve">James </t>
  </si>
  <si>
    <t xml:space="preserve">Moira </t>
  </si>
  <si>
    <t>Mackenzie</t>
  </si>
  <si>
    <t>Hennessy</t>
  </si>
  <si>
    <t xml:space="preserve">Kyle </t>
  </si>
  <si>
    <t>Whitelaw</t>
  </si>
  <si>
    <t>Ewan</t>
  </si>
  <si>
    <t xml:space="preserve">Gordon </t>
  </si>
  <si>
    <t>McCaskill</t>
  </si>
  <si>
    <t>Hemy</t>
  </si>
  <si>
    <t>Templeton</t>
  </si>
  <si>
    <t>Nelson</t>
  </si>
  <si>
    <t>Bonnar</t>
  </si>
  <si>
    <t>Stewart-Clark</t>
  </si>
  <si>
    <t xml:space="preserve">Jane </t>
  </si>
  <si>
    <t>Liston</t>
  </si>
  <si>
    <t>Sophy</t>
  </si>
  <si>
    <t>Gardner</t>
  </si>
  <si>
    <t>Ford</t>
  </si>
  <si>
    <t>Jeremy</t>
  </si>
  <si>
    <t>Hilton</t>
  </si>
  <si>
    <t>Ingleby</t>
  </si>
  <si>
    <t>Ridgeon</t>
  </si>
  <si>
    <t>Powell</t>
  </si>
  <si>
    <t xml:space="preserve">Alex </t>
  </si>
  <si>
    <t>Salmond</t>
  </si>
  <si>
    <t xml:space="preserve">Christine </t>
  </si>
  <si>
    <t>Jardine</t>
  </si>
  <si>
    <t xml:space="preserve">Colin  </t>
  </si>
  <si>
    <t xml:space="preserve">Braden  </t>
  </si>
  <si>
    <t xml:space="preserve">Emily </t>
  </si>
  <si>
    <t>Dinenage</t>
  </si>
  <si>
    <t>Durrant</t>
  </si>
  <si>
    <t>Hylands</t>
  </si>
  <si>
    <t>Monica</t>
  </si>
  <si>
    <t>Cassidy</t>
  </si>
  <si>
    <t>Byron</t>
  </si>
  <si>
    <t>Sheehan</t>
  </si>
  <si>
    <t>Baron Barnes von Claptrap</t>
  </si>
  <si>
    <t>Boles</t>
  </si>
  <si>
    <t>Marietta</t>
  </si>
  <si>
    <t>Barrie</t>
  </si>
  <si>
    <t>Fairbairn</t>
  </si>
  <si>
    <t>Harrish</t>
  </si>
  <si>
    <t>Bisnauthsing</t>
  </si>
  <si>
    <t>Aidan</t>
  </si>
  <si>
    <t>Selby</t>
  </si>
  <si>
    <t>Jan</t>
  </si>
  <si>
    <t>Hansen</t>
  </si>
  <si>
    <t>Holloway</t>
  </si>
  <si>
    <t>Tan</t>
  </si>
  <si>
    <t>Dhesi</t>
  </si>
  <si>
    <t>Marriott</t>
  </si>
  <si>
    <t>Lindop</t>
  </si>
  <si>
    <t>Bunting</t>
  </si>
  <si>
    <t>Onn</t>
  </si>
  <si>
    <t>Ayling</t>
  </si>
  <si>
    <t>Beasant</t>
  </si>
  <si>
    <t>Calder</t>
  </si>
  <si>
    <t>Val</t>
  </si>
  <si>
    <t>Brandon</t>
  </si>
  <si>
    <t>Lara</t>
  </si>
  <si>
    <t>Joyce</t>
  </si>
  <si>
    <t>Townley</t>
  </si>
  <si>
    <t>Pennycook</t>
  </si>
  <si>
    <t>Hartley</t>
  </si>
  <si>
    <t>Acty</t>
  </si>
  <si>
    <t>Abbey</t>
  </si>
  <si>
    <t>Akinoshun</t>
  </si>
  <si>
    <t>Holder</t>
  </si>
  <si>
    <t>Chamberlain</t>
  </si>
  <si>
    <t>Milton</t>
  </si>
  <si>
    <t>Kelly-Marie</t>
  </si>
  <si>
    <t>Blundell</t>
  </si>
  <si>
    <t>Aldridge</t>
  </si>
  <si>
    <t>Pletts</t>
  </si>
  <si>
    <t>Guildford Greenbelt Group</t>
  </si>
  <si>
    <t>Gerri</t>
  </si>
  <si>
    <t>Diane</t>
  </si>
  <si>
    <t>Heather</t>
  </si>
  <si>
    <t>Finlay</t>
  </si>
  <si>
    <t>De Deney</t>
  </si>
  <si>
    <t>Animal Welfare Party</t>
  </si>
  <si>
    <t>Homan</t>
  </si>
  <si>
    <t>Communist League Election Campaign</t>
  </si>
  <si>
    <t>Comm Leagu</t>
  </si>
  <si>
    <t>Silberman</t>
  </si>
  <si>
    <t>Meg</t>
  </si>
  <si>
    <t>Hillier</t>
  </si>
  <si>
    <t>Tinley</t>
  </si>
  <si>
    <t>Mathis</t>
  </si>
  <si>
    <t>Debus</t>
  </si>
  <si>
    <t>Birch</t>
  </si>
  <si>
    <t>Taiwo</t>
  </si>
  <si>
    <t>Adewuyi</t>
  </si>
  <si>
    <t>Higgs</t>
  </si>
  <si>
    <t>Campaign</t>
  </si>
  <si>
    <t>Shrigley</t>
  </si>
  <si>
    <t>Perks</t>
  </si>
  <si>
    <t>Tyzack</t>
  </si>
  <si>
    <t>Payne</t>
  </si>
  <si>
    <t>Holly</t>
  </si>
  <si>
    <t>Lynch</t>
  </si>
  <si>
    <t>Allott</t>
  </si>
  <si>
    <t>Mohammad</t>
  </si>
  <si>
    <t>Ilyas</t>
  </si>
  <si>
    <t>Asama</t>
  </si>
  <si>
    <t>Javed</t>
  </si>
  <si>
    <t>Bendrien</t>
  </si>
  <si>
    <t>Kitchener</t>
  </si>
  <si>
    <t>Minns</t>
  </si>
  <si>
    <t>Wallis</t>
  </si>
  <si>
    <t>Twigg</t>
  </si>
  <si>
    <t>Redican</t>
  </si>
  <si>
    <t>Bate</t>
  </si>
  <si>
    <t>Melvin</t>
  </si>
  <si>
    <t>Vic</t>
  </si>
  <si>
    <t>Turton</t>
  </si>
  <si>
    <t>Dewhirst</t>
  </si>
  <si>
    <t>Millicent</t>
  </si>
  <si>
    <t>Akan</t>
  </si>
  <si>
    <t>Tulip</t>
  </si>
  <si>
    <t>Siddiq</t>
  </si>
  <si>
    <t>Marcus</t>
  </si>
  <si>
    <t>Maajid</t>
  </si>
  <si>
    <t>Nawaz</t>
  </si>
  <si>
    <t>Magnus</t>
  </si>
  <si>
    <t>Nielsen</t>
  </si>
  <si>
    <t>The Eurovisionary</t>
  </si>
  <si>
    <t>U(niversal) Party</t>
  </si>
  <si>
    <t>Garnier</t>
  </si>
  <si>
    <t>Sundip</t>
  </si>
  <si>
    <t>Meghani</t>
  </si>
  <si>
    <t>Hunt</t>
  </si>
  <si>
    <t>Zuffar</t>
  </si>
  <si>
    <t>Haq</t>
  </si>
  <si>
    <t>Woodiwiss</t>
  </si>
  <si>
    <t>Halfon</t>
  </si>
  <si>
    <t>Suzy</t>
  </si>
  <si>
    <t>Stopplecamp</t>
  </si>
  <si>
    <t>Sackwild</t>
  </si>
  <si>
    <t>Seeff</t>
  </si>
  <si>
    <t>Eddy</t>
  </si>
  <si>
    <t>Simister</t>
  </si>
  <si>
    <t>Shan</t>
  </si>
  <si>
    <t>Oakes</t>
  </si>
  <si>
    <t>Uma</t>
  </si>
  <si>
    <t>Kumaran</t>
  </si>
  <si>
    <t>Powlesland</t>
  </si>
  <si>
    <t>Barlow</t>
  </si>
  <si>
    <t>Nana</t>
  </si>
  <si>
    <t>Asante-Twumasi</t>
  </si>
  <si>
    <t>Bhatti</t>
  </si>
  <si>
    <t>Noyce</t>
  </si>
  <si>
    <t>Rowan</t>
  </si>
  <si>
    <t>Langley</t>
  </si>
  <si>
    <t>Kailash</t>
  </si>
  <si>
    <t>Trivedi</t>
  </si>
  <si>
    <t>Broughton</t>
  </si>
  <si>
    <t>Royal</t>
  </si>
  <si>
    <t>Picton</t>
  </si>
  <si>
    <t>Holt</t>
  </si>
  <si>
    <t>Save Hartlepool Hospital</t>
  </si>
  <si>
    <t>SHH</t>
  </si>
  <si>
    <t>Allison</t>
  </si>
  <si>
    <t>Hilary</t>
  </si>
  <si>
    <t>Hobbs</t>
  </si>
  <si>
    <t>Bernard</t>
  </si>
  <si>
    <t>Carlsson Browne</t>
  </si>
  <si>
    <t>Flossman</t>
  </si>
  <si>
    <t>Amber</t>
  </si>
  <si>
    <t>Rudd</t>
  </si>
  <si>
    <t>Mak</t>
  </si>
  <si>
    <t>Sollitt</t>
  </si>
  <si>
    <t>Dawes</t>
  </si>
  <si>
    <t>Pearl</t>
  </si>
  <si>
    <t>Cliff</t>
  </si>
  <si>
    <t>Satnam</t>
  </si>
  <si>
    <t>Kaur Khalsa</t>
  </si>
  <si>
    <t>Alick</t>
  </si>
  <si>
    <t>Smart</t>
  </si>
  <si>
    <t>Penning</t>
  </si>
  <si>
    <t>Breslin</t>
  </si>
  <si>
    <t>Koch</t>
  </si>
  <si>
    <t>Rabi</t>
  </si>
  <si>
    <t>Martins</t>
  </si>
  <si>
    <t>Borgars</t>
  </si>
  <si>
    <t xml:space="preserve">Brian </t>
  </si>
  <si>
    <t>Trickett</t>
  </si>
  <si>
    <t>Pearson</t>
  </si>
  <si>
    <t>Ashton</t>
  </si>
  <si>
    <t>Macqueen</t>
  </si>
  <si>
    <t>Offord</t>
  </si>
  <si>
    <t>Dismore</t>
  </si>
  <si>
    <t>Shamash</t>
  </si>
  <si>
    <t>Howell</t>
  </si>
  <si>
    <t>Juthani</t>
  </si>
  <si>
    <t>Norman</t>
  </si>
  <si>
    <t>Ely</t>
  </si>
  <si>
    <t>Coda</t>
  </si>
  <si>
    <t>Hurds</t>
  </si>
  <si>
    <t>Toynbee</t>
  </si>
  <si>
    <t>Prisk</t>
  </si>
  <si>
    <t>Chibah</t>
  </si>
  <si>
    <t>Sophie</t>
  </si>
  <si>
    <t>Christophy</t>
  </si>
  <si>
    <t>Dowden</t>
  </si>
  <si>
    <t>Bowler</t>
  </si>
  <si>
    <t>Opperman</t>
  </si>
  <si>
    <t>Carr</t>
  </si>
  <si>
    <t>Williscroft-Ferris</t>
  </si>
  <si>
    <t>McInnes</t>
  </si>
  <si>
    <t>Bickley</t>
  </si>
  <si>
    <t>Gartside</t>
  </si>
  <si>
    <t>Abi</t>
  </si>
  <si>
    <t>Bingham</t>
  </si>
  <si>
    <t>Caitlin</t>
  </si>
  <si>
    <t>Bisknell</t>
  </si>
  <si>
    <t>Guiver</t>
  </si>
  <si>
    <t>Worrall</t>
  </si>
  <si>
    <t>Farrell</t>
  </si>
  <si>
    <t>Lilley</t>
  </si>
  <si>
    <t>Burgin</t>
  </si>
  <si>
    <t>Stocker</t>
  </si>
  <si>
    <t>Wise</t>
  </si>
  <si>
    <t>Keir</t>
  </si>
  <si>
    <t>Starmer</t>
  </si>
  <si>
    <t>Bennett</t>
  </si>
  <si>
    <t>Maxine</t>
  </si>
  <si>
    <t>Shane</t>
  </si>
  <si>
    <t>Vanessa</t>
  </si>
  <si>
    <t>O'Sullivan</t>
  </si>
  <si>
    <t>Watkinson</t>
  </si>
  <si>
    <t>McGeary</t>
  </si>
  <si>
    <t>Borg</t>
  </si>
  <si>
    <t>Featherstone</t>
  </si>
  <si>
    <t>Suhail</t>
  </si>
  <si>
    <t>Rahuja</t>
  </si>
  <si>
    <t>Peters</t>
  </si>
  <si>
    <t>Spiby-Vann</t>
  </si>
  <si>
    <t>Sweeney</t>
  </si>
  <si>
    <t>Hoi Polloi</t>
  </si>
  <si>
    <t>Moseley</t>
  </si>
  <si>
    <t>Quin</t>
  </si>
  <si>
    <t>Morwen</t>
  </si>
  <si>
    <t>Millson</t>
  </si>
  <si>
    <t>Darrin</t>
  </si>
  <si>
    <t>Something New</t>
  </si>
  <si>
    <t xml:space="preserve">Raymond </t>
  </si>
  <si>
    <t>Duggan</t>
  </si>
  <si>
    <t>Bridget</t>
  </si>
  <si>
    <t>Phillipson</t>
  </si>
  <si>
    <t>Elvin</t>
  </si>
  <si>
    <t>Hawtree</t>
  </si>
  <si>
    <t>Lambell</t>
  </si>
  <si>
    <t>Barnard-Langston</t>
  </si>
  <si>
    <t>Dame</t>
  </si>
  <si>
    <t>Sheerman</t>
  </si>
  <si>
    <t>Itrat</t>
  </si>
  <si>
    <t>Zulfiqar</t>
  </si>
  <si>
    <t>Forster</t>
  </si>
  <si>
    <t>Djanogly</t>
  </si>
  <si>
    <t>Bullen</t>
  </si>
  <si>
    <t>Cantrill</t>
  </si>
  <si>
    <t>MacLennan</t>
  </si>
  <si>
    <t>Horkin</t>
  </si>
  <si>
    <t>Janet</t>
  </si>
  <si>
    <t>Gormley</t>
  </si>
  <si>
    <t>Wes</t>
  </si>
  <si>
    <t>Streeting</t>
  </si>
  <si>
    <t>Hyde</t>
  </si>
  <si>
    <t>Doris</t>
  </si>
  <si>
    <t>Osen</t>
  </si>
  <si>
    <t>Gapes</t>
  </si>
  <si>
    <t>Amjad</t>
  </si>
  <si>
    <t>RoseMary</t>
  </si>
  <si>
    <t>Warrington</t>
  </si>
  <si>
    <t>Ashburn</t>
  </si>
  <si>
    <t>Cowan</t>
  </si>
  <si>
    <t>Jabbour</t>
  </si>
  <si>
    <t>Burrows</t>
  </si>
  <si>
    <t>Hamilton</t>
  </si>
  <si>
    <t>Hendry</t>
  </si>
  <si>
    <t xml:space="preserve">Mike </t>
  </si>
  <si>
    <t>Robb</t>
  </si>
  <si>
    <t xml:space="preserve">Edward  </t>
  </si>
  <si>
    <t>Mountain</t>
  </si>
  <si>
    <t xml:space="preserve">Isla </t>
  </si>
  <si>
    <t>Oâ€™Reilly</t>
  </si>
  <si>
    <t>Durance</t>
  </si>
  <si>
    <t xml:space="preserve">Donald  </t>
  </si>
  <si>
    <t>Boyd</t>
  </si>
  <si>
    <t>Benedict</t>
  </si>
  <si>
    <t>Gummer</t>
  </si>
  <si>
    <t>Ellesmere</t>
  </si>
  <si>
    <t>Vigneau</t>
  </si>
  <si>
    <t>Broom</t>
  </si>
  <si>
    <t>Chika</t>
  </si>
  <si>
    <t>Akinwale</t>
  </si>
  <si>
    <t>McKie</t>
  </si>
  <si>
    <t>Vix</t>
  </si>
  <si>
    <t>Lowthion</t>
  </si>
  <si>
    <t>Blackmore</t>
  </si>
  <si>
    <t>Goodall</t>
  </si>
  <si>
    <t>Corbyn</t>
  </si>
  <si>
    <t>Burghart</t>
  </si>
  <si>
    <t xml:space="preserve">Caroline </t>
  </si>
  <si>
    <t>Clough</t>
  </si>
  <si>
    <t>Thornberry</t>
  </si>
  <si>
    <t>Lim</t>
  </si>
  <si>
    <t>Stacy</t>
  </si>
  <si>
    <t>Muswell</t>
  </si>
  <si>
    <t>Kiss</t>
  </si>
  <si>
    <t>Jay</t>
  </si>
  <si>
    <t>Kirton</t>
  </si>
  <si>
    <t>Ackerman</t>
  </si>
  <si>
    <t>D'Cruz</t>
  </si>
  <si>
    <t>von Magpie</t>
  </si>
  <si>
    <t>Josh</t>
  </si>
  <si>
    <t>Rawcliffe</t>
  </si>
  <si>
    <t>Hepburn</t>
  </si>
  <si>
    <t>Grogan</t>
  </si>
  <si>
    <t>Ros</t>
  </si>
  <si>
    <t>Epps</t>
  </si>
  <si>
    <t>Bally</t>
  </si>
  <si>
    <t>Cottam</t>
  </si>
  <si>
    <t>Ballantyne</t>
  </si>
  <si>
    <t>Digital Democracy</t>
  </si>
  <si>
    <t>Foster-Smith</t>
  </si>
  <si>
    <t>Borwick</t>
  </si>
  <si>
    <t>Rodwan</t>
  </si>
  <si>
    <t>Abouharb</t>
  </si>
  <si>
    <t>McGhee</t>
  </si>
  <si>
    <t>Robina</t>
  </si>
  <si>
    <t xml:space="preserve">Jack </t>
  </si>
  <si>
    <t>Bovill</t>
  </si>
  <si>
    <t>Auguste</t>
  </si>
  <si>
    <t>Alliance for Green Socialism</t>
  </si>
  <si>
    <t>Green Soc</t>
  </si>
  <si>
    <t>Abse</t>
  </si>
  <si>
    <t>New Independent Centralists</t>
  </si>
  <si>
    <t>Roland</t>
  </si>
  <si>
    <t>Courtenay</t>
  </si>
  <si>
    <t>Hollobone</t>
  </si>
  <si>
    <t>Rhea</t>
  </si>
  <si>
    <t>Keehn</t>
  </si>
  <si>
    <t>Reeves</t>
  </si>
  <si>
    <t>McGlynn</t>
  </si>
  <si>
    <t>Ackland</t>
  </si>
  <si>
    <t>Godfrey</t>
  </si>
  <si>
    <t>Keogh</t>
  </si>
  <si>
    <t>Laurel</t>
  </si>
  <si>
    <t>Fogarty</t>
  </si>
  <si>
    <t>Christine</t>
  </si>
  <si>
    <t>Nolan</t>
  </si>
  <si>
    <t>Walpole</t>
  </si>
  <si>
    <t>Hoodless</t>
  </si>
  <si>
    <t>Sergi</t>
  </si>
  <si>
    <t>Dehenna</t>
  </si>
  <si>
    <t>Deane</t>
  </si>
  <si>
    <t>Salvidge</t>
  </si>
  <si>
    <t xml:space="preserve">Jo </t>
  </si>
  <si>
    <t>Needham</t>
  </si>
  <si>
    <t>Spooner</t>
  </si>
  <si>
    <t>Skidmore</t>
  </si>
  <si>
    <t>McCarron</t>
  </si>
  <si>
    <t>Odgers</t>
  </si>
  <si>
    <t>Boyden</t>
  </si>
  <si>
    <t>Cezara</t>
  </si>
  <si>
    <t>Nanu</t>
  </si>
  <si>
    <t>Lake</t>
  </si>
  <si>
    <t>Worth</t>
  </si>
  <si>
    <t>Bryan</t>
  </si>
  <si>
    <t>Mullin</t>
  </si>
  <si>
    <t>Selbie</t>
  </si>
  <si>
    <t>Dempsey</t>
  </si>
  <si>
    <t xml:space="preserve">Callum </t>
  </si>
  <si>
    <t>Bours</t>
  </si>
  <si>
    <t>Bramall</t>
  </si>
  <si>
    <t>Cashman</t>
  </si>
  <si>
    <t>Vikki</t>
  </si>
  <si>
    <t>Gregorich</t>
  </si>
  <si>
    <t>Donaldson</t>
  </si>
  <si>
    <t>Redpath</t>
  </si>
  <si>
    <t>Lunn</t>
  </si>
  <si>
    <t>McGeough</t>
  </si>
  <si>
    <t>Jonny</t>
  </si>
  <si>
    <t>Orr</t>
  </si>
  <si>
    <t>Hood</t>
  </si>
  <si>
    <t>MacKay</t>
  </si>
  <si>
    <t>Cullen</t>
  </si>
  <si>
    <t>Ollerenshaw</t>
  </si>
  <si>
    <t>Atkins</t>
  </si>
  <si>
    <t>Coates</t>
  </si>
  <si>
    <t>Harold</t>
  </si>
  <si>
    <t>Elletson</t>
  </si>
  <si>
    <t>Nicola</t>
  </si>
  <si>
    <t>Senior</t>
  </si>
  <si>
    <t>Hayton</t>
  </si>
  <si>
    <t>Spriggs</t>
  </si>
  <si>
    <t>Kitching</t>
  </si>
  <si>
    <t>Burgon</t>
  </si>
  <si>
    <t>Maniatt</t>
  </si>
  <si>
    <t>Bisson</t>
  </si>
  <si>
    <t>Fabian</t>
  </si>
  <si>
    <t>Warren</t>
  </si>
  <si>
    <t>Aqila</t>
  </si>
  <si>
    <t>Choudhry</t>
  </si>
  <si>
    <t>Foote</t>
  </si>
  <si>
    <t>Mulholland</t>
  </si>
  <si>
    <t>Sobel</t>
  </si>
  <si>
    <t>Story</t>
  </si>
  <si>
    <t>Buxton</t>
  </si>
  <si>
    <t>Pierre-Traves</t>
  </si>
  <si>
    <t>Murgatroyd</t>
  </si>
  <si>
    <t>Pointon</t>
  </si>
  <si>
    <t>Mayor</t>
  </si>
  <si>
    <t>Vaz</t>
  </si>
  <si>
    <t>Kishan</t>
  </si>
  <si>
    <t>Devani</t>
  </si>
  <si>
    <t>Susanna</t>
  </si>
  <si>
    <t>Steptoe</t>
  </si>
  <si>
    <t>Nimit</t>
  </si>
  <si>
    <t>Jethwa</t>
  </si>
  <si>
    <t>Raval</t>
  </si>
  <si>
    <t>Darwood</t>
  </si>
  <si>
    <t>Ashworth</t>
  </si>
  <si>
    <t>Hadji-Nikolaou</t>
  </si>
  <si>
    <t>Gabby</t>
  </si>
  <si>
    <t>Garcia</t>
  </si>
  <si>
    <t>Prabhakar</t>
  </si>
  <si>
    <t>Bessant</t>
  </si>
  <si>
    <t>Hague</t>
  </si>
  <si>
    <t>Bradwell</t>
  </si>
  <si>
    <t>Rawling</t>
  </si>
  <si>
    <t>Burnham</t>
  </si>
  <si>
    <t>Louisa</t>
  </si>
  <si>
    <t>Townson</t>
  </si>
  <si>
    <t>Leggett</t>
  </si>
  <si>
    <t>Winlow</t>
  </si>
  <si>
    <t>Caulfield</t>
  </si>
  <si>
    <t>Finch</t>
  </si>
  <si>
    <t>Russell-Moyle</t>
  </si>
  <si>
    <t>Alfie</t>
  </si>
  <si>
    <t>Foxcroft</t>
  </si>
  <si>
    <t>Bim</t>
  </si>
  <si>
    <t>Afolami</t>
  </si>
  <si>
    <t>Coughlin</t>
  </si>
  <si>
    <t>Bukola</t>
  </si>
  <si>
    <t>Massimo</t>
  </si>
  <si>
    <t>Dimambro</t>
  </si>
  <si>
    <t>Lewisham People Before Profit</t>
  </si>
  <si>
    <t>Mercer</t>
  </si>
  <si>
    <t>Flood</t>
  </si>
  <si>
    <t>Democratic Reform Party</t>
  </si>
  <si>
    <t>Badger</t>
  </si>
  <si>
    <t>Heidi</t>
  </si>
  <si>
    <t>Fortune</t>
  </si>
  <si>
    <t>Storm</t>
  </si>
  <si>
    <t>Poorun</t>
  </si>
  <si>
    <t>Maureen</t>
  </si>
  <si>
    <t>Chance</t>
  </si>
  <si>
    <t>Harding</t>
  </si>
  <si>
    <t>Feakes</t>
  </si>
  <si>
    <t>Powell-Davies</t>
  </si>
  <si>
    <t>Hansom</t>
  </si>
  <si>
    <t>Cryer</t>
  </si>
  <si>
    <t xml:space="preserve">Matthew </t>
  </si>
  <si>
    <t>Gunstock</t>
  </si>
  <si>
    <t>Rosamund</t>
  </si>
  <si>
    <t>Beattie</t>
  </si>
  <si>
    <t>Quilliam</t>
  </si>
  <si>
    <t>Mahtab</t>
  </si>
  <si>
    <t>Aziz</t>
  </si>
  <si>
    <t>Worsey</t>
  </si>
  <si>
    <t>Rackham</t>
  </si>
  <si>
    <t>Pass</t>
  </si>
  <si>
    <t>Bennetts</t>
  </si>
  <si>
    <t>Pepper</t>
  </si>
  <si>
    <t>Elaine</t>
  </si>
  <si>
    <t>Connarty</t>
  </si>
  <si>
    <t>Batho</t>
  </si>
  <si>
    <t>Forrest</t>
  </si>
  <si>
    <t>McIvor</t>
  </si>
  <si>
    <t>Ellman</t>
  </si>
  <si>
    <t>Dobson</t>
  </si>
  <si>
    <t>Ng</t>
  </si>
  <si>
    <t>Chiffers</t>
  </si>
  <si>
    <t>Childs</t>
  </si>
  <si>
    <t>Mulhearn</t>
  </si>
  <si>
    <t>Rotheram</t>
  </si>
  <si>
    <t>Flatman</t>
  </si>
  <si>
    <t>Norsheen</t>
  </si>
  <si>
    <t>Clatworthy</t>
  </si>
  <si>
    <t>Moloney</t>
  </si>
  <si>
    <t>Karran</t>
  </si>
  <si>
    <t>The Pluralist Party</t>
  </si>
  <si>
    <t>Bishop Dzon</t>
  </si>
  <si>
    <t>Luciana</t>
  </si>
  <si>
    <t>Berger</t>
  </si>
  <si>
    <t>Heatherington</t>
  </si>
  <si>
    <t>Cranie</t>
  </si>
  <si>
    <t>Niamh</t>
  </si>
  <si>
    <t>Miney</t>
  </si>
  <si>
    <t>McRandal</t>
  </si>
  <si>
    <t>Radford</t>
  </si>
  <si>
    <t>Twigger</t>
  </si>
  <si>
    <t>Bardell</t>
  </si>
  <si>
    <t>Graeme</t>
  </si>
  <si>
    <t>Morrice</t>
  </si>
  <si>
    <t>Donnelly</t>
  </si>
  <si>
    <t>Nathan</t>
  </si>
  <si>
    <t>Somerville</t>
  </si>
  <si>
    <t>Dundas</t>
  </si>
  <si>
    <t>Nia</t>
  </si>
  <si>
    <t>Griffith</t>
  </si>
  <si>
    <t>Vaughan</t>
  </si>
  <si>
    <t>Kenneth</t>
  </si>
  <si>
    <t>Selaine</t>
  </si>
  <si>
    <t>Saxby</t>
  </si>
  <si>
    <t>Cen</t>
  </si>
  <si>
    <t>People First - Gwerin Gyntaf</t>
  </si>
  <si>
    <t>SiÃ¢n</t>
  </si>
  <si>
    <t>Caiach</t>
  </si>
  <si>
    <t>Morgan</t>
  </si>
  <si>
    <t>O'Callaghan</t>
  </si>
  <si>
    <t>Piper</t>
  </si>
  <si>
    <t>Coltman</t>
  </si>
  <si>
    <t>Sisson</t>
  </si>
  <si>
    <t>Mair</t>
  </si>
  <si>
    <t>Romy</t>
  </si>
  <si>
    <t>Slater</t>
  </si>
  <si>
    <t>Janet Helen</t>
  </si>
  <si>
    <t>Kelvin</t>
  </si>
  <si>
    <t>Aroosa</t>
  </si>
  <si>
    <t>Ulzaman</t>
  </si>
  <si>
    <t>Sofiya</t>
  </si>
  <si>
    <t>Shuker</t>
  </si>
  <si>
    <t>Redmond</t>
  </si>
  <si>
    <t>Muhammad</t>
  </si>
  <si>
    <t>Ashuk</t>
  </si>
  <si>
    <t>Attiq</t>
  </si>
  <si>
    <t>Rutley</t>
  </si>
  <si>
    <t>Roca</t>
  </si>
  <si>
    <t>Christian</t>
  </si>
  <si>
    <t>Plimmer</t>
  </si>
  <si>
    <t>May</t>
  </si>
  <si>
    <t>Herbie</t>
  </si>
  <si>
    <t>Crossman</t>
  </si>
  <si>
    <t>Blyth</t>
  </si>
  <si>
    <t>Taplin</t>
  </si>
  <si>
    <t>Wilcox</t>
  </si>
  <si>
    <t>Eddie</t>
  </si>
  <si>
    <t>Patton</t>
  </si>
  <si>
    <t>Hobday</t>
  </si>
  <si>
    <t>Kinrade</t>
  </si>
  <si>
    <t>Fovargue</t>
  </si>
  <si>
    <t>Collinson</t>
  </si>
  <si>
    <t>Zehra</t>
  </si>
  <si>
    <t>Zaidi</t>
  </si>
  <si>
    <t>Skipworth</t>
  </si>
  <si>
    <t>Whittingdale</t>
  </si>
  <si>
    <t>Beverley</t>
  </si>
  <si>
    <t>Acevedo</t>
  </si>
  <si>
    <t>Zoe</t>
  </si>
  <si>
    <t>O'Connell</t>
  </si>
  <si>
    <t>Graves</t>
  </si>
  <si>
    <t>The Sustainable Population Party</t>
  </si>
  <si>
    <t>Marett</t>
  </si>
  <si>
    <t>Xingang</t>
  </si>
  <si>
    <t>Wang</t>
  </si>
  <si>
    <t>Myles</t>
  </si>
  <si>
    <t>Turner-Dave</t>
  </si>
  <si>
    <t>Loz</t>
  </si>
  <si>
    <t>Kaufman</t>
  </si>
  <si>
    <t>Bannister</t>
  </si>
  <si>
    <t>Eckersley</t>
  </si>
  <si>
    <t>Page</t>
  </si>
  <si>
    <t>Hickman</t>
  </si>
  <si>
    <t>Cris</t>
  </si>
  <si>
    <t>Chesha</t>
  </si>
  <si>
    <t>Leech</t>
  </si>
  <si>
    <t>Manning</t>
  </si>
  <si>
    <t>Farmer</t>
  </si>
  <si>
    <t>Meale</t>
  </si>
  <si>
    <t>Andrea</t>
  </si>
  <si>
    <t>Seymour</t>
  </si>
  <si>
    <t>Hollingbery</t>
  </si>
  <si>
    <t>McKenna</t>
  </si>
  <si>
    <t>Carrigan</t>
  </si>
  <si>
    <t>Korchien</t>
  </si>
  <si>
    <t>Spelman</t>
  </si>
  <si>
    <t>McNeil</t>
  </si>
  <si>
    <t>Ade</t>
  </si>
  <si>
    <t>Adeyemo</t>
  </si>
  <si>
    <t>Booth</t>
  </si>
  <si>
    <t>Rhayna</t>
  </si>
  <si>
    <t>Griffin</t>
  </si>
  <si>
    <t>Elspeth</t>
  </si>
  <si>
    <t>Parris</t>
  </si>
  <si>
    <t>Blanche</t>
  </si>
  <si>
    <t>Nadine</t>
  </si>
  <si>
    <t>Dorries</t>
  </si>
  <si>
    <t>Charlynne</t>
  </si>
  <si>
    <t>Pullen</t>
  </si>
  <si>
    <t>Wickens</t>
  </si>
  <si>
    <t>Linda</t>
  </si>
  <si>
    <t>Ireland</t>
  </si>
  <si>
    <t>Heaton</t>
  </si>
  <si>
    <t>Fitzpatrick</t>
  </si>
  <si>
    <t>Macfarlane</t>
  </si>
  <si>
    <t>Kilpatrick</t>
  </si>
  <si>
    <t>Blenkinsop</t>
  </si>
  <si>
    <t>Goodhand</t>
  </si>
  <si>
    <t>Brampton</t>
  </si>
  <si>
    <t>Tomlinson</t>
  </si>
  <si>
    <t>Slade</t>
  </si>
  <si>
    <t>Canavan</t>
  </si>
  <si>
    <t>Chivers</t>
  </si>
  <si>
    <t>Baxter</t>
  </si>
  <si>
    <t>Norrie</t>
  </si>
  <si>
    <t>Aisha</t>
  </si>
  <si>
    <t>Mir</t>
  </si>
  <si>
    <t>Coke</t>
  </si>
  <si>
    <t xml:space="preserve">Clarke </t>
  </si>
  <si>
    <t>Speed</t>
  </si>
  <si>
    <t>Simeon</t>
  </si>
  <si>
    <t>Soames</t>
  </si>
  <si>
    <t>Brothers</t>
  </si>
  <si>
    <t>Daisy</t>
  </si>
  <si>
    <t>Miranda</t>
  </si>
  <si>
    <t>Diboll</t>
  </si>
  <si>
    <t>Beki</t>
  </si>
  <si>
    <t>Von Thunderclap</t>
  </si>
  <si>
    <t>Francie</t>
  </si>
  <si>
    <t>Molloy</t>
  </si>
  <si>
    <t>Overend</t>
  </si>
  <si>
    <t>McCrea</t>
  </si>
  <si>
    <t>Malachy</t>
  </si>
  <si>
    <t>Quinn</t>
  </si>
  <si>
    <t>Ferguson</t>
  </si>
  <si>
    <t>Bullick</t>
  </si>
  <si>
    <t>Scullion</t>
  </si>
  <si>
    <t>Lucille</t>
  </si>
  <si>
    <t>Huddleston</t>
  </si>
  <si>
    <t>Keel</t>
  </si>
  <si>
    <t>Rowley</t>
  </si>
  <si>
    <t>Franks</t>
  </si>
  <si>
    <t>Lancaster</t>
  </si>
  <si>
    <t>Reilly</t>
  </si>
  <si>
    <t>Jennifer</t>
  </si>
  <si>
    <t>Marklew</t>
  </si>
  <si>
    <t>Mortimer</t>
  </si>
  <si>
    <t>Pakes</t>
  </si>
  <si>
    <t>Peddle</t>
  </si>
  <si>
    <t>Samantha</t>
  </si>
  <si>
    <t>Pancheri</t>
  </si>
  <si>
    <t>Fulton</t>
  </si>
  <si>
    <t>Keep It Real Party</t>
  </si>
  <si>
    <t>Siobhain</t>
  </si>
  <si>
    <t>McDonagh</t>
  </si>
  <si>
    <t>Holmes</t>
  </si>
  <si>
    <t>Redding</t>
  </si>
  <si>
    <t>Coman</t>
  </si>
  <si>
    <t>Des</t>
  </si>
  <si>
    <t>Beresford</t>
  </si>
  <si>
    <t>Oakley</t>
  </si>
  <si>
    <t>Amos</t>
  </si>
  <si>
    <t>Jacquetta</t>
  </si>
  <si>
    <t>Fewster</t>
  </si>
  <si>
    <t>German</t>
  </si>
  <si>
    <t>Were</t>
  </si>
  <si>
    <t>Singleton</t>
  </si>
  <si>
    <t>Chaloner</t>
  </si>
  <si>
    <t>Scorer</t>
  </si>
  <si>
    <t>MacKessack-Leitch</t>
  </si>
  <si>
    <t>Amina</t>
  </si>
  <si>
    <t>Lone</t>
  </si>
  <si>
    <t>Ogden</t>
  </si>
  <si>
    <t>Severn</t>
  </si>
  <si>
    <t>Dawson</t>
  </si>
  <si>
    <t>Jenkyns</t>
  </si>
  <si>
    <t>Balls</t>
  </si>
  <si>
    <t>Dews</t>
  </si>
  <si>
    <t>Arnie</t>
  </si>
  <si>
    <t>Craven</t>
  </si>
  <si>
    <t>Marion</t>
  </si>
  <si>
    <t>Fellows</t>
  </si>
  <si>
    <t>Meghan</t>
  </si>
  <si>
    <t>Gallacher</t>
  </si>
  <si>
    <t>Laird</t>
  </si>
  <si>
    <t>MacNeil</t>
  </si>
  <si>
    <t>Cormack</t>
  </si>
  <si>
    <t>Ruaraidh</t>
  </si>
  <si>
    <t>Pritchard</t>
  </si>
  <si>
    <t>Hastie</t>
  </si>
  <si>
    <t>Catrin</t>
  </si>
  <si>
    <t>Bentley</t>
  </si>
  <si>
    <t>Jenrick</t>
  </si>
  <si>
    <t>Mapletoft</t>
  </si>
  <si>
    <t>Dobbie</t>
  </si>
  <si>
    <t>Elayne</t>
  </si>
  <si>
    <t>Consensus</t>
  </si>
  <si>
    <t>Tyrer</t>
  </si>
  <si>
    <t>Benyon</t>
  </si>
  <si>
    <t>Apolitical Democrat</t>
  </si>
  <si>
    <t>Apol Dem</t>
  </si>
  <si>
    <t>Stott</t>
  </si>
  <si>
    <t>Farrelly</t>
  </si>
  <si>
    <t>Wilkes</t>
  </si>
  <si>
    <t>Gibbons</t>
  </si>
  <si>
    <t>Nixon</t>
  </si>
  <si>
    <t>Chi</t>
  </si>
  <si>
    <t>Onwurah</t>
  </si>
  <si>
    <t>Kitchen</t>
  </si>
  <si>
    <t>Cott</t>
  </si>
  <si>
    <t>Crute</t>
  </si>
  <si>
    <t>Robinson-Young</t>
  </si>
  <si>
    <t>Mollie</t>
  </si>
  <si>
    <t>McKinnell</t>
  </si>
  <si>
    <t>Bates</t>
  </si>
  <si>
    <t>Marron</t>
  </si>
  <si>
    <t>Lower</t>
  </si>
  <si>
    <t>Whalley</t>
  </si>
  <si>
    <t>Violet</t>
  </si>
  <si>
    <t>Rook</t>
  </si>
  <si>
    <t>Swales</t>
  </si>
  <si>
    <t>Pope</t>
  </si>
  <si>
    <t>Tennent</t>
  </si>
  <si>
    <t>Sally</t>
  </si>
  <si>
    <t>Swayne</t>
  </si>
  <si>
    <t>Lena</t>
  </si>
  <si>
    <t>Samuels</t>
  </si>
  <si>
    <t>Imogen</t>
  </si>
  <si>
    <t>Shepherd-DuBey</t>
  </si>
  <si>
    <t>Jessica</t>
  </si>
  <si>
    <t>Morden</t>
  </si>
  <si>
    <t>Asghar</t>
  </si>
  <si>
    <t>Stock</t>
  </si>
  <si>
    <t>Halliday</t>
  </si>
  <si>
    <t>Salkeld</t>
  </si>
  <si>
    <t>Mclean</t>
  </si>
  <si>
    <t>Shangara Singh</t>
  </si>
  <si>
    <t>Bhatoe</t>
  </si>
  <si>
    <t>Coopey</t>
  </si>
  <si>
    <t>Townsend</t>
  </si>
  <si>
    <t>Pippa</t>
  </si>
  <si>
    <t>Bartolotti</t>
  </si>
  <si>
    <t>Mickey</t>
  </si>
  <si>
    <t>McNulty</t>
  </si>
  <si>
    <t>Nicholl</t>
  </si>
  <si>
    <t>Anne Marie</t>
  </si>
  <si>
    <t>Younger-Ross</t>
  </si>
  <si>
    <t>Smyth-Bonfield</t>
  </si>
  <si>
    <t>Brogan</t>
  </si>
  <si>
    <t>Yvette</t>
  </si>
  <si>
    <t>Garbutt</t>
  </si>
  <si>
    <t>Beth</t>
  </si>
  <si>
    <t>McMillan-Scott</t>
  </si>
  <si>
    <t>Keeble</t>
  </si>
  <si>
    <t>Rubython</t>
  </si>
  <si>
    <t>Mackintosh</t>
  </si>
  <si>
    <t>McKeever</t>
  </si>
  <si>
    <t>Gibbins</t>
  </si>
  <si>
    <t>Sadik</t>
  </si>
  <si>
    <t>Chaudhury</t>
  </si>
  <si>
    <t>Willsher</t>
  </si>
  <si>
    <t>Paisley</t>
  </si>
  <si>
    <t>Gaston</t>
  </si>
  <si>
    <t>DaithÃ­</t>
  </si>
  <si>
    <t>McKay</t>
  </si>
  <si>
    <t>Swann</t>
  </si>
  <si>
    <t>O'Loan</t>
  </si>
  <si>
    <t>Jayne</t>
  </si>
  <si>
    <t>Dunlop</t>
  </si>
  <si>
    <t>Sharon</t>
  </si>
  <si>
    <t>McGonigal</t>
  </si>
  <si>
    <t>Ruby</t>
  </si>
  <si>
    <t>Kirkwood</t>
  </si>
  <si>
    <t>Rogerson</t>
  </si>
  <si>
    <t>Lingard</t>
  </si>
  <si>
    <t>Whitby</t>
  </si>
  <si>
    <t>Pennington</t>
  </si>
  <si>
    <t>Jefferies</t>
  </si>
  <si>
    <t>Restore the Family For Children's Sake</t>
  </si>
  <si>
    <t>Allman</t>
  </si>
  <si>
    <t>Heaton-Jones</t>
  </si>
  <si>
    <t>Crowther</t>
  </si>
  <si>
    <t>Cann</t>
  </si>
  <si>
    <t>Gerrard</t>
  </si>
  <si>
    <t>Sables</t>
  </si>
  <si>
    <t>Hoare</t>
  </si>
  <si>
    <t>Unwin</t>
  </si>
  <si>
    <t>Mieville</t>
  </si>
  <si>
    <t>Fendley</t>
  </si>
  <si>
    <t>Barrington</t>
  </si>
  <si>
    <t>Sylvia</t>
  </si>
  <si>
    <t>Hermon</t>
  </si>
  <si>
    <t>Easton</t>
  </si>
  <si>
    <t>Muir</t>
  </si>
  <si>
    <t>Brotherston</t>
  </si>
  <si>
    <t>Lavery</t>
  </si>
  <si>
    <t>Cudworth</t>
  </si>
  <si>
    <t>Woolley</t>
  </si>
  <si>
    <t>Glenn</t>
  </si>
  <si>
    <t>Kevan</t>
  </si>
  <si>
    <t>Laetitia</t>
  </si>
  <si>
    <t>Glossop</t>
  </si>
  <si>
    <t>Bint</t>
  </si>
  <si>
    <t>Maughan</t>
  </si>
  <si>
    <t>Vicki</t>
  </si>
  <si>
    <t>Burt</t>
  </si>
  <si>
    <t>Saqhib</t>
  </si>
  <si>
    <t>Adrianne</t>
  </si>
  <si>
    <t>Barclay</t>
  </si>
  <si>
    <t>Rustidge</t>
  </si>
  <si>
    <t>Nethsingha</t>
  </si>
  <si>
    <t>Scott-Daniels</t>
  </si>
  <si>
    <t>Natascha</t>
  </si>
  <si>
    <t>Engel</t>
  </si>
  <si>
    <t>Batey</t>
  </si>
  <si>
    <t>Kesteven</t>
  </si>
  <si>
    <t>Lane</t>
  </si>
  <si>
    <t>Gethins</t>
  </si>
  <si>
    <t>Brett</t>
  </si>
  <si>
    <t>Scott-Hayward</t>
  </si>
  <si>
    <t>Ranil</t>
  </si>
  <si>
    <t>Jayawardena</t>
  </si>
  <si>
    <t>Cockarill</t>
  </si>
  <si>
    <t>Amran</t>
  </si>
  <si>
    <t>Blay</t>
  </si>
  <si>
    <t>Mad Max</t>
  </si>
  <si>
    <t>Bobetsky</t>
  </si>
  <si>
    <t>York</t>
  </si>
  <si>
    <t>Compton</t>
  </si>
  <si>
    <t>Mario</t>
  </si>
  <si>
    <t>Jacob</t>
  </si>
  <si>
    <t>Rees-Mogg</t>
  </si>
  <si>
    <t>Foreman</t>
  </si>
  <si>
    <t>Ernie</t>
  </si>
  <si>
    <t>Blaber</t>
  </si>
  <si>
    <t>Wera</t>
  </si>
  <si>
    <t>Hobhouse</t>
  </si>
  <si>
    <t>Boyce</t>
  </si>
  <si>
    <t>Oakton</t>
  </si>
  <si>
    <t>Jeanie</t>
  </si>
  <si>
    <t>Falconer</t>
  </si>
  <si>
    <t>Prentice</t>
  </si>
  <si>
    <t>Blench</t>
  </si>
  <si>
    <t>Steward</t>
  </si>
  <si>
    <t>Macartney-Filgate</t>
  </si>
  <si>
    <t>Currie</t>
  </si>
  <si>
    <t>Thornhill</t>
  </si>
  <si>
    <t>Chambers</t>
  </si>
  <si>
    <t>Kravis</t>
  </si>
  <si>
    <t>Faulkner</t>
  </si>
  <si>
    <t>Hebden-Leeder</t>
  </si>
  <si>
    <t>Ellard</t>
  </si>
  <si>
    <t>Piers</t>
  </si>
  <si>
    <t>Wauchope</t>
  </si>
  <si>
    <t>Frances</t>
  </si>
  <si>
    <t>Rehal</t>
  </si>
  <si>
    <t>Targett</t>
  </si>
  <si>
    <t>Party for a United Thanet</t>
  </si>
  <si>
    <t>Cemanthe</t>
  </si>
  <si>
    <t>Glindon</t>
  </si>
  <si>
    <t>McGann</t>
  </si>
  <si>
    <t>Appleby</t>
  </si>
  <si>
    <t>Batten</t>
  </si>
  <si>
    <t>Cash</t>
  </si>
  <si>
    <t>Beddow</t>
  </si>
  <si>
    <t>Bonner</t>
  </si>
  <si>
    <t>Eileen</t>
  </si>
  <si>
    <t>Shailesh</t>
  </si>
  <si>
    <t>Vara</t>
  </si>
  <si>
    <t>Reeve</t>
  </si>
  <si>
    <t>Thulbourn</t>
  </si>
  <si>
    <t>Sandford</t>
  </si>
  <si>
    <t xml:space="preserve">Day </t>
  </si>
  <si>
    <t>Fay</t>
  </si>
  <si>
    <t>Belham</t>
  </si>
  <si>
    <t>Glass</t>
  </si>
  <si>
    <t>Haitham Taylor</t>
  </si>
  <si>
    <t>Temple</t>
  </si>
  <si>
    <t>Shilcock</t>
  </si>
  <si>
    <t>Kit</t>
  </si>
  <si>
    <t>Malthouse</t>
  </si>
  <si>
    <t>Payton</t>
  </si>
  <si>
    <t>Bridgen</t>
  </si>
  <si>
    <t>McWilliam</t>
  </si>
  <si>
    <t>Argent</t>
  </si>
  <si>
    <t>Gravestock</t>
  </si>
  <si>
    <t>Bellingham</t>
  </si>
  <si>
    <t>Rust</t>
  </si>
  <si>
    <t>de Whalley</t>
  </si>
  <si>
    <t>Lanham</t>
  </si>
  <si>
    <t>Mathew</t>
  </si>
  <si>
    <t>Baldrey</t>
  </si>
  <si>
    <t>Killane</t>
  </si>
  <si>
    <t>Wareham</t>
  </si>
  <si>
    <t>Chloe</t>
  </si>
  <si>
    <t>Asato</t>
  </si>
  <si>
    <t>Tingle</t>
  </si>
  <si>
    <t>Hardy</t>
  </si>
  <si>
    <t>Emmens</t>
  </si>
  <si>
    <t>Peel</t>
  </si>
  <si>
    <t>Cengiz</t>
  </si>
  <si>
    <t>Ceker</t>
  </si>
  <si>
    <t>Garry</t>
  </si>
  <si>
    <t>Hickton</t>
  </si>
  <si>
    <t>Fran</t>
  </si>
  <si>
    <t>Loi</t>
  </si>
  <si>
    <t>Antonia</t>
  </si>
  <si>
    <t>Zenkevitch</t>
  </si>
  <si>
    <t>Tad</t>
  </si>
  <si>
    <t>Seb</t>
  </si>
  <si>
    <t>Soar</t>
  </si>
  <si>
    <t>Burfitt-Dons</t>
  </si>
  <si>
    <t>Crosby</t>
  </si>
  <si>
    <t>Kat</t>
  </si>
  <si>
    <t>Boettge</t>
  </si>
  <si>
    <t>Meadows</t>
  </si>
  <si>
    <t>Lilian</t>
  </si>
  <si>
    <t>Hollas</t>
  </si>
  <si>
    <t>McGregor</t>
  </si>
  <si>
    <t>Newton-Cook</t>
  </si>
  <si>
    <t>Clayworth</t>
  </si>
  <si>
    <t>Alwyn</t>
  </si>
  <si>
    <t>Waine</t>
  </si>
  <si>
    <t>Kondakor</t>
  </si>
  <si>
    <t>Jebb</t>
  </si>
  <si>
    <t>Paxton</t>
  </si>
  <si>
    <t>Tasmina</t>
  </si>
  <si>
    <t>Ahmed-Sheikh</t>
  </si>
  <si>
    <t>Banks</t>
  </si>
  <si>
    <t>Iliyan</t>
  </si>
  <si>
    <t>Stefanov</t>
  </si>
  <si>
    <t>Irranca-Davies</t>
  </si>
  <si>
    <t>March</t>
  </si>
  <si>
    <t>Glenda</t>
  </si>
  <si>
    <t>Laurie</t>
  </si>
  <si>
    <t>Brokenshire</t>
  </si>
  <si>
    <t>Ibby</t>
  </si>
  <si>
    <t>Mehmet</t>
  </si>
  <si>
    <t>Keen</t>
  </si>
  <si>
    <t>Moran</t>
  </si>
  <si>
    <t>Laurence</t>
  </si>
  <si>
    <t>Abrahams</t>
  </si>
  <si>
    <t>Sajjad</t>
  </si>
  <si>
    <t>Klonowski</t>
  </si>
  <si>
    <t>Marbrow</t>
  </si>
  <si>
    <t>Meadowcroft</t>
  </si>
  <si>
    <t>Meacher</t>
  </si>
  <si>
    <t>Arbour</t>
  </si>
  <si>
    <t>Ghafoor</t>
  </si>
  <si>
    <t>Garth</t>
  </si>
  <si>
    <t>Harkness</t>
  </si>
  <si>
    <t xml:space="preserve">Danus </t>
  </si>
  <si>
    <t>Skene</t>
  </si>
  <si>
    <t>McGarvey</t>
  </si>
  <si>
    <t>Idham</t>
  </si>
  <si>
    <t>Ramadi</t>
  </si>
  <si>
    <t>De Gruchy</t>
  </si>
  <si>
    <t>Tamara</t>
  </si>
  <si>
    <t>Magee</t>
  </si>
  <si>
    <t>Macdonald</t>
  </si>
  <si>
    <t>Chaka</t>
  </si>
  <si>
    <t>Artwell</t>
  </si>
  <si>
    <t>Mad</t>
  </si>
  <si>
    <t>Hatter</t>
  </si>
  <si>
    <t>Morbin</t>
  </si>
  <si>
    <t>Parkin</t>
  </si>
  <si>
    <t>Blackwood</t>
  </si>
  <si>
    <t>Layla</t>
  </si>
  <si>
    <t>Copley</t>
  </si>
  <si>
    <t>Larry</t>
  </si>
  <si>
    <t>Sanders</t>
  </si>
  <si>
    <t>Newlands</t>
  </si>
  <si>
    <t>Sheridan</t>
  </si>
  <si>
    <t>Speirs</t>
  </si>
  <si>
    <t xml:space="preserve">Morrison </t>
  </si>
  <si>
    <t>Halfpenny</t>
  </si>
  <si>
    <t>McCartin</t>
  </si>
  <si>
    <t>Webster</t>
  </si>
  <si>
    <t>Azhar</t>
  </si>
  <si>
    <t>Fisk</t>
  </si>
  <si>
    <t>Waddicar</t>
  </si>
  <si>
    <t>Rosalyn</t>
  </si>
  <si>
    <t>Porter</t>
  </si>
  <si>
    <t>Stanyer</t>
  </si>
  <si>
    <t>Burrow</t>
  </si>
  <si>
    <t>Wishart</t>
  </si>
  <si>
    <t>Ramsay</t>
  </si>
  <si>
    <t>Xander</t>
  </si>
  <si>
    <t>McDade</t>
  </si>
  <si>
    <t>Forbes</t>
  </si>
  <si>
    <t>Herdman</t>
  </si>
  <si>
    <t>Fower</t>
  </si>
  <si>
    <t>Bisby-Boyd</t>
  </si>
  <si>
    <t>Ash</t>
  </si>
  <si>
    <t>Johnny</t>
  </si>
  <si>
    <t>Seabeck</t>
  </si>
  <si>
    <t>Bonar</t>
  </si>
  <si>
    <t>Osborn</t>
  </si>
  <si>
    <t>Colvile</t>
  </si>
  <si>
    <t>Kettle</t>
  </si>
  <si>
    <t>Libby</t>
  </si>
  <si>
    <t>Laura-Jane</t>
  </si>
  <si>
    <t>Rossington</t>
  </si>
  <si>
    <t>Ann-Marie</t>
  </si>
  <si>
    <t>Tomkinson</t>
  </si>
  <si>
    <t>Osian</t>
  </si>
  <si>
    <t>Clay</t>
  </si>
  <si>
    <t>Damien</t>
  </si>
  <si>
    <t>Biggs</t>
  </si>
  <si>
    <t>Syms</t>
  </si>
  <si>
    <t>Rosser</t>
  </si>
  <si>
    <t>Eades</t>
  </si>
  <si>
    <t>The Party for Poole People Ltd.</t>
  </si>
  <si>
    <t>Northover</t>
  </si>
  <si>
    <t>Wilford</t>
  </si>
  <si>
    <t>Bagshaw</t>
  </si>
  <si>
    <t>Pierre</t>
  </si>
  <si>
    <t>Mugenzi</t>
  </si>
  <si>
    <t>Mordaunt</t>
  </si>
  <si>
    <t>Ferrett</t>
  </si>
  <si>
    <t>Woods</t>
  </si>
  <si>
    <t>Justice and Anti-Corruption Party</t>
  </si>
  <si>
    <t>JACP</t>
  </si>
  <si>
    <t>Flick</t>
  </si>
  <si>
    <t>Drummond</t>
  </si>
  <si>
    <t>Vernon-Jackson</t>
  </si>
  <si>
    <t>Castillon</t>
  </si>
  <si>
    <t>McCulloch</t>
  </si>
  <si>
    <t>Hancock</t>
  </si>
  <si>
    <t>Don</t>
  </si>
  <si>
    <t>Jerrard</t>
  </si>
  <si>
    <t>Crabb</t>
  </si>
  <si>
    <t>Lillyman</t>
  </si>
  <si>
    <t>Independent Save Withybush Save Lives</t>
  </si>
  <si>
    <t>ISWSL</t>
  </si>
  <si>
    <t>Overton</t>
  </si>
  <si>
    <t>Osmond</t>
  </si>
  <si>
    <t>Tregoning</t>
  </si>
  <si>
    <t>The New Society of Worth</t>
  </si>
  <si>
    <t>NSW</t>
  </si>
  <si>
    <t>Maile</t>
  </si>
  <si>
    <t>Hendrick</t>
  </si>
  <si>
    <t>Holden</t>
  </si>
  <si>
    <t>Christie</t>
  </si>
  <si>
    <t>Barton</t>
  </si>
  <si>
    <t>Hanley</t>
  </si>
  <si>
    <t>Tattersall</t>
  </si>
  <si>
    <t>Ryk</t>
  </si>
  <si>
    <t>Justine</t>
  </si>
  <si>
    <t>Greening</t>
  </si>
  <si>
    <t>Hallett</t>
  </si>
  <si>
    <t>Tricia</t>
  </si>
  <si>
    <t>Dessoy</t>
  </si>
  <si>
    <t>Francois</t>
  </si>
  <si>
    <t>Hayter</t>
  </si>
  <si>
    <t>Hough</t>
  </si>
  <si>
    <t>Yapp</t>
  </si>
  <si>
    <t>Rodda</t>
  </si>
  <si>
    <t>Forrester</t>
  </si>
  <si>
    <t>Alok</t>
  </si>
  <si>
    <t>Groulef</t>
  </si>
  <si>
    <t>Azam</t>
  </si>
  <si>
    <t>Meri</t>
  </si>
  <si>
    <t>Miriam</t>
  </si>
  <si>
    <t>Kennet</t>
  </si>
  <si>
    <t>Suzie</t>
  </si>
  <si>
    <t>The Roman Party. Ave</t>
  </si>
  <si>
    <t>Turley</t>
  </si>
  <si>
    <t>Pinkney</t>
  </si>
  <si>
    <t>Lockey</t>
  </si>
  <si>
    <t>Lumley</t>
  </si>
  <si>
    <t>Blake</t>
  </si>
  <si>
    <t>Myers</t>
  </si>
  <si>
    <t>Colton</t>
  </si>
  <si>
    <t>Crispin</t>
  </si>
  <si>
    <t>Blunt</t>
  </si>
  <si>
    <t>Aklakul</t>
  </si>
  <si>
    <t>Tarrant</t>
  </si>
  <si>
    <t>Shelley</t>
  </si>
  <si>
    <t>Rees-Owen</t>
  </si>
  <si>
    <t>Ronald</t>
  </si>
  <si>
    <t>Summers</t>
  </si>
  <si>
    <t>Rapado</t>
  </si>
  <si>
    <t>Hinder</t>
  </si>
  <si>
    <t>Shirley</t>
  </si>
  <si>
    <t>Jackie</t>
  </si>
  <si>
    <t>Pearcey</t>
  </si>
  <si>
    <t>Sowter</t>
  </si>
  <si>
    <t>Brass</t>
  </si>
  <si>
    <t>Astley</t>
  </si>
  <si>
    <t>Independent Political Alliance Party</t>
  </si>
  <si>
    <t>Zac</t>
  </si>
  <si>
    <t>Meltzer</t>
  </si>
  <si>
    <t>Sachin</t>
  </si>
  <si>
    <t>Patel</t>
  </si>
  <si>
    <t>Andree</t>
  </si>
  <si>
    <t>Frieze</t>
  </si>
  <si>
    <t>Rishi</t>
  </si>
  <si>
    <t>Sunak</t>
  </si>
  <si>
    <t>Blackie</t>
  </si>
  <si>
    <t>Danczuk</t>
  </si>
  <si>
    <t>Masud</t>
  </si>
  <si>
    <t>Azi</t>
  </si>
  <si>
    <t>Rochdale First Party</t>
  </si>
  <si>
    <t>Farooq</t>
  </si>
  <si>
    <t>Hollinrake</t>
  </si>
  <si>
    <t>Islam Zinda Baad Platform</t>
  </si>
  <si>
    <t>IZB</t>
  </si>
  <si>
    <t>Salim</t>
  </si>
  <si>
    <t>Tolhurst</t>
  </si>
  <si>
    <t>Reckless</t>
  </si>
  <si>
    <t>Naushabah</t>
  </si>
  <si>
    <t>Prue</t>
  </si>
  <si>
    <t>Burn</t>
  </si>
  <si>
    <t>Duddridge</t>
  </si>
  <si>
    <t>Floyd</t>
  </si>
  <si>
    <t>Waterworth</t>
  </si>
  <si>
    <t>Gwizdala</t>
  </si>
  <si>
    <t>Rosindell</t>
  </si>
  <si>
    <t>Lorna</t>
  </si>
  <si>
    <t>Tooley</t>
  </si>
  <si>
    <t>Nokes</t>
  </si>
  <si>
    <t>Paffey</t>
  </si>
  <si>
    <t>Balchin</t>
  </si>
  <si>
    <t>Pollard-Rylance</t>
  </si>
  <si>
    <t>Anwar</t>
  </si>
  <si>
    <t>Scranage</t>
  </si>
  <si>
    <t>Blackford</t>
  </si>
  <si>
    <t>McCallum</t>
  </si>
  <si>
    <t>Conniff</t>
  </si>
  <si>
    <t>Champion</t>
  </si>
  <si>
    <t>Sebastian</t>
  </si>
  <si>
    <t>Barron</t>
  </si>
  <si>
    <t>Cowles</t>
  </si>
  <si>
    <t>Streeter</t>
  </si>
  <si>
    <t>Teal</t>
  </si>
  <si>
    <t>Pilling</t>
  </si>
  <si>
    <t>Pawsey</t>
  </si>
  <si>
    <t>Goncalves</t>
  </si>
  <si>
    <t>McLaren</t>
  </si>
  <si>
    <t>Hurd</t>
  </si>
  <si>
    <t>Borio</t>
  </si>
  <si>
    <t>Pillai</t>
  </si>
  <si>
    <t>Wally</t>
  </si>
  <si>
    <t>Sockalingam</t>
  </si>
  <si>
    <t>Yogalingam</t>
  </si>
  <si>
    <t>Hammond</t>
  </si>
  <si>
    <t>Arran</t>
  </si>
  <si>
    <t>Neathey</t>
  </si>
  <si>
    <t>Branco</t>
  </si>
  <si>
    <t>Vincent</t>
  </si>
  <si>
    <t>Rustam</t>
  </si>
  <si>
    <t>Majainah</t>
  </si>
  <si>
    <t>Mellen</t>
  </si>
  <si>
    <t>Faithfull</t>
  </si>
  <si>
    <t>Mallender</t>
  </si>
  <si>
    <t>Ferrier</t>
  </si>
  <si>
    <t>Greatrex</t>
  </si>
  <si>
    <t>MacLean</t>
  </si>
  <si>
    <t>Billington</t>
  </si>
  <si>
    <t>McQuillan</t>
  </si>
  <si>
    <t>Marilyn</t>
  </si>
  <si>
    <t>Haselhurst</t>
  </si>
  <si>
    <t>Berney</t>
  </si>
  <si>
    <t>Hibbs</t>
  </si>
  <si>
    <t>Karmel</t>
  </si>
  <si>
    <t>Stannard</t>
  </si>
  <si>
    <t>Residents for Uttlesford</t>
  </si>
  <si>
    <t>Asker</t>
  </si>
  <si>
    <t>Long Bailey</t>
  </si>
  <si>
    <t>Van Dyke</t>
  </si>
  <si>
    <t>We Are The Reality Party</t>
  </si>
  <si>
    <t>Bez</t>
  </si>
  <si>
    <t>Noreen</t>
  </si>
  <si>
    <t>Reeten</t>
  </si>
  <si>
    <t>Banerji</t>
  </si>
  <si>
    <t>Pendragon</t>
  </si>
  <si>
    <t>Goodwill</t>
  </si>
  <si>
    <t>Malone</t>
  </si>
  <si>
    <t>Juliet</t>
  </si>
  <si>
    <t>Boddington</t>
  </si>
  <si>
    <t>Nic</t>
  </si>
  <si>
    <t>Dakin</t>
  </si>
  <si>
    <t>Gideon</t>
  </si>
  <si>
    <t>Howd</t>
  </si>
  <si>
    <t>Comerford</t>
  </si>
  <si>
    <t>Dwyer</t>
  </si>
  <si>
    <t>Dodd</t>
  </si>
  <si>
    <t>Elsom</t>
  </si>
  <si>
    <t>Leathley</t>
  </si>
  <si>
    <t>Esterson</t>
  </si>
  <si>
    <t>Keaveney</t>
  </si>
  <si>
    <t>Melia</t>
  </si>
  <si>
    <t>Fallon</t>
  </si>
  <si>
    <t>Bullion</t>
  </si>
  <si>
    <t>Amelie</t>
  </si>
  <si>
    <t>Boleyn</t>
  </si>
  <si>
    <t>Harpham</t>
  </si>
  <si>
    <t>Booker</t>
  </si>
  <si>
    <t>Elise</t>
  </si>
  <si>
    <t xml:space="preserve">DÃ¼nweber </t>
  </si>
  <si>
    <t>Harston</t>
  </si>
  <si>
    <t>Gilligan Kubo</t>
  </si>
  <si>
    <t>Saxton</t>
  </si>
  <si>
    <t>Blomfield</t>
  </si>
  <si>
    <t>Jillian</t>
  </si>
  <si>
    <t>Creasy</t>
  </si>
  <si>
    <t>Roe</t>
  </si>
  <si>
    <t>Otten</t>
  </si>
  <si>
    <t>Cook</t>
  </si>
  <si>
    <t>Halsall</t>
  </si>
  <si>
    <t>Breed</t>
  </si>
  <si>
    <t>Driver</t>
  </si>
  <si>
    <t>Clegg</t>
  </si>
  <si>
    <t>Coppard</t>
  </si>
  <si>
    <t>Carlton</t>
  </si>
  <si>
    <t>Stop The Fiasco Wild</t>
  </si>
  <si>
    <t>Denby</t>
  </si>
  <si>
    <t>Castens</t>
  </si>
  <si>
    <t>Clement-Jones</t>
  </si>
  <si>
    <t>Rita</t>
  </si>
  <si>
    <t>Haslett</t>
  </si>
  <si>
    <t>Betts</t>
  </si>
  <si>
    <t>Winstone</t>
  </si>
  <si>
    <t>Sleat</t>
  </si>
  <si>
    <t>Gail</t>
  </si>
  <si>
    <t>Duckenfield</t>
  </si>
  <si>
    <t>Jen</t>
  </si>
  <si>
    <t>Battersby</t>
  </si>
  <si>
    <t>LÃ©onie</t>
  </si>
  <si>
    <t>Mathers</t>
  </si>
  <si>
    <t>Chadd</t>
  </si>
  <si>
    <t>Lydia</t>
  </si>
  <si>
    <t>Davies-Bright</t>
  </si>
  <si>
    <t>Clapcote</t>
  </si>
  <si>
    <t>Waqas</t>
  </si>
  <si>
    <t>Ali Khan</t>
  </si>
  <si>
    <t>Warnes</t>
  </si>
  <si>
    <t>Kawczynski</t>
  </si>
  <si>
    <t>Suzanne</t>
  </si>
  <si>
    <t>Tinker</t>
  </si>
  <si>
    <t>Bullard</t>
  </si>
  <si>
    <t>Children of the Atom</t>
  </si>
  <si>
    <t>McNeillie</t>
  </si>
  <si>
    <t>Nevols</t>
  </si>
  <si>
    <t>Birks</t>
  </si>
  <si>
    <t>Jacquie</t>
  </si>
  <si>
    <t>Pandya-Wood</t>
  </si>
  <si>
    <t>Marianne</t>
  </si>
  <si>
    <t>Mactaggart</t>
  </si>
  <si>
    <t>Gurcharan</t>
  </si>
  <si>
    <t>Coad</t>
  </si>
  <si>
    <t>Lorely</t>
  </si>
  <si>
    <t>Henrick</t>
  </si>
  <si>
    <t>Knowles</t>
  </si>
  <si>
    <t>Natrass</t>
  </si>
  <si>
    <t>The Democratic Party</t>
  </si>
  <si>
    <t>Warburton</t>
  </si>
  <si>
    <t>Rendel</t>
  </si>
  <si>
    <t>Dimmick</t>
  </si>
  <si>
    <t>Oakensen</t>
  </si>
  <si>
    <t>Angell</t>
  </si>
  <si>
    <t>Royston</t>
  </si>
  <si>
    <t>Rowenna</t>
  </si>
  <si>
    <t>Spottiswoode</t>
  </si>
  <si>
    <t>Moulton</t>
  </si>
  <si>
    <t>Pearline</t>
  </si>
  <si>
    <t>Hingston</t>
  </si>
  <si>
    <t>Mawle</t>
  </si>
  <si>
    <t>Chaffey</t>
  </si>
  <si>
    <t>Kinahan</t>
  </si>
  <si>
    <t>Kearney</t>
  </si>
  <si>
    <t>Luder</t>
  </si>
  <si>
    <t>Le-Surf</t>
  </si>
  <si>
    <t>None Of The Above</t>
  </si>
  <si>
    <t>Hooper</t>
  </si>
  <si>
    <t>Greef</t>
  </si>
  <si>
    <t>Kindersley</t>
  </si>
  <si>
    <t>Saggers</t>
  </si>
  <si>
    <t>Wheeler</t>
  </si>
  <si>
    <t>Pidgeon</t>
  </si>
  <si>
    <t>Bamkin</t>
  </si>
  <si>
    <t>Drax</t>
  </si>
  <si>
    <t>Bowkett</t>
  </si>
  <si>
    <t>Shakesby</t>
  </si>
  <si>
    <t>Legg</t>
  </si>
  <si>
    <t>Burnet</t>
  </si>
  <si>
    <t>Mervyn</t>
  </si>
  <si>
    <t>Stewkesbury</t>
  </si>
  <si>
    <t>Movement for Active Democracy</t>
  </si>
  <si>
    <t>MAD</t>
  </si>
  <si>
    <t>Ritchie</t>
  </si>
  <si>
    <t>Hazzard</t>
  </si>
  <si>
    <t>McKee</t>
  </si>
  <si>
    <t>Buchan</t>
  </si>
  <si>
    <t>Frazer</t>
  </si>
  <si>
    <t>Chatfield</t>
  </si>
  <si>
    <t>Rennie</t>
  </si>
  <si>
    <t>Semmens</t>
  </si>
  <si>
    <t>Sheryll</t>
  </si>
  <si>
    <t>Hutty</t>
  </si>
  <si>
    <t>Monk</t>
  </si>
  <si>
    <t>Corney</t>
  </si>
  <si>
    <t>Trubody</t>
  </si>
  <si>
    <t>Amess</t>
  </si>
  <si>
    <t>Ware-Lane</t>
  </si>
  <si>
    <t>Otridge</t>
  </si>
  <si>
    <t>Moss</t>
  </si>
  <si>
    <t>Parsons</t>
  </si>
  <si>
    <t>Mahabadi</t>
  </si>
  <si>
    <t>Wilshire</t>
  </si>
  <si>
    <t>Jiri</t>
  </si>
  <si>
    <t>Smid</t>
  </si>
  <si>
    <t>Alberto</t>
  </si>
  <si>
    <t>Costa</t>
  </si>
  <si>
    <t>Hack</t>
  </si>
  <si>
    <t>Mahoney</t>
  </si>
  <si>
    <t>Welsh</t>
  </si>
  <si>
    <t>Bacon</t>
  </si>
  <si>
    <t>Sacks</t>
  </si>
  <si>
    <t>Rowett</t>
  </si>
  <si>
    <t>Leadsom</t>
  </si>
  <si>
    <t>Snowdon</t>
  </si>
  <si>
    <t>Damon</t>
  </si>
  <si>
    <t>Boughen</t>
  </si>
  <si>
    <t>Savage</t>
  </si>
  <si>
    <t>Durrance</t>
  </si>
  <si>
    <t>Rankin</t>
  </si>
  <si>
    <t>Southport Party</t>
  </si>
  <si>
    <t>McGuire</t>
  </si>
  <si>
    <t>Lewell-Buck</t>
  </si>
  <si>
    <t>Nightingale</t>
  </si>
  <si>
    <t>Gita</t>
  </si>
  <si>
    <t>McElduff</t>
  </si>
  <si>
    <t>Lyndon</t>
  </si>
  <si>
    <t>Woodthorpe Browne</t>
  </si>
  <si>
    <t>McIlvenna</t>
  </si>
  <si>
    <t>Cartlidge</t>
  </si>
  <si>
    <t>Basham</t>
  </si>
  <si>
    <t>Weaver</t>
  </si>
  <si>
    <t>Buckland</t>
  </si>
  <si>
    <t>Snelgrove</t>
  </si>
  <si>
    <t>Hooton</t>
  </si>
  <si>
    <t>Talis</t>
  </si>
  <si>
    <t>Kimberley-Fairbourn</t>
  </si>
  <si>
    <t>MacKinlay</t>
  </si>
  <si>
    <t>Farage</t>
  </si>
  <si>
    <t>Scobie</t>
  </si>
  <si>
    <t>Al</t>
  </si>
  <si>
    <t>Manston Airport Independent Party</t>
  </si>
  <si>
    <t>Askew</t>
  </si>
  <si>
    <t>McCastree</t>
  </si>
  <si>
    <t>Al-Zebabist Nation of Ooog</t>
  </si>
  <si>
    <t>Zebadiah</t>
  </si>
  <si>
    <t>Abu-Obadiah</t>
  </si>
  <si>
    <t>Selous</t>
  </si>
  <si>
    <t>van Weenen</t>
  </si>
  <si>
    <t>Chaz</t>
  </si>
  <si>
    <t>Win</t>
  </si>
  <si>
    <t>Scutt</t>
  </si>
  <si>
    <t>Gauke</t>
  </si>
  <si>
    <t>Diggins</t>
  </si>
  <si>
    <t>Pardy</t>
  </si>
  <si>
    <t>Common Sense Party</t>
  </si>
  <si>
    <t>CSP</t>
  </si>
  <si>
    <t>Cartmell</t>
  </si>
  <si>
    <t>Truss</t>
  </si>
  <si>
    <t>Moss-Eccardt</t>
  </si>
  <si>
    <t>Walmsley</t>
  </si>
  <si>
    <t>Irvine</t>
  </si>
  <si>
    <t>Haveron</t>
  </si>
  <si>
    <t>Ryland</t>
  </si>
  <si>
    <t>Murrison</t>
  </si>
  <si>
    <t>Aylett</t>
  </si>
  <si>
    <t>Carbin</t>
  </si>
  <si>
    <t>Randle</t>
  </si>
  <si>
    <t>Kwasi</t>
  </si>
  <si>
    <t>Kwarteng</t>
  </si>
  <si>
    <t>Redvers</t>
  </si>
  <si>
    <t>Geach</t>
  </si>
  <si>
    <t>Shimell</t>
  </si>
  <si>
    <t>Jacobs</t>
  </si>
  <si>
    <t>Couchman</t>
  </si>
  <si>
    <t>Lefroy</t>
  </si>
  <si>
    <t>Whitfield</t>
  </si>
  <si>
    <t>Shone</t>
  </si>
  <si>
    <t>Trudie</t>
  </si>
  <si>
    <t>McGuinness</t>
  </si>
  <si>
    <t>Langley-Poole</t>
  </si>
  <si>
    <t>Main</t>
  </si>
  <si>
    <t>Walkington</t>
  </si>
  <si>
    <t>Double</t>
  </si>
  <si>
    <t>Mathews</t>
  </si>
  <si>
    <t>McPartland</t>
  </si>
  <si>
    <t>Van De Ven</t>
  </si>
  <si>
    <t>McGinn</t>
  </si>
  <si>
    <t>Richardson</t>
  </si>
  <si>
    <t>Aspinall</t>
  </si>
  <si>
    <t>Marie</t>
  </si>
  <si>
    <t>Rimmer</t>
  </si>
  <si>
    <t>Keegan</t>
  </si>
  <si>
    <t>Beirne</t>
  </si>
  <si>
    <t>Chan</t>
  </si>
  <si>
    <t xml:space="preserve">Johanna </t>
  </si>
  <si>
    <t>Ruskell</t>
  </si>
  <si>
    <t>Elisabeth</t>
  </si>
  <si>
    <t>Calderwood</t>
  </si>
  <si>
    <t>Cornelius</t>
  </si>
  <si>
    <t>Olivier</t>
  </si>
  <si>
    <t>Andrewes</t>
  </si>
  <si>
    <t>Simmons</t>
  </si>
  <si>
    <t>Coffey</t>
  </si>
  <si>
    <t>Woolfe</t>
  </si>
  <si>
    <t>Boylett</t>
  </si>
  <si>
    <t>Sycamore</t>
  </si>
  <si>
    <t>Tait</t>
  </si>
  <si>
    <t>Wharton</t>
  </si>
  <si>
    <t>Baldock</t>
  </si>
  <si>
    <t>Strike</t>
  </si>
  <si>
    <t>Durning</t>
  </si>
  <si>
    <t>Lovell</t>
  </si>
  <si>
    <t>Ascough</t>
  </si>
  <si>
    <t>Breeze</t>
  </si>
  <si>
    <t>Zablocki</t>
  </si>
  <si>
    <t>Majid</t>
  </si>
  <si>
    <t>Ubuntu Party</t>
  </si>
  <si>
    <t>Toussaint</t>
  </si>
  <si>
    <t>Smeeth</t>
  </si>
  <si>
    <t>Locke</t>
  </si>
  <si>
    <t>Flello</t>
  </si>
  <si>
    <t>Rich</t>
  </si>
  <si>
    <t>Tariq</t>
  </si>
  <si>
    <t>Andras</t>
  </si>
  <si>
    <t>Bellamy</t>
  </si>
  <si>
    <t>Hale</t>
  </si>
  <si>
    <t>Illsley</t>
  </si>
  <si>
    <t>Wenslie</t>
  </si>
  <si>
    <t>Naylon</t>
  </si>
  <si>
    <t>Coutouvidis</t>
  </si>
  <si>
    <t>Carver</t>
  </si>
  <si>
    <t>Kiever</t>
  </si>
  <si>
    <t>Shannon</t>
  </si>
  <si>
    <t>Burgess</t>
  </si>
  <si>
    <t>Kellie</t>
  </si>
  <si>
    <t>Andrews</t>
  </si>
  <si>
    <t>Bailie</t>
  </si>
  <si>
    <t>Nadhim</t>
  </si>
  <si>
    <t>Zahawi</t>
  </si>
  <si>
    <t>Fila</t>
  </si>
  <si>
    <t>Kenner</t>
  </si>
  <si>
    <t>Chuka</t>
  </si>
  <si>
    <t>Umunna</t>
  </si>
  <si>
    <t>Caddy</t>
  </si>
  <si>
    <t>Amna</t>
  </si>
  <si>
    <t>Bartley</t>
  </si>
  <si>
    <t>Machan</t>
  </si>
  <si>
    <t>Artificial</t>
  </si>
  <si>
    <t>Beast</t>
  </si>
  <si>
    <t>Rohman</t>
  </si>
  <si>
    <t>Mirza</t>
  </si>
  <si>
    <t>Deon</t>
  </si>
  <si>
    <t>Gayle</t>
  </si>
  <si>
    <t>Kalvin</t>
  </si>
  <si>
    <t>Geraldine</t>
  </si>
  <si>
    <t>Coggins</t>
  </si>
  <si>
    <t>Bradley-Law</t>
  </si>
  <si>
    <t>Population Party UK</t>
  </si>
  <si>
    <t>Lunnon</t>
  </si>
  <si>
    <t>Walker-Smith</t>
  </si>
  <si>
    <t>Free Public Transport Party</t>
  </si>
  <si>
    <t>Whiting</t>
  </si>
  <si>
    <t>Daryll</t>
  </si>
  <si>
    <t>Pitcher</t>
  </si>
  <si>
    <t>Smith-Lyte</t>
  </si>
  <si>
    <t>Gove</t>
  </si>
  <si>
    <t>Laween</t>
  </si>
  <si>
    <t>Atroshi</t>
  </si>
  <si>
    <t>Kimberley</t>
  </si>
  <si>
    <t>Juliana</t>
  </si>
  <si>
    <t>Brimicombe</t>
  </si>
  <si>
    <t>Scully</t>
  </si>
  <si>
    <t>Burstow</t>
  </si>
  <si>
    <t>Gus</t>
  </si>
  <si>
    <t>Dalgleish</t>
  </si>
  <si>
    <t>Maeve</t>
  </si>
  <si>
    <t>Gorman</t>
  </si>
  <si>
    <t>Pocock</t>
  </si>
  <si>
    <t>Brighton-Knight</t>
  </si>
  <si>
    <t>Ratcliff</t>
  </si>
  <si>
    <t>Sleigh</t>
  </si>
  <si>
    <t>Altaf</t>
  </si>
  <si>
    <t>Dic</t>
  </si>
  <si>
    <t>Jamal</t>
  </si>
  <si>
    <t>Geraint</t>
  </si>
  <si>
    <t>Holley</t>
  </si>
  <si>
    <t>Harri</t>
  </si>
  <si>
    <t>Wakeling</t>
  </si>
  <si>
    <t>Job</t>
  </si>
  <si>
    <t>Maxwell</t>
  </si>
  <si>
    <t>Pincher</t>
  </si>
  <si>
    <t>Pinkett</t>
  </si>
  <si>
    <t>Pinto-Duschinsky</t>
  </si>
  <si>
    <t>Hutton</t>
  </si>
  <si>
    <t>Tina-Louise</t>
  </si>
  <si>
    <t>Rothery</t>
  </si>
  <si>
    <t>Pow</t>
  </si>
  <si>
    <t>Gilmour</t>
  </si>
  <si>
    <t>Bailhache</t>
  </si>
  <si>
    <t>Guild</t>
  </si>
  <si>
    <t>Gauld</t>
  </si>
  <si>
    <t>Croll</t>
  </si>
  <si>
    <t>Adair</t>
  </si>
  <si>
    <t>Jemma</t>
  </si>
  <si>
    <t>Clifton-Brown</t>
  </si>
  <si>
    <t>Hodgkinson</t>
  </si>
  <si>
    <t>Manjinder</t>
  </si>
  <si>
    <t>Singh Kang</t>
  </si>
  <si>
    <t>Katrina</t>
  </si>
  <si>
    <t>Gilman</t>
  </si>
  <si>
    <t>Keyes</t>
  </si>
  <si>
    <t>Cath</t>
  </si>
  <si>
    <t>Avery</t>
  </si>
  <si>
    <t>Horton</t>
  </si>
  <si>
    <t>Di</t>
  </si>
  <si>
    <t>Keal</t>
  </si>
  <si>
    <t>Newsam</t>
  </si>
  <si>
    <t>Russ</t>
  </si>
  <si>
    <t>Hadleigh</t>
  </si>
  <si>
    <t>Doyle-Price</t>
  </si>
  <si>
    <t>Polly</t>
  </si>
  <si>
    <t>Aker</t>
  </si>
  <si>
    <t>Jamieson-Ball</t>
  </si>
  <si>
    <t>Munyambu</t>
  </si>
  <si>
    <t>Aba</t>
  </si>
  <si>
    <t>Kristilolu</t>
  </si>
  <si>
    <t>Parish</t>
  </si>
  <si>
    <t>Kolek</t>
  </si>
  <si>
    <t>Tugendhat</t>
  </si>
  <si>
    <t>Izzard</t>
  </si>
  <si>
    <t>Varrall</t>
  </si>
  <si>
    <t>Sadiq</t>
  </si>
  <si>
    <t>Watkins</t>
  </si>
  <si>
    <t>Obiri-Darko</t>
  </si>
  <si>
    <t>Ling</t>
  </si>
  <si>
    <t>Przemek</t>
  </si>
  <si>
    <t>De Skuba Skwirczynski</t>
  </si>
  <si>
    <t>McIntyre</t>
  </si>
  <si>
    <t>Maddock</t>
  </si>
  <si>
    <t>Hermes</t>
  </si>
  <si>
    <t>Thomas-Symonds</t>
  </si>
  <si>
    <t>Beswick</t>
  </si>
  <si>
    <t>Boydd</t>
  </si>
  <si>
    <t>Hackley-Green</t>
  </si>
  <si>
    <t>Sargent</t>
  </si>
  <si>
    <t>Dolphin</t>
  </si>
  <si>
    <t>Sparling</t>
  </si>
  <si>
    <t>Cathrine</t>
  </si>
  <si>
    <t>Wollaston</t>
  </si>
  <si>
    <t>Haque</t>
  </si>
  <si>
    <t>Coombs</t>
  </si>
  <si>
    <t>Brazil</t>
  </si>
  <si>
    <t>Lammy</t>
  </si>
  <si>
    <t>Stefan</t>
  </si>
  <si>
    <t>Mrozinski</t>
  </si>
  <si>
    <t>Dee</t>
  </si>
  <si>
    <t>Searle</t>
  </si>
  <si>
    <t>Turham</t>
  </si>
  <si>
    <t>Ozen</t>
  </si>
  <si>
    <t>Saeed</t>
  </si>
  <si>
    <t>Tania</t>
  </si>
  <si>
    <t>Rix</t>
  </si>
  <si>
    <t>Roden</t>
  </si>
  <si>
    <t>Hyslop</t>
  </si>
  <si>
    <t>Westbrook</t>
  </si>
  <si>
    <t>Loic</t>
  </si>
  <si>
    <t>Rik</t>
  </si>
  <si>
    <t>The Principles of Politics Party</t>
  </si>
  <si>
    <t>Stanley</t>
  </si>
  <si>
    <t>Guffogg</t>
  </si>
  <si>
    <t>Kerrigan</t>
  </si>
  <si>
    <t>MacCleary</t>
  </si>
  <si>
    <t>Naismith</t>
  </si>
  <si>
    <t>Mathias</t>
  </si>
  <si>
    <t>Cable</t>
  </si>
  <si>
    <t>Stockford</t>
  </si>
  <si>
    <t>Magna Carta Party</t>
  </si>
  <si>
    <t>Magna Carta</t>
  </si>
  <si>
    <t>Wedgwood</t>
  </si>
  <si>
    <t>Paton Day</t>
  </si>
  <si>
    <t>Jo-Anne</t>
  </si>
  <si>
    <t>Seeley</t>
  </si>
  <si>
    <t>Dolores</t>
  </si>
  <si>
    <t>Harte</t>
  </si>
  <si>
    <t>Amandeep</t>
  </si>
  <si>
    <t>Singh Bhogal</t>
  </si>
  <si>
    <t>Boris</t>
  </si>
  <si>
    <t>Duffin</t>
  </si>
  <si>
    <t>Harbord</t>
  </si>
  <si>
    <t>Howling 'Laud'</t>
  </si>
  <si>
    <t>Sabrina</t>
  </si>
  <si>
    <t>Moosun</t>
  </si>
  <si>
    <t>The Eccentric Party of Great Britain</t>
  </si>
  <si>
    <t>Lord Toby</t>
  </si>
  <si>
    <t>Jug</t>
  </si>
  <si>
    <t>The Realists' Party</t>
  </si>
  <si>
    <t>Ruane</t>
  </si>
  <si>
    <t>Davies-Cooke</t>
  </si>
  <si>
    <t>Gwyn</t>
  </si>
  <si>
    <t>Elmore</t>
  </si>
  <si>
    <t>Hoey</t>
  </si>
  <si>
    <t>Bellis</t>
  </si>
  <si>
    <t>Gulnar</t>
  </si>
  <si>
    <t>Hasnain</t>
  </si>
  <si>
    <t>HyyrylÃ¤inen-Trett</t>
  </si>
  <si>
    <t>Ace</t>
  </si>
  <si>
    <t>Nnorom</t>
  </si>
  <si>
    <t>Louis</t>
  </si>
  <si>
    <t>Jensen</t>
  </si>
  <si>
    <t>Waleed</t>
  </si>
  <si>
    <t>Ghani</t>
  </si>
  <si>
    <t>Creagh</t>
  </si>
  <si>
    <t>Antony</t>
  </si>
  <si>
    <t>Calvert</t>
  </si>
  <si>
    <t>Hazelhurst</t>
  </si>
  <si>
    <t>Finbarr</t>
  </si>
  <si>
    <t>Cronin</t>
  </si>
  <si>
    <t>Barr</t>
  </si>
  <si>
    <t>Caton</t>
  </si>
  <si>
    <t>Winnick</t>
  </si>
  <si>
    <t>Hansen-Luke</t>
  </si>
  <si>
    <t>Hazell</t>
  </si>
  <si>
    <t>Kenrick</t>
  </si>
  <si>
    <t>Molly</t>
  </si>
  <si>
    <t>Samuel-Leport</t>
  </si>
  <si>
    <t>Gold</t>
  </si>
  <si>
    <t>Hillman</t>
  </si>
  <si>
    <t>Cheung</t>
  </si>
  <si>
    <t>Taaffe</t>
  </si>
  <si>
    <t>Ellie</t>
  </si>
  <si>
    <t>Merton</t>
  </si>
  <si>
    <t>Jonty</t>
  </si>
  <si>
    <t>Leff</t>
  </si>
  <si>
    <t>Galley</t>
  </si>
  <si>
    <t>Hedley</t>
  </si>
  <si>
    <t>Vaizey</t>
  </si>
  <si>
    <t>Meredith</t>
  </si>
  <si>
    <t>Upcraft</t>
  </si>
  <si>
    <t>Prendergast</t>
  </si>
  <si>
    <t>Spellar</t>
  </si>
  <si>
    <t>Durnell</t>
  </si>
  <si>
    <t>Buckman</t>
  </si>
  <si>
    <t>Krizanac</t>
  </si>
  <si>
    <t>Mowat</t>
  </si>
  <si>
    <t>Lingley</t>
  </si>
  <si>
    <t>Lynnette</t>
  </si>
  <si>
    <t>MacBrayne</t>
  </si>
  <si>
    <t>Haseeb</t>
  </si>
  <si>
    <t>Arif</t>
  </si>
  <si>
    <t>Azzees</t>
  </si>
  <si>
    <t>Minott</t>
  </si>
  <si>
    <t>Aileen</t>
  </si>
  <si>
    <t>Casey</t>
  </si>
  <si>
    <t>Dhillon</t>
  </si>
  <si>
    <t>Haney</t>
  </si>
  <si>
    <t>Harrington</t>
  </si>
  <si>
    <t>Turmaine</t>
  </si>
  <si>
    <t>Dorothy</t>
  </si>
  <si>
    <t>Cottrell-Boyce</t>
  </si>
  <si>
    <t>O'Connor</t>
  </si>
  <si>
    <t>Aldous</t>
  </si>
  <si>
    <t>Blizzard</t>
  </si>
  <si>
    <t>Tobin</t>
  </si>
  <si>
    <t>Nusrat</t>
  </si>
  <si>
    <t>Solomon</t>
  </si>
  <si>
    <t>Curtis</t>
  </si>
  <si>
    <t>Tickridge</t>
  </si>
  <si>
    <t>Di Mauro</t>
  </si>
  <si>
    <t>Copeman</t>
  </si>
  <si>
    <t>Whyte</t>
  </si>
  <si>
    <t>Munday</t>
  </si>
  <si>
    <t>Garvie</t>
  </si>
  <si>
    <t>Turner-Hawes</t>
  </si>
  <si>
    <t>Heappey</t>
  </si>
  <si>
    <t>Tessa</t>
  </si>
  <si>
    <t>Munt</t>
  </si>
  <si>
    <t>Hims</t>
  </si>
  <si>
    <t>Inchley</t>
  </si>
  <si>
    <t>Cousins</t>
  </si>
  <si>
    <t>The Birthday Party</t>
  </si>
  <si>
    <t>Dobbs</t>
  </si>
  <si>
    <t>Gypsy</t>
  </si>
  <si>
    <t>Shapps</t>
  </si>
  <si>
    <t>Anawar</t>
  </si>
  <si>
    <t>Miah</t>
  </si>
  <si>
    <t>Annand</t>
  </si>
  <si>
    <t>Scheimann</t>
  </si>
  <si>
    <t>Shattock</t>
  </si>
  <si>
    <t>Healey</t>
  </si>
  <si>
    <t>Hookem</t>
  </si>
  <si>
    <t>Naughton</t>
  </si>
  <si>
    <t>Edwin</t>
  </si>
  <si>
    <t>Lansdell</t>
  </si>
  <si>
    <t>Openshaw</t>
  </si>
  <si>
    <t>Seccombe</t>
  </si>
  <si>
    <t>Flo</t>
  </si>
  <si>
    <t>Clucas</t>
  </si>
  <si>
    <t>Eardley</t>
  </si>
  <si>
    <t>Ratner</t>
  </si>
  <si>
    <t>Trench</t>
  </si>
  <si>
    <t>Letwin</t>
  </si>
  <si>
    <t>Kayes</t>
  </si>
  <si>
    <t>Corry</t>
  </si>
  <si>
    <t>Festus</t>
  </si>
  <si>
    <t>Akinbusoye</t>
  </si>
  <si>
    <t>Uzoka</t>
  </si>
  <si>
    <t>Cydatty</t>
  </si>
  <si>
    <t>Bogie</t>
  </si>
  <si>
    <t>Greenall</t>
  </si>
  <si>
    <t>Basson</t>
  </si>
  <si>
    <t>War Veteran's Pro-Traditional Family Party</t>
  </si>
  <si>
    <t>Braid</t>
  </si>
  <si>
    <t>Buck</t>
  </si>
  <si>
    <t>Lindsey</t>
  </si>
  <si>
    <t>Sussman</t>
  </si>
  <si>
    <t>Nadel</t>
  </si>
  <si>
    <t>Gabriela</t>
  </si>
  <si>
    <t>Fajardo</t>
  </si>
  <si>
    <t>Farron</t>
  </si>
  <si>
    <t>Myatt</t>
  </si>
  <si>
    <t>Bateson</t>
  </si>
  <si>
    <t>Loynes</t>
  </si>
  <si>
    <t>Penrose</t>
  </si>
  <si>
    <t>Warrender</t>
  </si>
  <si>
    <t>Lavelle</t>
  </si>
  <si>
    <t>Jefferys</t>
  </si>
  <si>
    <t>Elfreda</t>
  </si>
  <si>
    <t>Tealby - Watson</t>
  </si>
  <si>
    <t>Pettitt</t>
  </si>
  <si>
    <t>McCrossan</t>
  </si>
  <si>
    <t>Hussey</t>
  </si>
  <si>
    <t>Ciaran</t>
  </si>
  <si>
    <t>McClean</t>
  </si>
  <si>
    <t>Claire-Louise</t>
  </si>
  <si>
    <t>Leyland</t>
  </si>
  <si>
    <t>Susan-Anne</t>
  </si>
  <si>
    <t>Harriett</t>
  </si>
  <si>
    <t>Chamings</t>
  </si>
  <si>
    <t>Roskams</t>
  </si>
  <si>
    <t>Nandy</t>
  </si>
  <si>
    <t>Kerswell</t>
  </si>
  <si>
    <t>Fairhurst</t>
  </si>
  <si>
    <t>Parr</t>
  </si>
  <si>
    <t>Shas</t>
  </si>
  <si>
    <t>Bucklitsch</t>
  </si>
  <si>
    <t>Barraball</t>
  </si>
  <si>
    <t>Brine</t>
  </si>
  <si>
    <t>Lyon</t>
  </si>
  <si>
    <t>Afriyie</t>
  </si>
  <si>
    <t>Dent</t>
  </si>
  <si>
    <t>Fussey</t>
  </si>
  <si>
    <t>Wisdom</t>
  </si>
  <si>
    <t>Da Costa</t>
  </si>
  <si>
    <t>McGovern</t>
  </si>
  <si>
    <t>Jewkes</t>
  </si>
  <si>
    <t>McVey</t>
  </si>
  <si>
    <t>Reisdorf</t>
  </si>
  <si>
    <t>Priti</t>
  </si>
  <si>
    <t>Cockrill</t>
  </si>
  <si>
    <t>Doreen</t>
  </si>
  <si>
    <t>Enright</t>
  </si>
  <si>
    <t>Strutt</t>
  </si>
  <si>
    <t>Peedell</t>
  </si>
  <si>
    <t>Wessex Regionalist Party</t>
  </si>
  <si>
    <t>Wessex Reg</t>
  </si>
  <si>
    <t>Bex</t>
  </si>
  <si>
    <t>Tompson</t>
  </si>
  <si>
    <t>Reduce VAT in Sport</t>
  </si>
  <si>
    <t>Vivien</t>
  </si>
  <si>
    <t>Give Me Back Elmo</t>
  </si>
  <si>
    <t>Bobby</t>
  </si>
  <si>
    <t>Land Party</t>
  </si>
  <si>
    <t>Deek</t>
  </si>
  <si>
    <t>Lord</t>
  </si>
  <si>
    <t>Took</t>
  </si>
  <si>
    <t>Burberry</t>
  </si>
  <si>
    <t>Robson</t>
  </si>
  <si>
    <t>Wade</t>
  </si>
  <si>
    <t>Magna Carta Conservation Party Great Britain</t>
  </si>
  <si>
    <t>The Evolution Party</t>
  </si>
  <si>
    <t>Woolford</t>
  </si>
  <si>
    <t>Redwood</t>
  </si>
  <si>
    <t>Croy</t>
  </si>
  <si>
    <t>Cunnington</t>
  </si>
  <si>
    <t>Windisch</t>
  </si>
  <si>
    <t>Kaz</t>
  </si>
  <si>
    <t>Lokuciewski</t>
  </si>
  <si>
    <t>Star</t>
  </si>
  <si>
    <t>Becky</t>
  </si>
  <si>
    <t>McFadden</t>
  </si>
  <si>
    <t>Suria</t>
  </si>
  <si>
    <t>Geeta</t>
  </si>
  <si>
    <t>Kauldhar</t>
  </si>
  <si>
    <t>Uppal</t>
  </si>
  <si>
    <t>Everett</t>
  </si>
  <si>
    <t>Neale</t>
  </si>
  <si>
    <t>Upstone</t>
  </si>
  <si>
    <t>Joy</t>
  </si>
  <si>
    <t>Squires</t>
  </si>
  <si>
    <t>Goad</t>
  </si>
  <si>
    <t>Federica</t>
  </si>
  <si>
    <t>Hayman</t>
  </si>
  <si>
    <t>Rozila</t>
  </si>
  <si>
    <t>Kana</t>
  </si>
  <si>
    <t>Phill</t>
  </si>
  <si>
    <t>Ivinson</t>
  </si>
  <si>
    <t>Barbara</t>
  </si>
  <si>
    <t>Keeley</t>
  </si>
  <si>
    <t>Lindley</t>
  </si>
  <si>
    <t>Bertenshaw</t>
  </si>
  <si>
    <t>North</t>
  </si>
  <si>
    <t>Mags</t>
  </si>
  <si>
    <t>Berg</t>
  </si>
  <si>
    <t>Bottomley</t>
  </si>
  <si>
    <t>Deen</t>
  </si>
  <si>
    <t>Hazel</t>
  </si>
  <si>
    <t>Aherne</t>
  </si>
  <si>
    <t>Plevin-Kelly</t>
  </si>
  <si>
    <t>Carrie</t>
  </si>
  <si>
    <t>Munnerley</t>
  </si>
  <si>
    <t>Meacock</t>
  </si>
  <si>
    <t>Jem</t>
  </si>
  <si>
    <t>Fitton</t>
  </si>
  <si>
    <t>Whittingham</t>
  </si>
  <si>
    <t>Potter</t>
  </si>
  <si>
    <t>Wrench</t>
  </si>
  <si>
    <t>Independent Community and Health Concern</t>
  </si>
  <si>
    <t>ICHC</t>
  </si>
  <si>
    <t>Crick</t>
  </si>
  <si>
    <t>Kane</t>
  </si>
  <si>
    <t>Mayo</t>
  </si>
  <si>
    <t>Disco</t>
  </si>
  <si>
    <t>Lynn</t>
  </si>
  <si>
    <t>Worthington</t>
  </si>
  <si>
    <t>Fysh</t>
  </si>
  <si>
    <t>Laws</t>
  </si>
  <si>
    <t>Smedley</t>
  </si>
  <si>
    <t>Sheena</t>
  </si>
  <si>
    <t>Willis</t>
  </si>
  <si>
    <t>Rosenthal</t>
  </si>
  <si>
    <t>Screen</t>
  </si>
  <si>
    <t>McIlveen</t>
  </si>
  <si>
    <t>Guest</t>
  </si>
  <si>
    <t>Tyler</t>
  </si>
  <si>
    <t>Whitwood</t>
  </si>
  <si>
    <t>Megan</t>
  </si>
  <si>
    <t>Ollerhead</t>
  </si>
  <si>
    <t>Sturdy</t>
  </si>
  <si>
    <t>Riches</t>
  </si>
  <si>
    <t>Blanchard</t>
  </si>
  <si>
    <t>Ginnie</t>
  </si>
  <si>
    <t>Shaw</t>
  </si>
  <si>
    <t>party+const</t>
  </si>
  <si>
    <t>Difference didn't vote vs winning vote</t>
  </si>
  <si>
    <t>Winning majority rank</t>
  </si>
  <si>
    <t>% didn't vote</t>
  </si>
  <si>
    <t>% electorate voted for winner</t>
  </si>
  <si>
    <t>Rank % didn't vote</t>
  </si>
  <si>
    <t>Rank for majority didn't vote over winning vote</t>
  </si>
  <si>
    <t>Country</t>
  </si>
  <si>
    <t>UK</t>
  </si>
  <si>
    <t>Majority - didn't vote</t>
  </si>
  <si>
    <t>None of above</t>
  </si>
  <si>
    <t>New result</t>
  </si>
  <si>
    <t>Row Labels</t>
  </si>
  <si>
    <t>(blank)</t>
  </si>
  <si>
    <t>Grand Total</t>
  </si>
  <si>
    <t>Count of New result</t>
  </si>
  <si>
    <t>Number of people who didn't vote (including spoiled)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</si>
</sst>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C0000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4"/>
      <color rgb="FFFFFFFF"/>
      <name val="Arial"/>
      <family val="2"/>
    </font>
    <font>
      <sz val="14"/>
      <color rgb="FF590000"/>
      <name val="Arial"/>
      <family val="2"/>
    </font>
    <font>
      <sz val="14"/>
      <color rgb="FFFFFFFF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725A"/>
        <bgColor indexed="64"/>
      </patternFill>
    </fill>
    <fill>
      <patternFill patternType="solid">
        <fgColor rgb="FFDAEFFF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D3CD6F"/>
        <bgColor indexed="64"/>
      </patternFill>
    </fill>
    <fill>
      <patternFill patternType="solid">
        <fgColor rgb="FFFFF1A6"/>
        <bgColor indexed="64"/>
      </patternFill>
    </fill>
    <fill>
      <patternFill patternType="solid">
        <fgColor rgb="FF1C8166"/>
        <bgColor indexed="64"/>
      </patternFill>
    </fill>
    <fill>
      <patternFill patternType="solid">
        <fgColor rgb="FFDBC7D7"/>
        <bgColor indexed="64"/>
      </patternFill>
    </fill>
    <fill>
      <patternFill patternType="solid">
        <fgColor rgb="FFF2D7FF"/>
        <bgColor indexed="64"/>
      </patternFill>
    </fill>
    <fill>
      <patternFill patternType="solid">
        <fgColor rgb="FFFBBA65"/>
        <bgColor indexed="64"/>
      </patternFill>
    </fill>
    <fill>
      <patternFill patternType="solid">
        <fgColor rgb="FFC2E2C2"/>
        <bgColor indexed="64"/>
      </patternFill>
    </fill>
    <fill>
      <patternFill patternType="solid">
        <fgColor rgb="FFD1E48B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9" fontId="11" fillId="0" borderId="0" applyFont="0" applyFill="0" applyBorder="0" applyAlignment="0" applyProtection="0"/>
  </cellStyleXfs>
  <cellXfs count="71">
    <xf numFmtId="0" fontId="0" fillId="0" borderId="0" xfId="0"/>
    <xf numFmtId="3" fontId="2" fillId="0" borderId="1" xfId="0" applyNumberFormat="1" applyFont="1" applyFill="1" applyBorder="1" applyAlignment="1">
      <alignment horizontal="center" wrapText="1"/>
    </xf>
    <xf numFmtId="3" fontId="3" fillId="0" borderId="1" xfId="0" applyNumberFormat="1" applyFont="1" applyBorder="1"/>
    <xf numFmtId="49" fontId="2" fillId="0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1" applyFont="1" applyFill="1" applyBorder="1" applyAlignment="1" applyProtection="1">
      <alignment horizontal="left"/>
    </xf>
    <xf numFmtId="0" fontId="3" fillId="0" borderId="1" xfId="1" applyFont="1" applyFill="1" applyBorder="1" applyAlignment="1" applyProtection="1">
      <alignment horizontal="center"/>
    </xf>
    <xf numFmtId="3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0" fillId="0" borderId="0" xfId="0" applyAlignment="1"/>
    <xf numFmtId="0" fontId="9" fillId="6" borderId="0" xfId="0" applyFont="1" applyFill="1" applyAlignment="1">
      <alignment vertical="center"/>
    </xf>
    <xf numFmtId="0" fontId="9" fillId="6" borderId="0" xfId="0" applyFont="1" applyFill="1" applyAlignment="1">
      <alignment horizontal="right" vertical="center"/>
    </xf>
    <xf numFmtId="0" fontId="9" fillId="7" borderId="0" xfId="0" applyFont="1" applyFill="1" applyAlignment="1">
      <alignment vertical="center"/>
    </xf>
    <xf numFmtId="0" fontId="9" fillId="7" borderId="0" xfId="0" applyFont="1" applyFill="1" applyAlignment="1">
      <alignment horizontal="right" vertical="center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right" vertical="center"/>
    </xf>
    <xf numFmtId="0" fontId="10" fillId="10" borderId="0" xfId="0" applyFont="1" applyFill="1" applyAlignment="1">
      <alignment vertical="center"/>
    </xf>
    <xf numFmtId="0" fontId="10" fillId="10" borderId="0" xfId="0" applyFont="1" applyFill="1" applyAlignment="1">
      <alignment horizontal="right" vertical="center"/>
    </xf>
    <xf numFmtId="3" fontId="9" fillId="6" borderId="0" xfId="0" applyNumberFormat="1" applyFont="1" applyFill="1" applyAlignment="1">
      <alignment horizontal="right" vertical="center"/>
    </xf>
    <xf numFmtId="3" fontId="9" fillId="7" borderId="0" xfId="0" applyNumberFormat="1" applyFont="1" applyFill="1" applyAlignment="1">
      <alignment horizontal="right" vertical="center"/>
    </xf>
    <xf numFmtId="3" fontId="9" fillId="9" borderId="0" xfId="0" applyNumberFormat="1" applyFont="1" applyFill="1" applyAlignment="1">
      <alignment horizontal="right" vertical="center"/>
    </xf>
    <xf numFmtId="3" fontId="9" fillId="8" borderId="0" xfId="0" applyNumberFormat="1" applyFont="1" applyFill="1" applyAlignment="1">
      <alignment horizontal="right" vertical="center"/>
    </xf>
    <xf numFmtId="0" fontId="9" fillId="11" borderId="0" xfId="0" applyFont="1" applyFill="1" applyAlignment="1">
      <alignment vertical="center"/>
    </xf>
    <xf numFmtId="3" fontId="9" fillId="11" borderId="0" xfId="0" applyNumberFormat="1" applyFont="1" applyFill="1" applyAlignment="1">
      <alignment horizontal="right" vertical="center"/>
    </xf>
    <xf numFmtId="0" fontId="9" fillId="12" borderId="0" xfId="0" applyFont="1" applyFill="1" applyAlignment="1">
      <alignment vertical="center"/>
    </xf>
    <xf numFmtId="3" fontId="9" fillId="12" borderId="0" xfId="0" applyNumberFormat="1" applyFont="1" applyFill="1" applyAlignment="1">
      <alignment horizontal="right" vertical="center"/>
    </xf>
    <xf numFmtId="0" fontId="9" fillId="13" borderId="0" xfId="0" applyFont="1" applyFill="1" applyAlignment="1">
      <alignment vertical="center"/>
    </xf>
    <xf numFmtId="3" fontId="9" fillId="13" borderId="0" xfId="0" applyNumberFormat="1" applyFont="1" applyFill="1" applyAlignment="1">
      <alignment horizontal="right" vertical="center"/>
    </xf>
    <xf numFmtId="0" fontId="9" fillId="14" borderId="0" xfId="0" applyFont="1" applyFill="1" applyAlignment="1">
      <alignment vertical="center"/>
    </xf>
    <xf numFmtId="3" fontId="9" fillId="14" borderId="0" xfId="0" applyNumberFormat="1" applyFont="1" applyFill="1" applyAlignment="1">
      <alignment horizontal="right" vertical="center"/>
    </xf>
    <xf numFmtId="3" fontId="10" fillId="10" borderId="0" xfId="0" applyNumberFormat="1" applyFont="1" applyFill="1" applyAlignment="1">
      <alignment horizontal="right" vertical="center"/>
    </xf>
    <xf numFmtId="0" fontId="9" fillId="15" borderId="0" xfId="0" applyFont="1" applyFill="1" applyAlignment="1">
      <alignment vertical="center"/>
    </xf>
    <xf numFmtId="3" fontId="9" fillId="15" borderId="0" xfId="0" applyNumberFormat="1" applyFont="1" applyFill="1" applyAlignment="1">
      <alignment horizontal="right" vertical="center"/>
    </xf>
    <xf numFmtId="0" fontId="9" fillId="16" borderId="0" xfId="0" applyFont="1" applyFill="1" applyAlignment="1">
      <alignment vertical="center"/>
    </xf>
    <xf numFmtId="3" fontId="9" fillId="16" borderId="0" xfId="0" applyNumberFormat="1" applyFont="1" applyFill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22" fontId="0" fillId="0" borderId="0" xfId="0" applyNumberFormat="1"/>
    <xf numFmtId="11" fontId="0" fillId="0" borderId="0" xfId="0" applyNumberFormat="1"/>
    <xf numFmtId="9" fontId="3" fillId="0" borderId="1" xfId="3" applyFont="1" applyBorder="1"/>
    <xf numFmtId="0" fontId="3" fillId="0" borderId="1" xfId="3" applyNumberFormat="1" applyFont="1" applyBorder="1"/>
    <xf numFmtId="1" fontId="3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Normal" xfId="0" builtinId="0"/>
    <cellStyle name="Normal 2" xfId="2"/>
    <cellStyle name="Normal_Sheet2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Wainwright" refreshedDate="42852.425428587965" createdVersion="4" refreshedVersion="4" minRefreshableVersion="3" recordCount="656">
  <cacheSource type="worksheet">
    <worksheetSource ref="A1:W1048576" sheet="combined data votes v majority"/>
  </cacheSource>
  <cacheFields count="23">
    <cacheField name="Constituency Name 2015" numFmtId="0">
      <sharedItems containsBlank="1"/>
    </cacheField>
    <cacheField name="Press Association ID Number" numFmtId="0">
      <sharedItems containsString="0" containsBlank="1" containsNumber="1" containsInteger="1" minValue="1" maxValue="650"/>
    </cacheField>
    <cacheField name="Constituency ID" numFmtId="0">
      <sharedItems containsBlank="1"/>
    </cacheField>
    <cacheField name="Constituency Type" numFmtId="0">
      <sharedItems containsBlank="1"/>
    </cacheField>
    <cacheField name="Region" numFmtId="0">
      <sharedItems containsBlank="1"/>
    </cacheField>
    <cacheField name="County" numFmtId="0">
      <sharedItems containsBlank="1"/>
    </cacheField>
    <cacheField name="Country" numFmtId="0">
      <sharedItems containsBlank="1"/>
    </cacheField>
    <cacheField name="Electorate " numFmtId="0">
      <sharedItems containsString="0" containsBlank="1" containsNumber="1" containsInteger="1" minValue="21769" maxValue="108804"/>
    </cacheField>
    <cacheField name="Total number of valid votes counted" numFmtId="0">
      <sharedItems containsString="0" containsBlank="1" containsNumber="1" containsInteger="1" minValue="15938" maxValue="70300"/>
    </cacheField>
    <cacheField name="Valid vote turnout (all valid votes)" numFmtId="0">
      <sharedItems containsString="0" containsBlank="1" containsNumber="1" minValue="51.264966850282022" maxValue="81.938595705283277"/>
    </cacheField>
    <cacheField name="Number of people who didn't vote" numFmtId="3">
      <sharedItems containsString="0" containsBlank="1" containsNumber="1" containsInteger="1" minValue="5831" maxValue="40747"/>
    </cacheField>
    <cacheField name="% didn't vote" numFmtId="0">
      <sharedItems containsString="0" containsBlank="1" containsNumber="1" minValue="0.18061404294716721" maxValue="0.48735033149717982"/>
    </cacheField>
    <cacheField name="Rank % didn't vote" numFmtId="0">
      <sharedItems containsString="0" containsBlank="1" containsNumber="1" containsInteger="1" minValue="1" maxValue="650"/>
    </cacheField>
    <cacheField name="Result" numFmtId="3">
      <sharedItems containsBlank="1"/>
    </cacheField>
    <cacheField name="party+const" numFmtId="3">
      <sharedItems containsBlank="1"/>
    </cacheField>
    <cacheField name="Votes cast for winner" numFmtId="3">
      <sharedItems containsString="0" containsBlank="1" containsNumber="1" containsInteger="1" minValue="8662" maxValue="40563"/>
    </cacheField>
    <cacheField name="% electorate voted for winner" numFmtId="0">
      <sharedItems containsString="0" containsBlank="1" containsNumber="1" minValue="0.14724228749210652" maxValue="0.50432900432900429"/>
    </cacheField>
    <cacheField name="Majority" numFmtId="0">
      <sharedItems containsString="0" containsBlank="1" containsNumber="1" containsInteger="1" minValue="27" maxValue="34655"/>
    </cacheField>
    <cacheField name="New result" numFmtId="0">
      <sharedItems containsBlank="1" count="9">
        <s v="None of above"/>
        <s v="Con"/>
        <s v="Lab"/>
        <s v="SNP"/>
        <s v="Green"/>
        <s v="UUP"/>
        <s v="LD"/>
        <s v="Spk"/>
        <m/>
      </sharedItems>
    </cacheField>
    <cacheField name="Difference didn't vote vs winning vote" numFmtId="0">
      <sharedItems containsString="0" containsBlank="1" containsNumber="1" containsInteger="1" minValue="-16202" maxValue="18960"/>
    </cacheField>
    <cacheField name="Rank for majority didn't vote over winning vote" numFmtId="0">
      <sharedItems containsString="0" containsBlank="1" containsNumber="1" containsInteger="1" minValue="1" maxValue="650"/>
    </cacheField>
    <cacheField name="Winning majority rank" numFmtId="0">
      <sharedItems containsString="0" containsBlank="1" containsNumber="1" containsInteger="1" minValue="1" maxValue="650"/>
    </cacheField>
    <cacheField name="Majority - didn't vote" numFmtId="0">
      <sharedItems containsString="0" containsBlank="1" containsNumber="1" containsInteger="1" minValue="-31011" maxValue="8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6">
  <r>
    <s v="South Antrim"/>
    <n v="15"/>
    <s v="N06000014"/>
    <s v="County"/>
    <s v="NI"/>
    <s v="NI"/>
    <s v="UK"/>
    <n v="67425"/>
    <n v="36523"/>
    <n v="54.168335187245084"/>
    <n v="30902"/>
    <n v="0.45831664812754913"/>
    <n v="17"/>
    <s v="UUP"/>
    <s v="UUPN06000014"/>
    <n v="11942"/>
    <n v="0.1771153133110864"/>
    <n v="949"/>
    <x v="0"/>
    <n v="18960"/>
    <n v="1"/>
    <n v="621"/>
    <n v="-29953"/>
  </r>
  <r>
    <s v="East Londonderry"/>
    <n v="376"/>
    <s v="N06000006"/>
    <s v="County"/>
    <s v="NI"/>
    <s v="NI"/>
    <s v="UK"/>
    <n v="66926"/>
    <n v="34714"/>
    <n v="51.86922870035562"/>
    <n v="32212"/>
    <n v="0.48130771299644382"/>
    <n v="3"/>
    <s v="DUP"/>
    <s v="DUPN06000006"/>
    <n v="14663"/>
    <n v="0.21909272928308879"/>
    <n v="7804"/>
    <x v="0"/>
    <n v="17549"/>
    <n v="2"/>
    <n v="419"/>
    <n v="-24408"/>
  </r>
  <r>
    <s v="Upper Bann"/>
    <n v="586"/>
    <s v="N06000017"/>
    <s v="County"/>
    <s v="NI"/>
    <s v="NI"/>
    <s v="UK"/>
    <n v="80060"/>
    <n v="47219"/>
    <n v="58.979515363477397"/>
    <n v="32841"/>
    <n v="0.41020484636522608"/>
    <n v="77"/>
    <s v="DUP"/>
    <s v="DUPN06000017"/>
    <n v="15430"/>
    <n v="0.19273045216087933"/>
    <n v="2264"/>
    <x v="0"/>
    <n v="17411"/>
    <n v="3"/>
    <n v="598"/>
    <n v="-30577"/>
  </r>
  <r>
    <s v="Stoke-on-Trent North"/>
    <n v="538"/>
    <s v="E14000973"/>
    <s v="Borough"/>
    <s v="West Midlands"/>
    <s v="Staffordshire"/>
    <s v="UK"/>
    <n v="71438"/>
    <n v="38654"/>
    <n v="54.108457683585762"/>
    <n v="32784"/>
    <n v="0.45891542316414236"/>
    <n v="16"/>
    <s v="Lab"/>
    <s v="LabE14000973"/>
    <n v="15429"/>
    <n v="0.21597749097119182"/>
    <n v="4836"/>
    <x v="0"/>
    <n v="17355"/>
    <n v="4"/>
    <n v="516"/>
    <n v="-27948"/>
  </r>
  <r>
    <s v="Stoke-on-Trent Central"/>
    <n v="537"/>
    <s v="E14000972"/>
    <s v="Borough"/>
    <s v="West Midlands"/>
    <s v="Staffordshire"/>
    <s v="UK"/>
    <n v="60634"/>
    <n v="31084"/>
    <n v="51.264966850282022"/>
    <n v="29550"/>
    <n v="0.48735033149717982"/>
    <n v="1"/>
    <s v="Lab"/>
    <s v="LabE14000972"/>
    <n v="12220"/>
    <n v="0.2015370914008642"/>
    <n v="5179"/>
    <x v="0"/>
    <n v="17330"/>
    <n v="5"/>
    <n v="500"/>
    <n v="-24371"/>
  </r>
  <r>
    <s v="East Antrim"/>
    <n v="13"/>
    <s v="N06000005"/>
    <s v="County"/>
    <s v="NI"/>
    <s v="NI"/>
    <s v="UK"/>
    <n v="62811"/>
    <n v="33497"/>
    <n v="53.329830762127649"/>
    <n v="29314"/>
    <n v="0.4667016923787235"/>
    <n v="11"/>
    <s v="DUP"/>
    <s v="DUPN06000005"/>
    <n v="12103"/>
    <n v="0.19268917864705226"/>
    <n v="5795"/>
    <x v="0"/>
    <n v="17211"/>
    <n v="6"/>
    <n v="479"/>
    <n v="-23519"/>
  </r>
  <r>
    <s v="Belfast South"/>
    <n v="47"/>
    <s v="N06000003"/>
    <s v="Borough"/>
    <s v="NI"/>
    <s v="NI"/>
    <s v="UK"/>
    <n v="64927"/>
    <n v="38957"/>
    <n v="60.001232153033399"/>
    <n v="25970"/>
    <n v="0.39998767846966593"/>
    <n v="98"/>
    <s v="SDLP"/>
    <s v="SDLPN06000003"/>
    <n v="9560"/>
    <n v="0.14724228749210652"/>
    <n v="906"/>
    <x v="0"/>
    <n v="16410"/>
    <n v="7"/>
    <n v="622"/>
    <n v="-25064"/>
  </r>
  <r>
    <s v="Hartlepool"/>
    <n v="296"/>
    <s v="E14000733"/>
    <s v="Borough"/>
    <s v="North East"/>
    <s v="Cleveland"/>
    <s v="UK"/>
    <n v="69947"/>
    <n v="39490"/>
    <n v="56.457031752612693"/>
    <n v="30457"/>
    <n v="0.43542968247387309"/>
    <n v="41"/>
    <s v="Lab"/>
    <s v="LabE14000733"/>
    <n v="14076"/>
    <n v="0.20123808026076886"/>
    <n v="3024"/>
    <x v="0"/>
    <n v="16381"/>
    <n v="8"/>
    <n v="571"/>
    <n v="-27433"/>
  </r>
  <r>
    <s v="North Antrim"/>
    <n v="14"/>
    <s v="N06000012"/>
    <s v="County"/>
    <s v="NI"/>
    <s v="NI"/>
    <s v="UK"/>
    <n v="75876"/>
    <n v="41907"/>
    <n v="55.230903052348566"/>
    <n v="33969"/>
    <n v="0.44769096947651432"/>
    <n v="24"/>
    <s v="DUP"/>
    <s v="DUPN06000012"/>
    <n v="18107"/>
    <n v="0.23863935895408298"/>
    <n v="11546"/>
    <x v="0"/>
    <n v="15862"/>
    <n v="9"/>
    <n v="300"/>
    <n v="-22423"/>
  </r>
  <r>
    <s v="Walsall North"/>
    <n v="593"/>
    <s v="E14001011"/>
    <s v="Borough"/>
    <s v="West Midlands"/>
    <s v="West Midlands"/>
    <s v="UK"/>
    <n v="67080"/>
    <n v="36883"/>
    <n v="54.983601669648188"/>
    <n v="30197"/>
    <n v="0.4501639833035182"/>
    <n v="21"/>
    <s v="Lab"/>
    <s v="LabE14001011"/>
    <n v="14392"/>
    <n v="0.21454979129397733"/>
    <n v="1937"/>
    <x v="0"/>
    <n v="15805"/>
    <n v="10"/>
    <n v="604"/>
    <n v="-28260"/>
  </r>
  <r>
    <s v="Strangford"/>
    <n v="542"/>
    <s v="N06000016"/>
    <s v="County"/>
    <s v="NI"/>
    <s v="NI"/>
    <s v="UK"/>
    <n v="64289"/>
    <n v="33924"/>
    <n v="52.767969637107434"/>
    <n v="30365"/>
    <n v="0.47232030362892563"/>
    <n v="6"/>
    <s v="DUP"/>
    <s v="DUPN06000016"/>
    <n v="15053"/>
    <n v="0.23414581032525003"/>
    <n v="10185"/>
    <x v="0"/>
    <n v="15312"/>
    <n v="11"/>
    <n v="348"/>
    <n v="-20180"/>
  </r>
  <r>
    <s v="Foyle"/>
    <n v="255"/>
    <s v="N06000008"/>
    <s v="County"/>
    <s v="NI"/>
    <s v="NI"/>
    <s v="UK"/>
    <n v="70036"/>
    <n v="37002"/>
    <n v="52.832828830886967"/>
    <n v="33034"/>
    <n v="0.47167171169113026"/>
    <n v="7"/>
    <s v="SDLP"/>
    <s v="SDLPN06000008"/>
    <n v="17725"/>
    <n v="0.25308412816265918"/>
    <n v="6046"/>
    <x v="0"/>
    <n v="15309"/>
    <n v="12"/>
    <n v="473"/>
    <n v="-26988"/>
  </r>
  <r>
    <s v="Portsmouth South"/>
    <n v="458"/>
    <s v="E14000884"/>
    <s v="Borough"/>
    <s v="South East"/>
    <s v="Hampshire"/>
    <s v="UK"/>
    <n v="71639"/>
    <n v="41903"/>
    <n v="58.491882912938486"/>
    <n v="29736"/>
    <n v="0.41508117087061519"/>
    <n v="73"/>
    <s v="Con"/>
    <s v="ConE14000884"/>
    <n v="14585"/>
    <n v="0.2035902232024456"/>
    <n v="5241"/>
    <x v="0"/>
    <n v="15151"/>
    <n v="13"/>
    <n v="499"/>
    <n v="-24495"/>
  </r>
  <r>
    <s v="Slough"/>
    <n v="515"/>
    <s v="E14000930"/>
    <s v="Borough"/>
    <s v="South East"/>
    <s v="Berkshire"/>
    <s v="UK"/>
    <n v="86366"/>
    <n v="48275"/>
    <n v="55.895838640205639"/>
    <n v="38091"/>
    <n v="0.44104161359794364"/>
    <n v="32"/>
    <s v="Lab"/>
    <s v="LabE14000930"/>
    <n v="23421"/>
    <n v="0.27118310446240418"/>
    <n v="7336"/>
    <x v="0"/>
    <n v="14670"/>
    <n v="14"/>
    <n v="430"/>
    <n v="-30755"/>
  </r>
  <r>
    <s v="Birmingham, Erdington"/>
    <n v="58"/>
    <s v="E14000561"/>
    <s v="Borough"/>
    <s v="West Midlands"/>
    <s v="West Midlands"/>
    <s v="UK"/>
    <n v="65128"/>
    <n v="34684"/>
    <n v="53.255128362609014"/>
    <n v="30444"/>
    <n v="0.46744871637390983"/>
    <n v="10"/>
    <s v="Lab"/>
    <s v="LabE14000561"/>
    <n v="15824"/>
    <n v="0.242967694386439"/>
    <n v="5129"/>
    <x v="0"/>
    <n v="14620"/>
    <n v="15"/>
    <n v="501"/>
    <n v="-25315"/>
  </r>
  <r>
    <s v="South Down"/>
    <n v="203"/>
    <s v="N06000015"/>
    <s v="County"/>
    <s v="NI"/>
    <s v="NI"/>
    <s v="UK"/>
    <n v="75220"/>
    <n v="42697"/>
    <n v="56.762829034831164"/>
    <n v="32523"/>
    <n v="0.43237170965168836"/>
    <n v="46"/>
    <s v="SDLP"/>
    <s v="SDLPN06000015"/>
    <n v="18077"/>
    <n v="0.240321722946025"/>
    <n v="5891"/>
    <x v="0"/>
    <n v="14446"/>
    <n v="16"/>
    <n v="478"/>
    <n v="-26632"/>
  </r>
  <r>
    <s v="West Bromwich West"/>
    <n v="613"/>
    <s v="E14001030"/>
    <s v="Borough"/>
    <s v="West Midlands"/>
    <s v="West Midlands"/>
    <s v="UK"/>
    <n v="65524"/>
    <n v="35026"/>
    <n v="53.455222513888046"/>
    <n v="30498"/>
    <n v="0.4654477748611196"/>
    <n v="12"/>
    <s v="Lab"/>
    <s v="LabE14001030"/>
    <n v="16578"/>
    <n v="0.25300653195775591"/>
    <n v="7742"/>
    <x v="0"/>
    <n v="13920"/>
    <n v="17"/>
    <n v="420"/>
    <n v="-22756"/>
  </r>
  <r>
    <s v="Birmingham, Yardley"/>
    <n v="65"/>
    <s v="E14000568"/>
    <s v="Borough"/>
    <s v="West Midlands"/>
    <s v="West Midlands"/>
    <s v="UK"/>
    <n v="72146"/>
    <n v="41151"/>
    <n v="57.038505253236494"/>
    <n v="30995"/>
    <n v="0.42961494746763507"/>
    <n v="53"/>
    <s v="Lab"/>
    <s v="LabE14000568"/>
    <n v="17129"/>
    <n v="0.237421340060433"/>
    <n v="3002"/>
    <x v="0"/>
    <n v="13866"/>
    <n v="18"/>
    <n v="572"/>
    <n v="-27993"/>
  </r>
  <r>
    <s v="Stoke-on-Trent South"/>
    <n v="539"/>
    <s v="E14000974"/>
    <s v="Borough"/>
    <s v="West Midlands"/>
    <s v="Staffordshire"/>
    <s v="UK"/>
    <n v="68091"/>
    <n v="39107"/>
    <n v="57.43343466831152"/>
    <n v="28984"/>
    <n v="0.42566565331688477"/>
    <n v="55"/>
    <s v="Lab"/>
    <s v="LabE14000974"/>
    <n v="15319"/>
    <n v="0.2249783378126331"/>
    <n v="2539"/>
    <x v="0"/>
    <n v="13665"/>
    <n v="19"/>
    <n v="589"/>
    <n v="-26445"/>
  </r>
  <r>
    <s v="Manchester Central"/>
    <n v="387"/>
    <s v="E14000807"/>
    <s v="Borough"/>
    <s v="North West"/>
    <s v="Greater Manchester"/>
    <s v="UK"/>
    <n v="86078"/>
    <n v="45331"/>
    <n v="52.662701270940317"/>
    <n v="40747"/>
    <n v="0.4733729872905969"/>
    <n v="4"/>
    <s v="Lab"/>
    <s v="LabE14000807"/>
    <n v="27772"/>
    <n v="0.32263760775110945"/>
    <n v="21639"/>
    <x v="0"/>
    <n v="12975"/>
    <n v="20"/>
    <n v="63"/>
    <n v="-19108"/>
  </r>
  <r>
    <s v="Cambridge"/>
    <n v="119"/>
    <s v="E14000617"/>
    <s v="Borough"/>
    <s v="Eastern"/>
    <s v="Cambridgeshire"/>
    <s v="UK"/>
    <n v="83384"/>
    <n v="51774"/>
    <n v="62.091048642425406"/>
    <n v="31610"/>
    <n v="0.37908951357574594"/>
    <n v="146"/>
    <s v="Lab"/>
    <s v="LabE14000617"/>
    <n v="18646"/>
    <n v="0.22361604144680033"/>
    <n v="599"/>
    <x v="0"/>
    <n v="12964"/>
    <n v="21"/>
    <n v="633"/>
    <n v="-31011"/>
  </r>
  <r>
    <s v="Leicester West"/>
    <n v="358"/>
    <s v="E14000784"/>
    <s v="Borough"/>
    <s v="East Midlands"/>
    <s v="Leicestershire"/>
    <s v="UK"/>
    <n v="63204"/>
    <n v="34522"/>
    <n v="54.61996076197709"/>
    <n v="28682"/>
    <n v="0.45380039238022912"/>
    <n v="19"/>
    <s v="Lab"/>
    <s v="LabE14000784"/>
    <n v="16051"/>
    <n v="0.25395544585785712"/>
    <n v="7203"/>
    <x v="0"/>
    <n v="12631"/>
    <n v="22"/>
    <n v="435"/>
    <n v="-21479"/>
  </r>
  <r>
    <s v="Kingston upon Hull East"/>
    <n v="323"/>
    <s v="E14000771"/>
    <s v="Borough"/>
    <s v="Yorkshire and the Humber"/>
    <s v="Humberside"/>
    <s v="UK"/>
    <n v="65710"/>
    <n v="35144"/>
    <n v="53.483488053568706"/>
    <n v="30566"/>
    <n v="0.46516511946431288"/>
    <n v="13"/>
    <s v="Lab"/>
    <s v="LabE14000771"/>
    <n v="18180"/>
    <n v="0.27667021762288846"/>
    <n v="10319"/>
    <x v="0"/>
    <n v="12386"/>
    <n v="23"/>
    <n v="347"/>
    <n v="-20247"/>
  </r>
  <r>
    <s v="Lagan Valley"/>
    <n v="347"/>
    <s v="N06000009"/>
    <s v="County"/>
    <s v="NI"/>
    <s v="NI"/>
    <s v="UK"/>
    <n v="71152"/>
    <n v="39795"/>
    <n v="55.929559253429275"/>
    <n v="31357"/>
    <n v="0.44070440746570722"/>
    <n v="33"/>
    <s v="DUP"/>
    <s v="DUPN06000009"/>
    <n v="19055"/>
    <n v="0.26780694850460984"/>
    <n v="13000"/>
    <x v="0"/>
    <n v="12302"/>
    <n v="24"/>
    <n v="247"/>
    <n v="-18357"/>
  </r>
  <r>
    <s v="Great Grimsby"/>
    <n v="276"/>
    <s v="E14000716"/>
    <s v="Borough"/>
    <s v="Yorkshire and the Humber"/>
    <s v="Humberside"/>
    <s v="UK"/>
    <n v="59200"/>
    <n v="33731"/>
    <n v="56.97804054054054"/>
    <n v="25469"/>
    <n v="0.43021959459459458"/>
    <n v="52"/>
    <s v="Lab"/>
    <s v="LabE14000716"/>
    <n v="13414"/>
    <n v="0.22658783783783784"/>
    <n v="4540"/>
    <x v="0"/>
    <n v="12055"/>
    <n v="25"/>
    <n v="525"/>
    <n v="-20929"/>
  </r>
  <r>
    <s v="Leeds Central"/>
    <n v="351"/>
    <s v="E14000777"/>
    <s v="Borough"/>
    <s v="Yorkshire and the Humber"/>
    <s v="West Yorkshire"/>
    <s v="UK"/>
    <n v="81799"/>
    <n v="45048"/>
    <n v="55.071577892150273"/>
    <n v="36751"/>
    <n v="0.4492842210784973"/>
    <n v="22"/>
    <s v="Lab"/>
    <s v="LabE14000777"/>
    <n v="24758"/>
    <n v="0.30266873678162326"/>
    <n v="16967"/>
    <x v="0"/>
    <n v="11993"/>
    <n v="26"/>
    <n v="148"/>
    <n v="-19784"/>
  </r>
  <r>
    <s v="Stalybridge and Hyde"/>
    <n v="531"/>
    <s v="E14000967"/>
    <s v="County"/>
    <s v="North West"/>
    <s v="Greater Manchester"/>
    <s v="UK"/>
    <n v="71357"/>
    <n v="41034"/>
    <n v="57.505220230671128"/>
    <n v="30323"/>
    <n v="0.42494779769328866"/>
    <n v="56"/>
    <s v="Lab"/>
    <s v="LabE14000967"/>
    <n v="18447"/>
    <n v="0.25851703406813625"/>
    <n v="6686"/>
    <x v="0"/>
    <n v="11876"/>
    <n v="27"/>
    <n v="455"/>
    <n v="-23637"/>
  </r>
  <r>
    <s v="Blackley and Broughton"/>
    <n v="68"/>
    <s v="E14000571"/>
    <s v="Borough"/>
    <s v="North West"/>
    <s v="Greater Manchester"/>
    <s v="UK"/>
    <n v="71913"/>
    <n v="37112"/>
    <n v="51.606802664330509"/>
    <n v="34801"/>
    <n v="0.48393197335669491"/>
    <n v="2"/>
    <s v="Lab"/>
    <s v="LabE14000571"/>
    <n v="22982"/>
    <n v="0.31958060434135693"/>
    <n v="16874"/>
    <x v="0"/>
    <n v="11819"/>
    <n v="28"/>
    <n v="154"/>
    <n v="-17927"/>
  </r>
  <r>
    <s v="Mansfield"/>
    <n v="390"/>
    <s v="E14000810"/>
    <s v="County"/>
    <s v="East Midlands"/>
    <s v="Nottinghamshire"/>
    <s v="UK"/>
    <n v="77534"/>
    <n v="47193"/>
    <n v="60.867490391312195"/>
    <n v="30341"/>
    <n v="0.39132509608687799"/>
    <n v="113"/>
    <s v="Lab"/>
    <s v="LabE14000810"/>
    <n v="18603"/>
    <n v="0.23993344855160317"/>
    <n v="5315"/>
    <x v="0"/>
    <n v="11738"/>
    <n v="29"/>
    <n v="495"/>
    <n v="-25026"/>
  </r>
  <r>
    <s v="Scunthorpe"/>
    <n v="498"/>
    <s v="E14000914"/>
    <s v="County"/>
    <s v="Yorkshire and the Humber"/>
    <s v="Humberside"/>
    <s v="UK"/>
    <n v="64025"/>
    <n v="36941"/>
    <n v="57.697774306911363"/>
    <n v="27084"/>
    <n v="0.42302225693088635"/>
    <n v="58"/>
    <s v="Lab"/>
    <s v="LabE14000914"/>
    <n v="15393"/>
    <n v="0.24042171026942599"/>
    <n v="3134"/>
    <x v="0"/>
    <n v="11691"/>
    <n v="30"/>
    <n v="567"/>
    <n v="-23950"/>
  </r>
  <r>
    <s v="Kingston upon Hull West and Hessle"/>
    <n v="325"/>
    <s v="E14000773"/>
    <s v="Borough"/>
    <s v="Yorkshire and the Humber"/>
    <s v="Humberside"/>
    <s v="UK"/>
    <n v="59100"/>
    <n v="31803"/>
    <n v="53.812182741116757"/>
    <n v="27297"/>
    <n v="0.46187817258883251"/>
    <n v="15"/>
    <s v="Lab"/>
    <s v="LabE14000773"/>
    <n v="15646"/>
    <n v="0.2647377326565144"/>
    <n v="9333"/>
    <x v="0"/>
    <n v="11651"/>
    <n v="31"/>
    <n v="379"/>
    <n v="-17964"/>
  </r>
  <r>
    <s v="Worsley and Eccles South"/>
    <n v="637"/>
    <s v="E14001054"/>
    <s v="County"/>
    <s v="North West"/>
    <s v="Greater Manchester"/>
    <s v="UK"/>
    <n v="72177"/>
    <n v="42048"/>
    <n v="58.256785402552055"/>
    <n v="30129"/>
    <n v="0.41743214597447942"/>
    <n v="68"/>
    <s v="Lab"/>
    <s v="LabE14001054"/>
    <n v="18600"/>
    <n v="0.25769982127270458"/>
    <n v="5946"/>
    <x v="0"/>
    <n v="11529"/>
    <n v="32"/>
    <n v="476"/>
    <n v="-24183"/>
  </r>
  <r>
    <s v="Normanton, Pontefract and Castleford"/>
    <n v="426"/>
    <s v="E14000836"/>
    <s v="County"/>
    <s v="Yorkshire and the Humber"/>
    <s v="West Yorkshire"/>
    <s v="UK"/>
    <n v="82592"/>
    <n v="45897"/>
    <n v="55.570757458349476"/>
    <n v="36695"/>
    <n v="0.44429242541650521"/>
    <n v="26"/>
    <s v="Lab"/>
    <s v="LabE14000836"/>
    <n v="25213"/>
    <n v="0.30527169701666018"/>
    <n v="15428"/>
    <x v="0"/>
    <n v="11482"/>
    <n v="33"/>
    <n v="183"/>
    <n v="-21267"/>
  </r>
  <r>
    <s v="Blackpool South"/>
    <n v="70"/>
    <s v="E14000573"/>
    <s v="Borough"/>
    <s v="North West"/>
    <s v="Lancashire"/>
    <s v="UK"/>
    <n v="57411"/>
    <n v="32436"/>
    <n v="56.497883680827719"/>
    <n v="24975"/>
    <n v="0.43502116319172285"/>
    <n v="42"/>
    <s v="Lab"/>
    <s v="LabE14000573"/>
    <n v="13548"/>
    <n v="0.23598265140826671"/>
    <n v="2585"/>
    <x v="0"/>
    <n v="11427"/>
    <n v="34"/>
    <n v="587"/>
    <n v="-22390"/>
  </r>
  <r>
    <s v="Wolverhampton North East"/>
    <n v="630"/>
    <s v="E14001049"/>
    <s v="Borough"/>
    <s v="West Midlands"/>
    <s v="West Midlands"/>
    <s v="UK"/>
    <n v="61065"/>
    <n v="34003"/>
    <n v="55.683288299353151"/>
    <n v="27062"/>
    <n v="0.44316711700646849"/>
    <n v="29"/>
    <s v="Lab"/>
    <s v="LabE14001049"/>
    <n v="15669"/>
    <n v="0.25659543109801031"/>
    <n v="5495"/>
    <x v="0"/>
    <n v="11393"/>
    <n v="35"/>
    <n v="490"/>
    <n v="-21567"/>
  </r>
  <r>
    <s v="Merthyr Tydfil and Rhymney"/>
    <n v="393"/>
    <s v="W07000071"/>
    <s v="County"/>
    <s v="wales"/>
    <s v="wales"/>
    <s v="UK"/>
    <n v="61716"/>
    <n v="32715"/>
    <n v="53.008944195994559"/>
    <n v="29001"/>
    <n v="0.46991055804005444"/>
    <n v="9"/>
    <s v="Lab"/>
    <s v="LabW07000071"/>
    <n v="17619"/>
    <n v="0.28548512541318299"/>
    <n v="11513"/>
    <x v="0"/>
    <n v="11382"/>
    <n v="36"/>
    <n v="301"/>
    <n v="-17488"/>
  </r>
  <r>
    <s v="Thurrock"/>
    <n v="571"/>
    <s v="E14000995"/>
    <s v="Borough"/>
    <s v="Eastern"/>
    <s v="Essex"/>
    <s v="UK"/>
    <n v="77559"/>
    <n v="49564"/>
    <n v="63.904898206526639"/>
    <n v="27995"/>
    <n v="0.36095101793473355"/>
    <n v="216"/>
    <s v="Con"/>
    <s v="ConE14000995"/>
    <n v="16692"/>
    <n v="0.21521680269214405"/>
    <n v="536"/>
    <x v="0"/>
    <n v="11303"/>
    <n v="37"/>
    <n v="635"/>
    <n v="-27459"/>
  </r>
  <r>
    <s v="Birmingham, Northfield"/>
    <n v="62"/>
    <s v="E14000565"/>
    <s v="Borough"/>
    <s v="West Midlands"/>
    <s v="West Midlands"/>
    <s v="UK"/>
    <n v="71428"/>
    <n v="42461"/>
    <n v="59.445875567004535"/>
    <n v="28967"/>
    <n v="0.40554124432995464"/>
    <n v="89"/>
    <s v="Lab"/>
    <s v="LabE14000565"/>
    <n v="17673"/>
    <n v="0.24742397939183514"/>
    <n v="2509"/>
    <x v="0"/>
    <n v="11294"/>
    <n v="38"/>
    <n v="590"/>
    <n v="-26458"/>
  </r>
  <r>
    <s v="Nottingham North"/>
    <n v="433"/>
    <s v="E14000866"/>
    <s v="Borough"/>
    <s v="East Midlands"/>
    <s v="Nottinghamshire"/>
    <s v="UK"/>
    <n v="65918"/>
    <n v="35343"/>
    <n v="53.616614581753083"/>
    <n v="30575"/>
    <n v="0.46383385418246914"/>
    <n v="14"/>
    <s v="Lab"/>
    <s v="LabE14000866"/>
    <n v="19283"/>
    <n v="0.29253011317090932"/>
    <n v="11860"/>
    <x v="0"/>
    <n v="11292"/>
    <n v="39"/>
    <n v="293"/>
    <n v="-18715"/>
  </r>
  <r>
    <s v="Coventry North East"/>
    <n v="165"/>
    <s v="E14000649"/>
    <s v="Borough"/>
    <s v="West Midlands"/>
    <s v="West Midlands"/>
    <s v="UK"/>
    <n v="75462"/>
    <n v="42231"/>
    <n v="55.96326627971694"/>
    <n v="33231"/>
    <n v="0.44036733720283056"/>
    <n v="34"/>
    <s v="Lab"/>
    <s v="LabE14000649"/>
    <n v="22025"/>
    <n v="0.29186875513503485"/>
    <n v="12274"/>
    <x v="0"/>
    <n v="11206"/>
    <n v="40"/>
    <n v="278"/>
    <n v="-20957"/>
  </r>
  <r>
    <s v="Bristol South"/>
    <n v="101"/>
    <s v="E14000601"/>
    <s v="Borough"/>
    <s v="South West"/>
    <s v="Avon"/>
    <s v="UK"/>
    <n v="81496"/>
    <n v="50842"/>
    <n v="62.385883969765388"/>
    <n v="30654"/>
    <n v="0.37614116030234612"/>
    <n v="157"/>
    <s v="Lab"/>
    <s v="LabE14000601"/>
    <n v="19505"/>
    <n v="0.23933689997055071"/>
    <n v="7128"/>
    <x v="0"/>
    <n v="11149"/>
    <n v="41"/>
    <n v="438"/>
    <n v="-23526"/>
  </r>
  <r>
    <s v="Wythenshawe and Sale East"/>
    <n v="645"/>
    <s v="E14001059"/>
    <s v="Borough"/>
    <s v="North West"/>
    <s v="Greater Manchester"/>
    <s v="UK"/>
    <n v="75994"/>
    <n v="43263"/>
    <n v="56.92949443377109"/>
    <n v="32731"/>
    <n v="0.43070505566228912"/>
    <n v="49"/>
    <s v="Lab"/>
    <s v="LabE14001059"/>
    <n v="21693"/>
    <n v="0.28545674658525672"/>
    <n v="10569"/>
    <x v="0"/>
    <n v="11038"/>
    <n v="42"/>
    <n v="334"/>
    <n v="-22162"/>
  </r>
  <r>
    <s v="Glasgow Central"/>
    <n v="262"/>
    <s v="S14000029"/>
    <s v="Burgh"/>
    <s v="Scotland"/>
    <s v="Scotland"/>
    <s v="UK"/>
    <n v="70945"/>
    <n v="39318"/>
    <n v="55.420396081471566"/>
    <n v="31627"/>
    <n v="0.44579603918528438"/>
    <n v="25"/>
    <s v="SNP"/>
    <s v="SNPS14000029"/>
    <n v="20658"/>
    <n v="0.29118331101557543"/>
    <n v="7662"/>
    <x v="0"/>
    <n v="10969"/>
    <n v="43"/>
    <n v="422"/>
    <n v="-23965"/>
  </r>
  <r>
    <s v="Doncaster Central"/>
    <n v="195"/>
    <s v="E14000668"/>
    <s v="Borough"/>
    <s v="Yorkshire and the Humber"/>
    <s v="South Yorkshire"/>
    <s v="UK"/>
    <n v="71136"/>
    <n v="40420"/>
    <n v="56.820737741790374"/>
    <n v="30716"/>
    <n v="0.43179262258209627"/>
    <n v="48"/>
    <s v="Lab"/>
    <s v="LabE14000668"/>
    <n v="19840"/>
    <n v="0.27890238416554208"/>
    <n v="10093"/>
    <x v="0"/>
    <n v="10876"/>
    <n v="44"/>
    <n v="354"/>
    <n v="-20623"/>
  </r>
  <r>
    <s v="Rochdale"/>
    <n v="474"/>
    <s v="E14000897"/>
    <s v="County"/>
    <s v="North West"/>
    <s v="Greater Manchester"/>
    <s v="UK"/>
    <n v="77248"/>
    <n v="45430"/>
    <n v="58.810584092792048"/>
    <n v="31818"/>
    <n v="0.41189415907207955"/>
    <n v="74"/>
    <s v="Lab"/>
    <s v="LabE14000897"/>
    <n v="20961"/>
    <n v="0.2713468309859155"/>
    <n v="12442"/>
    <x v="0"/>
    <n v="10857"/>
    <n v="45"/>
    <n v="271"/>
    <n v="-19376"/>
  </r>
  <r>
    <s v="Doncaster North"/>
    <n v="196"/>
    <s v="E14000669"/>
    <s v="County"/>
    <s v="Yorkshire and the Humber"/>
    <s v="South Yorkshire"/>
    <s v="UK"/>
    <n v="70989"/>
    <n v="39501"/>
    <n v="55.643832143008076"/>
    <n v="31488"/>
    <n v="0.44356167856991929"/>
    <n v="28"/>
    <s v="Lab"/>
    <s v="LabE14000669"/>
    <n v="20708"/>
    <n v="0.29170716589894208"/>
    <n v="11780"/>
    <x v="0"/>
    <n v="10780"/>
    <n v="46"/>
    <n v="296"/>
    <n v="-19708"/>
  </r>
  <r>
    <s v="Middlesbrough"/>
    <n v="394"/>
    <s v="E14000819"/>
    <s v="Borough"/>
    <s v="North East"/>
    <s v="Cleveland"/>
    <s v="UK"/>
    <n v="61873"/>
    <n v="32706"/>
    <n v="52.859890420700459"/>
    <n v="29167"/>
    <n v="0.47140109579299533"/>
    <n v="8"/>
    <s v="Lab"/>
    <s v="LabE14000819"/>
    <n v="18584"/>
    <n v="0.30035718326248928"/>
    <n v="12477"/>
    <x v="0"/>
    <n v="10583"/>
    <n v="47"/>
    <n v="270"/>
    <n v="-16690"/>
  </r>
  <r>
    <s v="North Down"/>
    <n v="202"/>
    <s v="N06000013"/>
    <s v="County"/>
    <s v="NI"/>
    <s v="NI"/>
    <s v="UK"/>
    <n v="64207"/>
    <n v="35947"/>
    <n v="55.986107433768908"/>
    <n v="28260"/>
    <n v="0.44013892566231094"/>
    <n v="35"/>
    <s v="Ind"/>
    <s v="IndN06000013"/>
    <n v="17689"/>
    <n v="0.27549955612316412"/>
    <n v="9202"/>
    <x v="0"/>
    <n v="10571"/>
    <n v="48"/>
    <n v="383"/>
    <n v="-19058"/>
  </r>
  <r>
    <s v="Heywood and Middleton"/>
    <n v="313"/>
    <s v="E14000747"/>
    <s v="County"/>
    <s v="North West"/>
    <s v="Greater Manchester"/>
    <s v="UK"/>
    <n v="79989"/>
    <n v="48538"/>
    <n v="60.680843615997205"/>
    <n v="31451"/>
    <n v="0.39319156384002801"/>
    <n v="112"/>
    <s v="Lab"/>
    <s v="LabE14000747"/>
    <n v="20926"/>
    <n v="0.26161097150858242"/>
    <n v="5299"/>
    <x v="0"/>
    <n v="10525"/>
    <n v="49"/>
    <n v="497"/>
    <n v="-26152"/>
  </r>
  <r>
    <s v="Washington and Sunderland West"/>
    <n v="603"/>
    <s v="E14001020"/>
    <s v="Borough"/>
    <s v="North East"/>
    <s v="Tyne and Wear"/>
    <s v="UK"/>
    <n v="68190"/>
    <n v="37257"/>
    <n v="54.63704355477342"/>
    <n v="30933"/>
    <n v="0.45362956445226571"/>
    <n v="20"/>
    <s v="Lab"/>
    <s v="LabE14001020"/>
    <n v="20478"/>
    <n v="0.30030796304443469"/>
    <n v="13157"/>
    <x v="0"/>
    <n v="10455"/>
    <n v="50"/>
    <n v="242"/>
    <n v="-17776"/>
  </r>
  <r>
    <s v="Bishop Auckland"/>
    <n v="66"/>
    <s v="E14000569"/>
    <s v="County"/>
    <s v="North East"/>
    <s v="Durham"/>
    <s v="UK"/>
    <n v="66070"/>
    <n v="39389"/>
    <n v="59.617072801574089"/>
    <n v="26681"/>
    <n v="0.40382927198425911"/>
    <n v="93"/>
    <s v="Lab"/>
    <s v="LabE14000569"/>
    <n v="16307"/>
    <n v="0.24681398516724687"/>
    <n v="3508"/>
    <x v="0"/>
    <n v="10374"/>
    <n v="51"/>
    <n v="557"/>
    <n v="-23173"/>
  </r>
  <r>
    <s v="Wakefield"/>
    <n v="591"/>
    <s v="E14001009"/>
    <s v="County"/>
    <s v="Yorkshire and the Humber"/>
    <s v="West Yorkshire"/>
    <s v="UK"/>
    <n v="70521"/>
    <n v="42973"/>
    <n v="60.936458643524624"/>
    <n v="27548"/>
    <n v="0.39063541356475379"/>
    <n v="115"/>
    <s v="Lab"/>
    <s v="LabE14001009"/>
    <n v="17301"/>
    <n v="0.24533117794699452"/>
    <n v="2613"/>
    <x v="0"/>
    <n v="10247"/>
    <n v="52"/>
    <n v="585"/>
    <n v="-24935"/>
  </r>
  <r>
    <s v="Ashfield"/>
    <n v="19"/>
    <s v="E14000535"/>
    <s v="County"/>
    <s v="East Midlands"/>
    <s v="Nottinghamshire"/>
    <s v="UK"/>
    <n v="77091"/>
    <n v="47409"/>
    <n v="61.497451064326583"/>
    <n v="29682"/>
    <n v="0.38502548935673425"/>
    <n v="128"/>
    <s v="Lab"/>
    <s v="LabE14000535"/>
    <n v="19448"/>
    <n v="0.25227328741357619"/>
    <n v="8820"/>
    <x v="0"/>
    <n v="10234"/>
    <n v="53"/>
    <n v="399"/>
    <n v="-20862"/>
  </r>
  <r>
    <s v="Sunderland Central"/>
    <n v="551"/>
    <s v="E14000982"/>
    <s v="Borough"/>
    <s v="North East"/>
    <s v="Tyne and Wear"/>
    <s v="UK"/>
    <n v="72950"/>
    <n v="41762"/>
    <n v="57.247429746401643"/>
    <n v="31188"/>
    <n v="0.42752570253598354"/>
    <n v="54"/>
    <s v="Lab"/>
    <s v="LabE14000982"/>
    <n v="20959"/>
    <n v="0.28730637422892391"/>
    <n v="11179"/>
    <x v="0"/>
    <n v="10229"/>
    <n v="54"/>
    <n v="314"/>
    <n v="-20009"/>
  </r>
  <r>
    <s v="Bournemouth West"/>
    <n v="83"/>
    <s v="E14000585"/>
    <s v="Borough"/>
    <s v="South West"/>
    <s v="Dorset"/>
    <s v="UK"/>
    <n v="72082"/>
    <n v="41773"/>
    <n v="57.952054604478235"/>
    <n v="30309"/>
    <n v="0.42047945395521769"/>
    <n v="61"/>
    <s v="Con"/>
    <s v="ConE14000585"/>
    <n v="20155"/>
    <n v="0.27961210843206347"/>
    <n v="12410"/>
    <x v="0"/>
    <n v="10154"/>
    <n v="55"/>
    <n v="273"/>
    <n v="-17899"/>
  </r>
  <r>
    <s v="Kingston upon Hull North"/>
    <n v="324"/>
    <s v="E14000772"/>
    <s v="Borough"/>
    <s v="Yorkshire and the Humber"/>
    <s v="Humberside"/>
    <s v="UK"/>
    <n v="64148"/>
    <n v="35336"/>
    <n v="55.085115670013096"/>
    <n v="28812"/>
    <n v="0.44914884329986904"/>
    <n v="23"/>
    <s v="Lab"/>
    <s v="LabE14000772"/>
    <n v="18661"/>
    <n v="0.29090540624805139"/>
    <n v="12899"/>
    <x v="0"/>
    <n v="10151"/>
    <n v="56"/>
    <n v="253"/>
    <n v="-15913"/>
  </r>
  <r>
    <s v="Ashton-under-Lyne"/>
    <n v="21"/>
    <s v="E14000537"/>
    <s v="Borough"/>
    <s v="North West"/>
    <s v="Greater Manchester"/>
    <s v="UK"/>
    <n v="68343"/>
    <n v="38918"/>
    <n v="56.94511508128118"/>
    <n v="29425"/>
    <n v="0.43054884918718817"/>
    <n v="50"/>
    <s v="Lab"/>
    <s v="LabE14000537"/>
    <n v="19366"/>
    <n v="0.28336479229767497"/>
    <n v="10756"/>
    <x v="0"/>
    <n v="10059"/>
    <n v="57"/>
    <n v="328"/>
    <n v="-18669"/>
  </r>
  <r>
    <s v="Isle of Wight"/>
    <n v="333"/>
    <s v="E14000762"/>
    <s v="County"/>
    <s v="South East"/>
    <s v="Isle of Wight"/>
    <s v="UK"/>
    <n v="108804"/>
    <n v="70300"/>
    <n v="64.611595161942574"/>
    <n v="38504"/>
    <n v="0.35388404838057425"/>
    <n v="241"/>
    <s v="Con"/>
    <s v="ConE14000762"/>
    <n v="28591"/>
    <n v="0.26277526561523473"/>
    <n v="13703"/>
    <x v="0"/>
    <n v="9913"/>
    <n v="58"/>
    <n v="229"/>
    <n v="-24801"/>
  </r>
  <r>
    <s v="Coventry North West"/>
    <n v="166"/>
    <s v="E14000650"/>
    <s v="Borough"/>
    <s v="West Midlands"/>
    <s v="West Midlands"/>
    <s v="UK"/>
    <n v="73626"/>
    <n v="45246"/>
    <n v="61.453834243337944"/>
    <n v="28380"/>
    <n v="0.38546165756662049"/>
    <n v="126"/>
    <s v="Lab"/>
    <s v="LabE14000650"/>
    <n v="18557"/>
    <n v="0.25204411485073208"/>
    <n v="4509"/>
    <x v="0"/>
    <n v="9823"/>
    <n v="59"/>
    <n v="527"/>
    <n v="-23871"/>
  </r>
  <r>
    <s v="Burnley"/>
    <n v="109"/>
    <s v="E14000609"/>
    <s v="Borough"/>
    <s v="North West"/>
    <s v="Lancashire"/>
    <s v="UK"/>
    <n v="64477"/>
    <n v="39746"/>
    <n v="61.643686896102487"/>
    <n v="24731"/>
    <n v="0.38356313103897516"/>
    <n v="131"/>
    <s v="Lab"/>
    <s v="LabE14000609"/>
    <n v="14951"/>
    <n v="0.23188113590892875"/>
    <n v="3244"/>
    <x v="0"/>
    <n v="9780"/>
    <n v="60"/>
    <n v="563"/>
    <n v="-21487"/>
  </r>
  <r>
    <s v="Bradford South"/>
    <n v="86"/>
    <s v="E14000588"/>
    <s v="Borough"/>
    <s v="Yorkshire and the Humber"/>
    <s v="West Yorkshire"/>
    <s v="UK"/>
    <n v="63674"/>
    <n v="37600"/>
    <n v="59.050789961365702"/>
    <n v="26074"/>
    <n v="0.40949210038634293"/>
    <n v="81"/>
    <s v="Lab"/>
    <s v="LabE14000588"/>
    <n v="16328"/>
    <n v="0.25643119640669659"/>
    <n v="6450"/>
    <x v="0"/>
    <n v="9746"/>
    <n v="61"/>
    <n v="466"/>
    <n v="-19624"/>
  </r>
  <r>
    <s v="Bermondsey and Old Southwark"/>
    <n v="49"/>
    <s v="E14000553"/>
    <s v="Borough"/>
    <s v="London"/>
    <s v="London"/>
    <s v="UK"/>
    <n v="83298"/>
    <n v="51424"/>
    <n v="61.734975629666977"/>
    <n v="31874"/>
    <n v="0.38265024370333023"/>
    <n v="134"/>
    <s v="Lab"/>
    <s v="LabE14000553"/>
    <n v="22146"/>
    <n v="0.2658647266440971"/>
    <n v="4489"/>
    <x v="0"/>
    <n v="9728"/>
    <n v="62"/>
    <n v="529"/>
    <n v="-27385"/>
  </r>
  <r>
    <s v="Salford and Eccles"/>
    <n v="495"/>
    <s v="E14000911"/>
    <s v="Borough"/>
    <s v="North West"/>
    <s v="Greater Manchester"/>
    <s v="UK"/>
    <n v="74291"/>
    <n v="43261"/>
    <n v="58.231818120633726"/>
    <n v="31030"/>
    <n v="0.41768181879366278"/>
    <n v="66"/>
    <s v="Lab"/>
    <s v="LabE14000911"/>
    <n v="21364"/>
    <n v="0.28757184584942996"/>
    <n v="12541"/>
    <x v="0"/>
    <n v="9666"/>
    <n v="63"/>
    <n v="266"/>
    <n v="-18489"/>
  </r>
  <r>
    <s v="Plymouth, Moor View"/>
    <n v="452"/>
    <s v="E14000879"/>
    <s v="Borough"/>
    <s v="South West"/>
    <s v="Devon"/>
    <s v="UK"/>
    <n v="68246"/>
    <n v="42606"/>
    <n v="62.430032529379012"/>
    <n v="25640"/>
    <n v="0.37569967470620991"/>
    <n v="160"/>
    <s v="Con"/>
    <s v="ConE14000879"/>
    <n v="16020"/>
    <n v="0.23473903232423879"/>
    <n v="1026"/>
    <x v="0"/>
    <n v="9620"/>
    <n v="64"/>
    <n v="620"/>
    <n v="-24614"/>
  </r>
  <r>
    <s v="Southport"/>
    <n v="526"/>
    <s v="E14000958"/>
    <s v="Borough"/>
    <s v="North West"/>
    <s v="Merseyside"/>
    <s v="UK"/>
    <n v="67326"/>
    <n v="44101"/>
    <n v="65.503668716394856"/>
    <n v="23225"/>
    <n v="0.34496331283605147"/>
    <n v="271"/>
    <s v="LD"/>
    <s v="LDE14000958"/>
    <n v="13652"/>
    <n v="0.20277455960550159"/>
    <n v="1322"/>
    <x v="0"/>
    <n v="9573"/>
    <n v="65"/>
    <n v="613"/>
    <n v="-21903"/>
  </r>
  <r>
    <s v="Barnsley East"/>
    <n v="30"/>
    <s v="E14000542"/>
    <s v="County"/>
    <s v="Yorkshire and the Humber"/>
    <s v="South Yorkshire"/>
    <s v="UK"/>
    <n v="69135"/>
    <n v="38517"/>
    <n v="55.712735951399438"/>
    <n v="30618"/>
    <n v="0.44287264048600566"/>
    <n v="30"/>
    <s v="Lab"/>
    <s v="LabE14000542"/>
    <n v="21079"/>
    <n v="0.30489621754538221"/>
    <n v="12034"/>
    <x v="0"/>
    <n v="9539"/>
    <n v="66"/>
    <n v="286"/>
    <n v="-18584"/>
  </r>
  <r>
    <s v="Oldham East and Saddleworth"/>
    <n v="439"/>
    <s v="E14000870"/>
    <s v="County"/>
    <s v="North West"/>
    <s v="Greater Manchester"/>
    <s v="UK"/>
    <n v="71475"/>
    <n v="44483"/>
    <n v="62.235746764603007"/>
    <n v="26992"/>
    <n v="0.37764253235396994"/>
    <n v="150"/>
    <s v="Lab"/>
    <s v="LabE14000870"/>
    <n v="17529"/>
    <n v="0.24524658971668414"/>
    <n v="6002"/>
    <x v="0"/>
    <n v="9463"/>
    <n v="67"/>
    <n v="475"/>
    <n v="-20990"/>
  </r>
  <r>
    <s v="Telford"/>
    <n v="565"/>
    <s v="E14000989"/>
    <s v="Borough"/>
    <s v="West Midlands"/>
    <s v="Shropshire"/>
    <s v="UK"/>
    <n v="66166"/>
    <n v="40645"/>
    <n v="61.428830517184053"/>
    <n v="25521"/>
    <n v="0.38571169482815948"/>
    <n v="125"/>
    <s v="Con"/>
    <s v="ConE14000989"/>
    <n v="16094"/>
    <n v="0.24323670767463651"/>
    <n v="730"/>
    <x v="0"/>
    <n v="9427"/>
    <n v="68"/>
    <n v="630"/>
    <n v="-24791"/>
  </r>
  <r>
    <s v="Derby South"/>
    <n v="182"/>
    <s v="E14000663"/>
    <s v="Borough"/>
    <s v="East Midlands"/>
    <s v="Derbyshire"/>
    <s v="UK"/>
    <n v="70240"/>
    <n v="40820"/>
    <n v="58.115034168564918"/>
    <n v="29420"/>
    <n v="0.41884965831435078"/>
    <n v="62"/>
    <s v="Lab"/>
    <s v="LabE14000663"/>
    <n v="20007"/>
    <n v="0.28483769931662872"/>
    <n v="8828"/>
    <x v="0"/>
    <n v="9413"/>
    <n v="69"/>
    <n v="398"/>
    <n v="-20592"/>
  </r>
  <r>
    <s v="Cardiff South and Penarth"/>
    <n v="128"/>
    <s v="W07000080"/>
    <s v="Borough"/>
    <s v="wales"/>
    <s v="wales"/>
    <s v="UK"/>
    <n v="76006"/>
    <n v="46667"/>
    <n v="61.399100071047016"/>
    <n v="29339"/>
    <n v="0.38600899928952975"/>
    <n v="123"/>
    <s v="Lab"/>
    <s v="LabW07000080"/>
    <n v="19966"/>
    <n v="0.26268978764834355"/>
    <n v="7453"/>
    <x v="0"/>
    <n v="9373"/>
    <n v="70"/>
    <n v="427"/>
    <n v="-21886"/>
  </r>
  <r>
    <s v="Wolverhampton South East"/>
    <n v="631"/>
    <s v="E14001050"/>
    <s v="Borough"/>
    <s v="West Midlands"/>
    <s v="West Midlands"/>
    <s v="UK"/>
    <n v="62556"/>
    <n v="34764"/>
    <n v="55.572606944178013"/>
    <n v="27792"/>
    <n v="0.44427393055821984"/>
    <n v="27"/>
    <s v="Lab"/>
    <s v="LabE14001050"/>
    <n v="18539"/>
    <n v="0.2963584628173157"/>
    <n v="10767"/>
    <x v="0"/>
    <n v="9253"/>
    <n v="71"/>
    <n v="327"/>
    <n v="-17025"/>
  </r>
  <r>
    <s v="Halifax"/>
    <n v="283"/>
    <s v="E14000723"/>
    <s v="Borough"/>
    <s v="Yorkshire and the Humber"/>
    <s v="West Yorkshire"/>
    <s v="UK"/>
    <n v="70462"/>
    <n v="43753"/>
    <n v="62.094462263347616"/>
    <n v="26709"/>
    <n v="0.37905537736652378"/>
    <n v="147"/>
    <s v="Lab"/>
    <s v="LabE14000723"/>
    <n v="17506"/>
    <n v="0.24844597087792"/>
    <n v="428"/>
    <x v="0"/>
    <n v="9203"/>
    <n v="72"/>
    <n v="639"/>
    <n v="-26281"/>
  </r>
  <r>
    <s v="Don Valley"/>
    <n v="194"/>
    <s v="E14000667"/>
    <s v="County"/>
    <s v="Yorkshire and the Humber"/>
    <s v="South Yorkshire"/>
    <s v="UK"/>
    <n v="71299"/>
    <n v="42486"/>
    <n v="59.588493527258443"/>
    <n v="28813"/>
    <n v="0.40411506472741554"/>
    <n v="91"/>
    <s v="Lab"/>
    <s v="LabE14000667"/>
    <n v="19621"/>
    <n v="0.27519320046564466"/>
    <n v="8885"/>
    <x v="0"/>
    <n v="9192"/>
    <n v="73"/>
    <n v="396"/>
    <n v="-19928"/>
  </r>
  <r>
    <s v="Southampton, Itchen"/>
    <n v="523"/>
    <s v="E14000955"/>
    <s v="Borough"/>
    <s v="South East"/>
    <s v="Hampshire"/>
    <s v="UK"/>
    <n v="72281"/>
    <n v="44710"/>
    <n v="61.8558127308698"/>
    <n v="27571"/>
    <n v="0.38144187269130198"/>
    <n v="138"/>
    <s v="Con"/>
    <s v="ConE14000955"/>
    <n v="18656"/>
    <n v="0.25810378937756812"/>
    <n v="2316"/>
    <x v="0"/>
    <n v="8915"/>
    <n v="74"/>
    <n v="596"/>
    <n v="-25255"/>
  </r>
  <r>
    <s v="Belfast North"/>
    <n v="46"/>
    <s v="N06000002"/>
    <s v="Borough"/>
    <s v="NI"/>
    <s v="NI"/>
    <s v="UK"/>
    <n v="68553"/>
    <n v="40593"/>
    <n v="59.214038772920219"/>
    <n v="27960"/>
    <n v="0.40785961227079776"/>
    <n v="84"/>
    <s v="DUP"/>
    <s v="DUPN06000002"/>
    <n v="19096"/>
    <n v="0.27855819584846758"/>
    <n v="5326"/>
    <x v="0"/>
    <n v="8864"/>
    <n v="75"/>
    <n v="493"/>
    <n v="-22634"/>
  </r>
  <r>
    <s v="Morley and Outwood"/>
    <n v="405"/>
    <s v="E14000826"/>
    <s v="County"/>
    <s v="Yorkshire and the Humber"/>
    <s v="West Yorkshire"/>
    <s v="UK"/>
    <n v="75820"/>
    <n v="48250"/>
    <n v="63.637562648377731"/>
    <n v="27570"/>
    <n v="0.36362437351622262"/>
    <n v="207"/>
    <s v="Con"/>
    <s v="ConE14000826"/>
    <n v="18776"/>
    <n v="0.24763914534423634"/>
    <n v="422"/>
    <x v="0"/>
    <n v="8794"/>
    <n v="76"/>
    <n v="640"/>
    <n v="-27148"/>
  </r>
  <r>
    <s v="Torbay"/>
    <n v="575"/>
    <s v="E14000999"/>
    <s v="Borough"/>
    <s v="South West"/>
    <s v="Devon"/>
    <s v="UK"/>
    <n v="76350"/>
    <n v="48079"/>
    <n v="62.971840209561236"/>
    <n v="28271"/>
    <n v="0.37028159790438769"/>
    <n v="173"/>
    <s v="Con"/>
    <s v="ConE14000999"/>
    <n v="19551"/>
    <n v="0.25607072691552063"/>
    <n v="3286"/>
    <x v="0"/>
    <n v="8720"/>
    <n v="77"/>
    <n v="561"/>
    <n v="-24985"/>
  </r>
  <r>
    <s v="Swansea West"/>
    <n v="559"/>
    <s v="W07000047"/>
    <s v="Borough"/>
    <s v="wales"/>
    <s v="wales"/>
    <s v="UK"/>
    <n v="58776"/>
    <n v="35156"/>
    <n v="59.813529331700011"/>
    <n v="23620"/>
    <n v="0.40186470668299984"/>
    <n v="94"/>
    <s v="Lab"/>
    <s v="LabW07000047"/>
    <n v="14967"/>
    <n v="0.25464475296039202"/>
    <n v="7036"/>
    <x v="0"/>
    <n v="8653"/>
    <n v="78"/>
    <n v="442"/>
    <n v="-16584"/>
  </r>
  <r>
    <s v="Derby North"/>
    <n v="181"/>
    <s v="E14000662"/>
    <s v="Borough"/>
    <s v="East Midlands"/>
    <s v="Derbyshire"/>
    <s v="UK"/>
    <n v="69794"/>
    <n v="44745"/>
    <n v="64.110095423675389"/>
    <n v="25049"/>
    <n v="0.35889904576324611"/>
    <n v="221"/>
    <s v="Con"/>
    <s v="ConE14000662"/>
    <n v="16402"/>
    <n v="0.2350058744304668"/>
    <n v="41"/>
    <x v="0"/>
    <n v="8647"/>
    <n v="79"/>
    <n v="649"/>
    <n v="-25008"/>
  </r>
  <r>
    <s v="Houghton and Sunderland South"/>
    <n v="320"/>
    <s v="E14000754"/>
    <s v="Borough"/>
    <s v="North East"/>
    <s v="Tyne and Wear"/>
    <s v="UK"/>
    <n v="68324"/>
    <n v="38489"/>
    <n v="56.333060125285407"/>
    <n v="29835"/>
    <n v="0.43666939874714594"/>
    <n v="38"/>
    <s v="Lab"/>
    <s v="LabE14000754"/>
    <n v="21218"/>
    <n v="0.31054973362215327"/>
    <n v="12938"/>
    <x v="0"/>
    <n v="8617"/>
    <n v="80"/>
    <n v="250"/>
    <n v="-16897"/>
  </r>
  <r>
    <s v="Southampton, Test"/>
    <n v="524"/>
    <s v="E14000956"/>
    <s v="Borough"/>
    <s v="South East"/>
    <s v="Hampshire"/>
    <s v="UK"/>
    <n v="70270"/>
    <n v="43652"/>
    <n v="62.120392770741425"/>
    <n v="26618"/>
    <n v="0.37879607229258572"/>
    <n v="148"/>
    <s v="Lab"/>
    <s v="LabE14000956"/>
    <n v="18017"/>
    <n v="0.25639675537213602"/>
    <n v="3810"/>
    <x v="0"/>
    <n v="8601"/>
    <n v="81"/>
    <n v="548"/>
    <n v="-22808"/>
  </r>
  <r>
    <s v="Hemsworth"/>
    <n v="303"/>
    <s v="E14000740"/>
    <s v="County"/>
    <s v="Yorkshire and the Humber"/>
    <s v="West Yorkshire"/>
    <s v="UK"/>
    <n v="72714"/>
    <n v="42406"/>
    <n v="58.318893198008638"/>
    <n v="30308"/>
    <n v="0.41681106801991363"/>
    <n v="70"/>
    <s v="Lab"/>
    <s v="LabE14000740"/>
    <n v="21772"/>
    <n v="0.29941964408504551"/>
    <n v="12078"/>
    <x v="0"/>
    <n v="8536"/>
    <n v="82"/>
    <n v="284"/>
    <n v="-18230"/>
  </r>
  <r>
    <s v="Vauxhall"/>
    <n v="590"/>
    <s v="E14001008"/>
    <s v="Borough"/>
    <s v="London"/>
    <s v="London"/>
    <s v="UK"/>
    <n v="82231"/>
    <n v="47941"/>
    <n v="58.300397660249779"/>
    <n v="34290"/>
    <n v="0.41699602339750214"/>
    <n v="69"/>
    <s v="Lab"/>
    <s v="LabE14001008"/>
    <n v="25778"/>
    <n v="0.31348274981454682"/>
    <n v="12708"/>
    <x v="0"/>
    <n v="8512"/>
    <n v="83"/>
    <n v="260"/>
    <n v="-21582"/>
  </r>
  <r>
    <s v="West Tyrone"/>
    <n v="584"/>
    <s v="N06000018"/>
    <s v="County"/>
    <s v="NI"/>
    <s v="NI"/>
    <s v="UK"/>
    <n v="63856"/>
    <n v="38654"/>
    <n v="60.533074417439238"/>
    <n v="25202"/>
    <n v="0.39466925582560763"/>
    <n v="109"/>
    <s v="SF"/>
    <s v="SFN06000018"/>
    <n v="16807"/>
    <n v="0.26320157855174142"/>
    <n v="10060"/>
    <x v="0"/>
    <n v="8395"/>
    <n v="84"/>
    <n v="358"/>
    <n v="-15142"/>
  </r>
  <r>
    <s v="Bolton South East"/>
    <n v="77"/>
    <s v="E14000579"/>
    <s v="Borough"/>
    <s v="North West"/>
    <s v="Greater Manchester"/>
    <s v="UK"/>
    <n v="69687"/>
    <n v="40743"/>
    <n v="58.465710964742343"/>
    <n v="28944"/>
    <n v="0.41534289035257654"/>
    <n v="71"/>
    <s v="Lab"/>
    <s v="LabE14000579"/>
    <n v="20555"/>
    <n v="0.29496175757314852"/>
    <n v="10928"/>
    <x v="0"/>
    <n v="8389"/>
    <n v="85"/>
    <n v="323"/>
    <n v="-18016"/>
  </r>
  <r>
    <s v="Dagenham and Rainham"/>
    <n v="175"/>
    <s v="E14000657"/>
    <s v="Borough"/>
    <s v="London"/>
    <s v="London"/>
    <s v="UK"/>
    <n v="69128"/>
    <n v="43050"/>
    <n v="62.275778266404345"/>
    <n v="26078"/>
    <n v="0.37724221733595648"/>
    <n v="152"/>
    <s v="Lab"/>
    <s v="LabE14000657"/>
    <n v="17830"/>
    <n v="0.25792732322647843"/>
    <n v="4980"/>
    <x v="0"/>
    <n v="8248"/>
    <n v="86"/>
    <n v="506"/>
    <n v="-21098"/>
  </r>
  <r>
    <s v="Coventry South"/>
    <n v="167"/>
    <s v="E14000651"/>
    <s v="Borough"/>
    <s v="West Midlands"/>
    <s v="West Midlands"/>
    <s v="UK"/>
    <n v="70397"/>
    <n v="43699"/>
    <n v="62.075088427063655"/>
    <n v="26698"/>
    <n v="0.37924911572936348"/>
    <n v="144"/>
    <s v="Lab"/>
    <s v="LabE14000651"/>
    <n v="18472"/>
    <n v="0.26239754534994392"/>
    <n v="3188"/>
    <x v="0"/>
    <n v="8226"/>
    <n v="87"/>
    <n v="565"/>
    <n v="-23510"/>
  </r>
  <r>
    <s v="Birmingham, Selly Oak"/>
    <n v="64"/>
    <s v="E14000567"/>
    <s v="Borough"/>
    <s v="West Midlands"/>
    <s v="West Midlands"/>
    <s v="UK"/>
    <n v="75092"/>
    <n v="45294"/>
    <n v="60.318009907846374"/>
    <n v="29798"/>
    <n v="0.39681990092153624"/>
    <n v="106"/>
    <s v="Lab"/>
    <s v="LabE14000567"/>
    <n v="21584"/>
    <n v="0.28743408086081074"/>
    <n v="8447"/>
    <x v="0"/>
    <n v="8214"/>
    <n v="88"/>
    <n v="405"/>
    <n v="-21351"/>
  </r>
  <r>
    <s v="Belfast West"/>
    <n v="48"/>
    <s v="N06000004"/>
    <s v="Borough"/>
    <s v="NI"/>
    <s v="NI"/>
    <s v="UK"/>
    <n v="62697"/>
    <n v="35329"/>
    <n v="56.348788618275194"/>
    <n v="27368"/>
    <n v="0.43651211381724803"/>
    <n v="39"/>
    <s v="SF"/>
    <s v="SFN06000004"/>
    <n v="19163"/>
    <n v="0.30564460819496947"/>
    <n v="12365"/>
    <x v="0"/>
    <n v="8205"/>
    <n v="89"/>
    <n v="274"/>
    <n v="-15003"/>
  </r>
  <r>
    <s v="Sheffield, Brightside and Hillsborough"/>
    <n v="503"/>
    <s v="E14000921"/>
    <s v="Borough"/>
    <s v="Yorkshire and the Humber"/>
    <s v="South Yorkshire"/>
    <s v="UK"/>
    <n v="70874"/>
    <n v="40053"/>
    <n v="56.512966673251121"/>
    <n v="30821"/>
    <n v="0.43487033326748881"/>
    <n v="43"/>
    <s v="Lab"/>
    <s v="LabE14000921"/>
    <n v="22663"/>
    <n v="0.31976465276406019"/>
    <n v="13807"/>
    <x v="0"/>
    <n v="8158"/>
    <n v="90"/>
    <n v="227"/>
    <n v="-17014"/>
  </r>
  <r>
    <s v="Kensington"/>
    <n v="340"/>
    <s v="E14000768"/>
    <s v="Borough"/>
    <s v="London"/>
    <s v="London"/>
    <s v="UK"/>
    <n v="61133"/>
    <n v="34828"/>
    <n v="56.970866798619404"/>
    <n v="26305"/>
    <n v="0.43029133201380598"/>
    <n v="51"/>
    <s v="Con"/>
    <s v="ConE14000768"/>
    <n v="18199"/>
    <n v="0.29769518917769455"/>
    <n v="7361"/>
    <x v="0"/>
    <n v="8106"/>
    <n v="91"/>
    <n v="428"/>
    <n v="-18944"/>
  </r>
  <r>
    <s v="Newcastle-under-Lyme"/>
    <n v="413"/>
    <s v="E14000834"/>
    <s v="Borough"/>
    <s v="West Midlands"/>
    <s v="Staffordshire"/>
    <s v="UK"/>
    <n v="67619"/>
    <n v="42997"/>
    <n v="63.587157455744695"/>
    <n v="24622"/>
    <n v="0.36412842544255314"/>
    <n v="205"/>
    <s v="Lab"/>
    <s v="LabE14000834"/>
    <n v="16520"/>
    <n v="0.24431003120424732"/>
    <n v="650"/>
    <x v="0"/>
    <n v="8102"/>
    <n v="92"/>
    <n v="632"/>
    <n v="-23972"/>
  </r>
  <r>
    <s v="Rochford and Southend East"/>
    <n v="476"/>
    <s v="E14000899"/>
    <s v="County"/>
    <s v="Eastern"/>
    <s v="Essex"/>
    <s v="UK"/>
    <n v="71935"/>
    <n v="43608"/>
    <n v="60.62139431431153"/>
    <n v="28327"/>
    <n v="0.39378605685688467"/>
    <n v="111"/>
    <s v="Con"/>
    <s v="ConE14000899"/>
    <n v="20241"/>
    <n v="0.28137902272885246"/>
    <n v="9476"/>
    <x v="0"/>
    <n v="8086"/>
    <n v="93"/>
    <n v="376"/>
    <n v="-18851"/>
  </r>
  <r>
    <s v="Leeds West"/>
    <n v="355"/>
    <s v="E14000781"/>
    <s v="Borough"/>
    <s v="Yorkshire and the Humber"/>
    <s v="West Yorkshire"/>
    <s v="UK"/>
    <n v="64950"/>
    <n v="38423"/>
    <n v="59.157813702848351"/>
    <n v="26527"/>
    <n v="0.40842186297151656"/>
    <n v="82"/>
    <s v="Lab"/>
    <s v="LabE14000781"/>
    <n v="18456"/>
    <n v="0.28415704387990764"/>
    <n v="10727"/>
    <x v="0"/>
    <n v="8071"/>
    <n v="94"/>
    <n v="330"/>
    <n v="-15800"/>
  </r>
  <r>
    <s v="South Shields"/>
    <n v="522"/>
    <s v="E14000944"/>
    <s v="Borough"/>
    <s v="North East"/>
    <s v="Tyne and Wear"/>
    <s v="UK"/>
    <n v="62730"/>
    <n v="36265"/>
    <n v="57.811254583134065"/>
    <n v="26465"/>
    <n v="0.42188745416865936"/>
    <n v="59"/>
    <s v="Lab"/>
    <s v="LabE14000944"/>
    <n v="18589"/>
    <n v="0.29633349274669218"/>
    <n v="10614"/>
    <x v="0"/>
    <n v="7876"/>
    <n v="95"/>
    <n v="333"/>
    <n v="-15851"/>
  </r>
  <r>
    <s v="Denton and Reddish"/>
    <n v="180"/>
    <s v="E14000661"/>
    <s v="Borough"/>
    <s v="North West"/>
    <s v="Greater Manchester"/>
    <s v="UK"/>
    <n v="66141"/>
    <n v="38681"/>
    <n v="58.482635581560608"/>
    <n v="27460"/>
    <n v="0.41517364418439395"/>
    <n v="72"/>
    <s v="Lab"/>
    <s v="LabE14000661"/>
    <n v="19661"/>
    <n v="0.29725888631862235"/>
    <n v="10511"/>
    <x v="0"/>
    <n v="7799"/>
    <n v="96"/>
    <n v="338"/>
    <n v="-16949"/>
  </r>
  <r>
    <s v="Preston"/>
    <n v="460"/>
    <s v="E14000885"/>
    <s v="Borough"/>
    <s v="North West"/>
    <s v="Lancashire"/>
    <s v="UK"/>
    <n v="59981"/>
    <n v="33469"/>
    <n v="55.799336456544566"/>
    <n v="26512"/>
    <n v="0.44200663543455426"/>
    <n v="31"/>
    <s v="Lab"/>
    <s v="LabE14000885"/>
    <n v="18755"/>
    <n v="0.31268234941064671"/>
    <n v="12067"/>
    <x v="0"/>
    <n v="7757"/>
    <n v="97"/>
    <n v="285"/>
    <n v="-14445"/>
  </r>
  <r>
    <s v="Barnsley Central"/>
    <n v="29"/>
    <s v="E14000541"/>
    <s v="Borough"/>
    <s v="Yorkshire and the Humber"/>
    <s v="South Yorkshire"/>
    <s v="UK"/>
    <n v="64534"/>
    <n v="36560"/>
    <n v="56.652307310874882"/>
    <n v="27974"/>
    <n v="0.43347692689125111"/>
    <n v="45"/>
    <s v="Lab"/>
    <s v="LabE14000541"/>
    <n v="20376"/>
    <n v="0.31574053987045586"/>
    <n v="12435"/>
    <x v="0"/>
    <n v="7598"/>
    <n v="98"/>
    <n v="272"/>
    <n v="-15539"/>
  </r>
  <r>
    <s v="Vale of Clwyd"/>
    <n v="588"/>
    <s v="W07000060"/>
    <s v="County"/>
    <s v="wales"/>
    <s v="wales"/>
    <s v="UK"/>
    <n v="56505"/>
    <n v="35261"/>
    <n v="62.403327139191219"/>
    <n v="21244"/>
    <n v="0.37596672860808777"/>
    <n v="159"/>
    <s v="Con"/>
    <s v="ConW07000060"/>
    <n v="13760"/>
    <n v="0.24351827271922838"/>
    <n v="237"/>
    <x v="0"/>
    <n v="7484"/>
    <n v="99"/>
    <n v="645"/>
    <n v="-21007"/>
  </r>
  <r>
    <s v="York Central"/>
    <n v="648"/>
    <s v="E14001061"/>
    <s v="Borough"/>
    <s v="Yorkshire and the Humber"/>
    <s v="North Yorkshire"/>
    <s v="UK"/>
    <n v="75351"/>
    <n v="47677"/>
    <n v="63.273214688590727"/>
    <n v="27674"/>
    <n v="0.36726785311409271"/>
    <n v="186"/>
    <s v="Lab"/>
    <s v="LabE14001061"/>
    <n v="20212"/>
    <n v="0.26823797958885748"/>
    <n v="6716"/>
    <x v="0"/>
    <n v="7462"/>
    <n v="100"/>
    <n v="453"/>
    <n v="-20958"/>
  </r>
  <r>
    <s v="Norwich South"/>
    <n v="431"/>
    <s v="E14000864"/>
    <s v="Borough"/>
    <s v="Eastern"/>
    <s v="Norfolk"/>
    <s v="UK"/>
    <n v="74875"/>
    <n v="48463"/>
    <n v="64.725208681135229"/>
    <n v="26412"/>
    <n v="0.35274791318864773"/>
    <n v="245"/>
    <s v="Lab"/>
    <s v="LabE14000864"/>
    <n v="19033"/>
    <n v="0.25419699499165277"/>
    <n v="7654"/>
    <x v="0"/>
    <n v="7379"/>
    <n v="101"/>
    <n v="424"/>
    <n v="-18758"/>
  </r>
  <r>
    <s v="Hyndburn"/>
    <n v="327"/>
    <s v="E14000758"/>
    <s v="Borough"/>
    <s v="North West"/>
    <s v="Lancashire"/>
    <s v="UK"/>
    <n v="68341"/>
    <n v="42887"/>
    <n v="62.754422674529195"/>
    <n v="25454"/>
    <n v="0.37245577325470802"/>
    <n v="169"/>
    <s v="Lab"/>
    <s v="LabE14000758"/>
    <n v="18076"/>
    <n v="0.2644971539778464"/>
    <n v="4400"/>
    <x v="0"/>
    <n v="7378"/>
    <n v="102"/>
    <n v="532"/>
    <n v="-21054"/>
  </r>
  <r>
    <s v="West Bromwich East"/>
    <n v="612"/>
    <s v="E14001029"/>
    <s v="Borough"/>
    <s v="West Midlands"/>
    <s v="West Midlands"/>
    <s v="UK"/>
    <n v="63637"/>
    <n v="37492"/>
    <n v="58.915410845891536"/>
    <n v="26145"/>
    <n v="0.41084589154108458"/>
    <n v="76"/>
    <s v="Lab"/>
    <s v="LabE14001029"/>
    <n v="18817"/>
    <n v="0.29569275735814071"/>
    <n v="9470"/>
    <x v="0"/>
    <n v="7328"/>
    <n v="103"/>
    <n v="377"/>
    <n v="-16675"/>
  </r>
  <r>
    <s v="Sheffield South East"/>
    <n v="507"/>
    <s v="E14000920"/>
    <s v="Borough"/>
    <s v="Yorkshire and the Humber"/>
    <s v="South Yorkshire"/>
    <s v="UK"/>
    <n v="70422"/>
    <n v="41685"/>
    <n v="59.193149867938999"/>
    <n v="28737"/>
    <n v="0.40806850132061001"/>
    <n v="83"/>
    <s v="Lab"/>
    <s v="LabE14000920"/>
    <n v="21439"/>
    <n v="0.30443611371446422"/>
    <n v="12311"/>
    <x v="0"/>
    <n v="7298"/>
    <n v="104"/>
    <n v="277"/>
    <n v="-16426"/>
  </r>
  <r>
    <s v="Lincoln"/>
    <n v="368"/>
    <s v="E14000792"/>
    <s v="Borough"/>
    <s v="East Midlands"/>
    <s v="Lincolnshire"/>
    <s v="UK"/>
    <n v="74121"/>
    <n v="46852"/>
    <n v="63.210156365942169"/>
    <n v="27269"/>
    <n v="0.36789843634057823"/>
    <n v="183"/>
    <s v="Con"/>
    <s v="ConE14000792"/>
    <n v="19976"/>
    <n v="0.2695052684124607"/>
    <n v="1443"/>
    <x v="0"/>
    <n v="7293"/>
    <n v="105"/>
    <n v="612"/>
    <n v="-25826"/>
  </r>
  <r>
    <s v="Newry and Armagh"/>
    <n v="419"/>
    <s v="N06000011"/>
    <s v="County"/>
    <s v="NI"/>
    <s v="NI"/>
    <s v="UK"/>
    <n v="77633"/>
    <n v="49877"/>
    <n v="64.247162933288678"/>
    <n v="27756"/>
    <n v="0.35752837066711324"/>
    <n v="230"/>
    <s v="SF"/>
    <s v="SFN06000011"/>
    <n v="20488"/>
    <n v="0.26390838947354861"/>
    <n v="4176"/>
    <x v="0"/>
    <n v="7268"/>
    <n v="106"/>
    <n v="540"/>
    <n v="-23580"/>
  </r>
  <r>
    <s v="Plymouth, Sutton and Devonport"/>
    <n v="453"/>
    <s v="E14000880"/>
    <s v="Borough"/>
    <s v="South West"/>
    <s v="Devon"/>
    <s v="UK"/>
    <n v="73274"/>
    <n v="47963"/>
    <n v="65.45705161448808"/>
    <n v="25311"/>
    <n v="0.34542948385511912"/>
    <n v="269"/>
    <s v="Con"/>
    <s v="ConE14000880"/>
    <n v="18120"/>
    <n v="0.24729098998280427"/>
    <n v="523"/>
    <x v="0"/>
    <n v="7191"/>
    <n v="107"/>
    <n v="637"/>
    <n v="-24788"/>
  </r>
  <r>
    <s v="Stockton North"/>
    <n v="535"/>
    <s v="E14000970"/>
    <s v="Borough"/>
    <s v="North East"/>
    <s v="Cleveland"/>
    <s v="UK"/>
    <n v="66126"/>
    <n v="39571"/>
    <n v="59.841817136980914"/>
    <n v="26555"/>
    <n v="0.40158182863019087"/>
    <n v="96"/>
    <s v="Lab"/>
    <s v="LabE14000970"/>
    <n v="19436"/>
    <n v="0.29392372138039502"/>
    <n v="8367"/>
    <x v="0"/>
    <n v="7119"/>
    <n v="108"/>
    <n v="409"/>
    <n v="-18188"/>
  </r>
  <r>
    <s v="Feltham and Heston"/>
    <n v="248"/>
    <s v="E14000701"/>
    <s v="Borough"/>
    <s v="London"/>
    <s v="London"/>
    <s v="UK"/>
    <n v="82340"/>
    <n v="49405"/>
    <n v="60.001214476560605"/>
    <n v="32935"/>
    <n v="0.39998785523439395"/>
    <n v="97"/>
    <s v="Lab"/>
    <s v="LabE14000701"/>
    <n v="25845"/>
    <n v="0.31388146708768522"/>
    <n v="11463"/>
    <x v="0"/>
    <n v="7090"/>
    <n v="109"/>
    <n v="304"/>
    <n v="-21472"/>
  </r>
  <r>
    <s v="Darlington"/>
    <n v="176"/>
    <s v="E14000658"/>
    <s v="Borough"/>
    <s v="North East"/>
    <s v="Durham"/>
    <s v="UK"/>
    <n v="65851"/>
    <n v="41141"/>
    <n v="62.475892545291643"/>
    <n v="24710"/>
    <n v="0.37524107454708355"/>
    <n v="161"/>
    <s v="Lab"/>
    <s v="LabE14000658"/>
    <n v="17637"/>
    <n v="0.26783192358506325"/>
    <n v="3158"/>
    <x v="0"/>
    <n v="7073"/>
    <n v="110"/>
    <n v="566"/>
    <n v="-21552"/>
  </r>
  <r>
    <s v="Wigan"/>
    <n v="618"/>
    <s v="E14001039"/>
    <s v="County"/>
    <s v="North West"/>
    <s v="Greater Manchester"/>
    <s v="UK"/>
    <n v="75990"/>
    <n v="45293"/>
    <n v="59.603895249374915"/>
    <n v="30697"/>
    <n v="0.40396104750625084"/>
    <n v="92"/>
    <s v="Lab"/>
    <s v="LabE14001039"/>
    <n v="23625"/>
    <n v="0.3108961705487564"/>
    <n v="14236"/>
    <x v="0"/>
    <n v="7072"/>
    <n v="111"/>
    <n v="208"/>
    <n v="-16461"/>
  </r>
  <r>
    <s v="Torfaen"/>
    <n v="576"/>
    <s v="W07000053"/>
    <s v="County"/>
    <s v="wales"/>
    <s v="wales"/>
    <s v="UK"/>
    <n v="61896"/>
    <n v="37937"/>
    <n v="61.291521261470848"/>
    <n v="23959"/>
    <n v="0.38708478738529145"/>
    <n v="120"/>
    <s v="Lab"/>
    <s v="LabW07000053"/>
    <n v="16938"/>
    <n v="0.27365257851880576"/>
    <n v="8169"/>
    <x v="0"/>
    <n v="7021"/>
    <n v="112"/>
    <n v="414"/>
    <n v="-15790"/>
  </r>
  <r>
    <s v="Mid Ulster"/>
    <n v="585"/>
    <s v="N06000010"/>
    <s v="County"/>
    <s v="NI"/>
    <s v="NI"/>
    <s v="UK"/>
    <n v="67832"/>
    <n v="40922"/>
    <n v="60.328458544639695"/>
    <n v="26910"/>
    <n v="0.39671541455360304"/>
    <n v="107"/>
    <s v="SF"/>
    <s v="SFN06000010"/>
    <n v="19935"/>
    <n v="0.29388784054723432"/>
    <n v="13617"/>
    <x v="0"/>
    <n v="6975"/>
    <n v="113"/>
    <n v="232"/>
    <n v="-13293"/>
  </r>
  <r>
    <s v="North West Durham"/>
    <n v="216"/>
    <s v="E14000856"/>
    <s v="County"/>
    <s v="North East"/>
    <s v="Durham"/>
    <s v="UK"/>
    <n v="69816"/>
    <n v="42818"/>
    <n v="61.329781138993923"/>
    <n v="26998"/>
    <n v="0.38670218861006073"/>
    <n v="121"/>
    <s v="Lab"/>
    <s v="LabE14000856"/>
    <n v="20074"/>
    <n v="0.28752721439211643"/>
    <n v="10056"/>
    <x v="0"/>
    <n v="6924"/>
    <n v="114"/>
    <n v="359"/>
    <n v="-16942"/>
  </r>
  <r>
    <s v="Hackney North and Stoke Newington"/>
    <n v="280"/>
    <s v="E14000720"/>
    <s v="Borough"/>
    <s v="London"/>
    <s v="London"/>
    <s v="UK"/>
    <n v="88153"/>
    <n v="49887"/>
    <n v="56.591380894581015"/>
    <n v="38266"/>
    <n v="0.43408619105418988"/>
    <n v="44"/>
    <s v="Lab"/>
    <s v="LabE14000720"/>
    <n v="31357"/>
    <n v="0.35571109321293659"/>
    <n v="24016"/>
    <x v="0"/>
    <n v="6909"/>
    <n v="115"/>
    <n v="36"/>
    <n v="-14250"/>
  </r>
  <r>
    <s v="Clwyd South"/>
    <n v="154"/>
    <s v="W07000062"/>
    <s v="County"/>
    <s v="wales"/>
    <s v="wales"/>
    <s v="UK"/>
    <n v="54996"/>
    <n v="35064"/>
    <n v="63.757364171939777"/>
    <n v="19932"/>
    <n v="0.36242635828060221"/>
    <n v="212"/>
    <s v="Lab"/>
    <s v="LabW07000062"/>
    <n v="13051"/>
    <n v="0.23730816786675393"/>
    <n v="2402"/>
    <x v="0"/>
    <n v="6881"/>
    <n v="116"/>
    <n v="594"/>
    <n v="-17530"/>
  </r>
  <r>
    <s v="Luton South"/>
    <n v="381"/>
    <s v="E14000801"/>
    <s v="Borough"/>
    <s v="Eastern"/>
    <s v="Bedfordshire"/>
    <s v="UK"/>
    <n v="67741"/>
    <n v="42216"/>
    <n v="62.319717748483193"/>
    <n v="25525"/>
    <n v="0.37680282251516806"/>
    <n v="155"/>
    <s v="Lab"/>
    <s v="LabE14000801"/>
    <n v="18660"/>
    <n v="0.27546094684164685"/>
    <n v="5711"/>
    <x v="0"/>
    <n v="6865"/>
    <n v="117"/>
    <n v="481"/>
    <n v="-19814"/>
  </r>
  <r>
    <s v="Glasgow North East"/>
    <n v="265"/>
    <s v="S14000032"/>
    <s v="Burgh"/>
    <s v="Scotland"/>
    <s v="Scotland"/>
    <s v="UK"/>
    <n v="66678"/>
    <n v="37857"/>
    <n v="56.775848105822014"/>
    <n v="28821"/>
    <n v="0.43224151894177992"/>
    <n v="47"/>
    <s v="SNP"/>
    <s v="SNPS14000032"/>
    <n v="21976"/>
    <n v="0.32958397072497675"/>
    <n v="9222"/>
    <x v="0"/>
    <n v="6845"/>
    <n v="118"/>
    <n v="382"/>
    <n v="-19599"/>
  </r>
  <r>
    <s v="Ilford South"/>
    <n v="329"/>
    <s v="E14000760"/>
    <s v="Borough"/>
    <s v="London"/>
    <s v="London"/>
    <s v="UK"/>
    <n v="91987"/>
    <n v="51912"/>
    <n v="56.434061334753828"/>
    <n v="40075"/>
    <n v="0.43565938665246179"/>
    <n v="40"/>
    <s v="Lab"/>
    <s v="LabE14000760"/>
    <n v="33232"/>
    <n v="0.36126844010566711"/>
    <n v="19777"/>
    <x v="0"/>
    <n v="6843"/>
    <n v="119"/>
    <n v="100"/>
    <n v="-20298"/>
  </r>
  <r>
    <s v="Dudley North"/>
    <n v="204"/>
    <s v="E14000671"/>
    <s v="Borough"/>
    <s v="West Midlands"/>
    <s v="West Midlands"/>
    <s v="UK"/>
    <n v="60717"/>
    <n v="37992"/>
    <n v="62.572261475369338"/>
    <n v="22725"/>
    <n v="0.37427738524630666"/>
    <n v="164"/>
    <s v="Lab"/>
    <s v="LabE14000671"/>
    <n v="15885"/>
    <n v="0.26162359800385393"/>
    <n v="4181"/>
    <x v="0"/>
    <n v="6840"/>
    <n v="120"/>
    <n v="539"/>
    <n v="-18544"/>
  </r>
  <r>
    <s v="Bristol East"/>
    <n v="99"/>
    <s v="E14000599"/>
    <s v="Borough"/>
    <s v="South West"/>
    <s v="Avon"/>
    <s v="UK"/>
    <n v="71193"/>
    <n v="46213"/>
    <n v="64.912280701754383"/>
    <n v="24980"/>
    <n v="0.35087719298245612"/>
    <n v="250"/>
    <s v="Lab"/>
    <s v="LabE14000599"/>
    <n v="18148"/>
    <n v="0.25491270209149774"/>
    <n v="3980"/>
    <x v="0"/>
    <n v="6832"/>
    <n v="121"/>
    <n v="544"/>
    <n v="-21000"/>
  </r>
  <r>
    <s v="Peterborough"/>
    <n v="451"/>
    <s v="E14000878"/>
    <s v="Borough"/>
    <s v="Eastern"/>
    <s v="Cambridgeshire"/>
    <s v="UK"/>
    <n v="72530"/>
    <n v="47075"/>
    <n v="64.904177581690334"/>
    <n v="25455"/>
    <n v="0.35095822418309663"/>
    <n v="249"/>
    <s v="Con"/>
    <s v="ConE14000878"/>
    <n v="18684"/>
    <n v="0.25760375017234249"/>
    <n v="1925"/>
    <x v="0"/>
    <n v="6771"/>
    <n v="122"/>
    <n v="606"/>
    <n v="-23530"/>
  </r>
  <r>
    <s v="Hackney South and Shoreditch"/>
    <n v="281"/>
    <s v="E14000721"/>
    <s v="Borough"/>
    <s v="London"/>
    <s v="London"/>
    <s v="UK"/>
    <n v="84971"/>
    <n v="47580"/>
    <n v="55.995574960869"/>
    <n v="37391"/>
    <n v="0.44004425039130995"/>
    <n v="36"/>
    <s v="Lab"/>
    <s v="LabE14000721"/>
    <n v="30633"/>
    <n v="0.36051123324428336"/>
    <n v="24273"/>
    <x v="0"/>
    <n v="6758"/>
    <n v="123"/>
    <n v="32"/>
    <n v="-13118"/>
  </r>
  <r>
    <s v="Rother Valley"/>
    <n v="481"/>
    <s v="E14000903"/>
    <s v="County"/>
    <s v="Yorkshire and the Humber"/>
    <s v="South Yorkshire"/>
    <s v="UK"/>
    <n v="74275"/>
    <n v="47019"/>
    <n v="63.303938067990572"/>
    <n v="27256"/>
    <n v="0.36696061932009422"/>
    <n v="189"/>
    <s v="Lab"/>
    <s v="LabE14000903"/>
    <n v="20501"/>
    <n v="0.27601480982834065"/>
    <n v="7297"/>
    <x v="0"/>
    <n v="6755"/>
    <n v="124"/>
    <n v="431"/>
    <n v="-19959"/>
  </r>
  <r>
    <s v="Barrow and Furness"/>
    <n v="31"/>
    <s v="E14000543"/>
    <s v="County"/>
    <s v="North West"/>
    <s v="Cumbria"/>
    <s v="UK"/>
    <n v="68338"/>
    <n v="43275"/>
    <n v="63.324943662384037"/>
    <n v="25063"/>
    <n v="0.36675056337615969"/>
    <n v="190"/>
    <s v="Lab"/>
    <s v="LabE14000543"/>
    <n v="18320"/>
    <n v="0.26807925312417691"/>
    <n v="795"/>
    <x v="0"/>
    <n v="6743"/>
    <n v="125"/>
    <n v="628"/>
    <n v="-24268"/>
  </r>
  <r>
    <s v="Colchester"/>
    <n v="157"/>
    <s v="E14000644"/>
    <s v="Borough"/>
    <s v="Eastern"/>
    <s v="Essex"/>
    <s v="UK"/>
    <n v="74204"/>
    <n v="48593"/>
    <n v="65.485688103067218"/>
    <n v="25611"/>
    <n v="0.34514311896932781"/>
    <n v="270"/>
    <s v="Con"/>
    <s v="ConE14000644"/>
    <n v="18919"/>
    <n v="0.25495930138537004"/>
    <n v="5575"/>
    <x v="0"/>
    <n v="6692"/>
    <n v="126"/>
    <n v="489"/>
    <n v="-20036"/>
  </r>
  <r>
    <s v="Cannock Chase"/>
    <n v="124"/>
    <s v="E14000618"/>
    <s v="County"/>
    <s v="West Midlands"/>
    <s v="Staffordshire"/>
    <s v="UK"/>
    <n v="74532"/>
    <n v="47099"/>
    <n v="63.192990930070302"/>
    <n v="27433"/>
    <n v="0.36807009069929697"/>
    <n v="182"/>
    <s v="Con"/>
    <s v="ConE14000618"/>
    <n v="20811"/>
    <n v="0.279222347448076"/>
    <n v="4923"/>
    <x v="0"/>
    <n v="6622"/>
    <n v="127"/>
    <n v="510"/>
    <n v="-22510"/>
  </r>
  <r>
    <s v="Newport East"/>
    <n v="417"/>
    <s v="W07000055"/>
    <s v="County"/>
    <s v="wales"/>
    <s v="wales"/>
    <s v="UK"/>
    <n v="56015"/>
    <n v="35108"/>
    <n v="62.676068910113358"/>
    <n v="20907"/>
    <n v="0.37323931089886636"/>
    <n v="167"/>
    <s v="Lab"/>
    <s v="LabW07000055"/>
    <n v="14290"/>
    <n v="0.25511023832901902"/>
    <n v="4705"/>
    <x v="0"/>
    <n v="6617"/>
    <n v="128"/>
    <n v="520"/>
    <n v="-16202"/>
  </r>
  <r>
    <s v="Huddersfield"/>
    <n v="322"/>
    <s v="E14000756"/>
    <s v="Borough"/>
    <s v="Yorkshire and the Humber"/>
    <s v="West Yorkshire"/>
    <s v="UK"/>
    <n v="65269"/>
    <n v="40478"/>
    <n v="62.017190396666102"/>
    <n v="24791"/>
    <n v="0.37982809603333895"/>
    <n v="140"/>
    <s v="Lab"/>
    <s v="LabE14000756"/>
    <n v="18186"/>
    <n v="0.27863150959873756"/>
    <n v="7345"/>
    <x v="0"/>
    <n v="6605"/>
    <n v="129"/>
    <n v="429"/>
    <n v="-17446"/>
  </r>
  <r>
    <s v="Swansea East"/>
    <n v="558"/>
    <s v="W07000048"/>
    <s v="Borough"/>
    <s v="wales"/>
    <s v="wales"/>
    <s v="UK"/>
    <n v="58011"/>
    <n v="33618"/>
    <n v="57.951078243781353"/>
    <n v="24393"/>
    <n v="0.42048921756218649"/>
    <n v="60"/>
    <s v="Lab"/>
    <s v="LabW07000048"/>
    <n v="17807"/>
    <n v="0.30695902501249761"/>
    <n v="12028"/>
    <x v="0"/>
    <n v="6586"/>
    <n v="130"/>
    <n v="288"/>
    <n v="-12365"/>
  </r>
  <r>
    <s v="Erith and Thamesmead"/>
    <n v="242"/>
    <s v="E14000696"/>
    <s v="Borough"/>
    <s v="London"/>
    <s v="London"/>
    <s v="UK"/>
    <n v="70397"/>
    <n v="42617"/>
    <n v="60.538091111837154"/>
    <n v="27780"/>
    <n v="0.3946190888816285"/>
    <n v="110"/>
    <s v="Lab"/>
    <s v="LabE14000696"/>
    <n v="21209"/>
    <n v="0.30127704305581204"/>
    <n v="9525"/>
    <x v="0"/>
    <n v="6571"/>
    <n v="131"/>
    <n v="374"/>
    <n v="-18255"/>
  </r>
  <r>
    <s v="Gloucester"/>
    <n v="270"/>
    <s v="E14000712"/>
    <s v="Borough"/>
    <s v="South West"/>
    <s v="Gloucestershire"/>
    <s v="UK"/>
    <n v="82968"/>
    <n v="52575"/>
    <n v="63.367804454729537"/>
    <n v="30393"/>
    <n v="0.36632195545270468"/>
    <n v="192"/>
    <s v="Con"/>
    <s v="ConE14000712"/>
    <n v="23837"/>
    <n v="0.28730353871372094"/>
    <n v="7241"/>
    <x v="0"/>
    <n v="6556"/>
    <n v="132"/>
    <n v="433"/>
    <n v="-23152"/>
  </r>
  <r>
    <s v="Wentworth and Dearne"/>
    <n v="611"/>
    <s v="E14001028"/>
    <s v="County"/>
    <s v="Yorkshire and the Humber"/>
    <s v="South Yorkshire"/>
    <s v="UK"/>
    <n v="74283"/>
    <n v="43189"/>
    <n v="58.141162850181061"/>
    <n v="31094"/>
    <n v="0.41858837149818934"/>
    <n v="63"/>
    <s v="Lab"/>
    <s v="LabE14001028"/>
    <n v="24571"/>
    <n v="0.33077554756808419"/>
    <n v="13838"/>
    <x v="0"/>
    <n v="6523"/>
    <n v="133"/>
    <n v="225"/>
    <n v="-17256"/>
  </r>
  <r>
    <s v="Leigh"/>
    <n v="361"/>
    <s v="E14000785"/>
    <s v="County"/>
    <s v="North West"/>
    <s v="Greater Manchester"/>
    <s v="UK"/>
    <n v="75905"/>
    <n v="45123"/>
    <n v="59.446676767011397"/>
    <n v="30782"/>
    <n v="0.40553323232988603"/>
    <n v="90"/>
    <s v="Lab"/>
    <s v="LabE14000785"/>
    <n v="24312"/>
    <n v="0.32029510572426056"/>
    <n v="14096"/>
    <x v="0"/>
    <n v="6470"/>
    <n v="134"/>
    <n v="213"/>
    <n v="-16686"/>
  </r>
  <r>
    <s v="Cynon Valley"/>
    <n v="174"/>
    <s v="W07000070"/>
    <s v="County"/>
    <s v="wales"/>
    <s v="wales"/>
    <s v="UK"/>
    <n v="51422"/>
    <n v="30472"/>
    <n v="59.258683053945781"/>
    <n v="20950"/>
    <n v="0.40741316946054218"/>
    <n v="85"/>
    <s v="Lab"/>
    <s v="LabW07000070"/>
    <n v="14532"/>
    <n v="0.28260277702150832"/>
    <n v="9406"/>
    <x v="0"/>
    <n v="6418"/>
    <n v="135"/>
    <n v="378"/>
    <n v="-11544"/>
  </r>
  <r>
    <s v="Portsmouth North"/>
    <n v="457"/>
    <s v="E14000883"/>
    <s v="Borough"/>
    <s v="South East"/>
    <s v="Hampshire"/>
    <s v="UK"/>
    <n v="73105"/>
    <n v="45390"/>
    <n v="62.088776417481704"/>
    <n v="27715"/>
    <n v="0.37911223582518294"/>
    <n v="145"/>
    <s v="Con"/>
    <s v="ConE14000883"/>
    <n v="21343"/>
    <n v="0.29194993502496408"/>
    <n v="10537"/>
    <x v="0"/>
    <n v="6372"/>
    <n v="136"/>
    <n v="335"/>
    <n v="-17178"/>
  </r>
  <r>
    <s v="Makerfield"/>
    <n v="385"/>
    <s v="E14000805"/>
    <s v="County"/>
    <s v="North West"/>
    <s v="Greater Manchester"/>
    <s v="UK"/>
    <n v="74320"/>
    <n v="44788"/>
    <n v="60.26372443487621"/>
    <n v="29532"/>
    <n v="0.39736275565123791"/>
    <n v="104"/>
    <s v="Lab"/>
    <s v="LabE14000805"/>
    <n v="23208"/>
    <n v="0.3122712594187298"/>
    <n v="13155"/>
    <x v="0"/>
    <n v="6324"/>
    <n v="137"/>
    <n v="243"/>
    <n v="-16377"/>
  </r>
  <r>
    <s v="North Tyneside"/>
    <n v="583"/>
    <s v="E14000853"/>
    <s v="Borough"/>
    <s v="North East"/>
    <s v="Tyne and Wear"/>
    <s v="UK"/>
    <n v="79300"/>
    <n v="46818"/>
    <n v="59.039092055485497"/>
    <n v="32482"/>
    <n v="0.40960907944514502"/>
    <n v="80"/>
    <s v="Lab"/>
    <s v="LabE14000853"/>
    <n v="26191"/>
    <n v="0.33027742749054223"/>
    <n v="17194"/>
    <x v="0"/>
    <n v="6291"/>
    <n v="138"/>
    <n v="141"/>
    <n v="-15288"/>
  </r>
  <r>
    <s v="Middlesbrough South and East Cleveland"/>
    <n v="395"/>
    <s v="E14000820"/>
    <s v="County"/>
    <s v="North East"/>
    <s v="Cleveland"/>
    <s v="UK"/>
    <n v="71154"/>
    <n v="45677"/>
    <n v="64.194563903645616"/>
    <n v="25477"/>
    <n v="0.35805436096354387"/>
    <n v="228"/>
    <s v="Lab"/>
    <s v="LabE14000820"/>
    <n v="19193"/>
    <n v="0.2697388762402676"/>
    <n v="2268"/>
    <x v="0"/>
    <n v="6284"/>
    <n v="139"/>
    <n v="597"/>
    <n v="-23209"/>
  </r>
  <r>
    <s v="Northampton South"/>
    <n v="428"/>
    <s v="E14000862"/>
    <s v="Borough"/>
    <s v="East Midlands"/>
    <s v="Northamptonshire"/>
    <s v="UK"/>
    <n v="61287"/>
    <n v="38884"/>
    <n v="63.445755217256519"/>
    <n v="22403"/>
    <n v="0.36554244782743484"/>
    <n v="197"/>
    <s v="Con"/>
    <s v="ConE14000862"/>
    <n v="16163"/>
    <n v="0.26372640201021424"/>
    <n v="3793"/>
    <x v="0"/>
    <n v="6240"/>
    <n v="140"/>
    <n v="549"/>
    <n v="-18610"/>
  </r>
  <r>
    <s v="Great Yarmouth"/>
    <n v="277"/>
    <s v="E14000717"/>
    <s v="County"/>
    <s v="Eastern"/>
    <s v="Norfolk"/>
    <s v="UK"/>
    <n v="69793"/>
    <n v="44469"/>
    <n v="63.715558866935083"/>
    <n v="25324"/>
    <n v="0.36284441133064921"/>
    <n v="209"/>
    <s v="Con"/>
    <s v="ConE14000717"/>
    <n v="19089"/>
    <n v="0.27350880460791199"/>
    <n v="6154"/>
    <x v="0"/>
    <n v="6235"/>
    <n v="141"/>
    <n v="470"/>
    <n v="-19170"/>
  </r>
  <r>
    <s v="Birmingham, Hodge Hill"/>
    <n v="60"/>
    <s v="E14000563"/>
    <s v="Borough"/>
    <s v="West Midlands"/>
    <s v="West Midlands"/>
    <s v="UK"/>
    <n v="75302"/>
    <n v="41039"/>
    <n v="54.499216488273881"/>
    <n v="34263"/>
    <n v="0.45500783511726117"/>
    <n v="18"/>
    <s v="Lab"/>
    <s v="LabE14000563"/>
    <n v="28069"/>
    <n v="0.37275238373482777"/>
    <n v="23362"/>
    <x v="0"/>
    <n v="6194"/>
    <n v="142"/>
    <n v="42"/>
    <n v="-10901"/>
  </r>
  <r>
    <s v="Bolton North East"/>
    <n v="76"/>
    <s v="E14000578"/>
    <s v="Borough"/>
    <s v="North West"/>
    <s v="Greater Manchester"/>
    <s v="UK"/>
    <n v="67895"/>
    <n v="43161"/>
    <n v="63.57021872008248"/>
    <n v="24734"/>
    <n v="0.36429781279917522"/>
    <n v="203"/>
    <s v="Lab"/>
    <s v="LabE14000578"/>
    <n v="18541"/>
    <n v="0.27308343766109433"/>
    <n v="4377"/>
    <x v="0"/>
    <n v="6193"/>
    <n v="143"/>
    <n v="533"/>
    <n v="-20357"/>
  </r>
  <r>
    <s v="Walsall South"/>
    <n v="594"/>
    <s v="E14001012"/>
    <s v="Borough"/>
    <s v="West Midlands"/>
    <s v="West Midlands"/>
    <s v="UK"/>
    <n v="67743"/>
    <n v="41838"/>
    <n v="61.759886630352959"/>
    <n v="25905"/>
    <n v="0.3824011336964705"/>
    <n v="135"/>
    <s v="Lab"/>
    <s v="LabE14001012"/>
    <n v="19740"/>
    <n v="0.2913954209290997"/>
    <n v="6007"/>
    <x v="0"/>
    <n v="6165"/>
    <n v="144"/>
    <n v="474"/>
    <n v="-19898"/>
  </r>
  <r>
    <s v="Barking"/>
    <n v="28"/>
    <s v="E14000540"/>
    <s v="Borough"/>
    <s v="London"/>
    <s v="London"/>
    <s v="UK"/>
    <n v="73977"/>
    <n v="43041"/>
    <n v="58.181596982846017"/>
    <n v="30936"/>
    <n v="0.41818403017153982"/>
    <n v="64"/>
    <s v="Lab"/>
    <s v="LabE14000540"/>
    <n v="24826"/>
    <n v="0.33559079173256551"/>
    <n v="15272"/>
    <x v="0"/>
    <n v="6110"/>
    <n v="145"/>
    <n v="186"/>
    <n v="-15664"/>
  </r>
  <r>
    <s v="Wrexham"/>
    <n v="641"/>
    <s v="W07000044"/>
    <s v="County"/>
    <s v="wales"/>
    <s v="wales"/>
    <s v="UK"/>
    <n v="50992"/>
    <n v="32719"/>
    <n v="64.164967053655474"/>
    <n v="18273"/>
    <n v="0.35835032946344525"/>
    <n v="225"/>
    <s v="Lab"/>
    <s v="LabW07000044"/>
    <n v="12181"/>
    <n v="0.23888060872293693"/>
    <n v="1831"/>
    <x v="0"/>
    <n v="6092"/>
    <n v="146"/>
    <n v="608"/>
    <n v="-16442"/>
  </r>
  <r>
    <s v="Batley and Spen"/>
    <n v="37"/>
    <s v="E14000548"/>
    <s v="Borough"/>
    <s v="Yorkshire and the Humber"/>
    <s v="West Yorkshire"/>
    <s v="UK"/>
    <n v="78373"/>
    <n v="50479"/>
    <n v="64.408661146057952"/>
    <n v="27894"/>
    <n v="0.35591338853942045"/>
    <n v="234"/>
    <s v="Lab"/>
    <s v="LabE14000548"/>
    <n v="21826"/>
    <n v="0.27848876526354738"/>
    <n v="6057"/>
    <x v="0"/>
    <n v="6068"/>
    <n v="147"/>
    <n v="471"/>
    <n v="-21837"/>
  </r>
  <r>
    <s v="Nottingham East"/>
    <n v="432"/>
    <s v="E14000865"/>
    <s v="Borough"/>
    <s v="East Midlands"/>
    <s v="Nottinghamshire"/>
    <s v="UK"/>
    <n v="60464"/>
    <n v="35209"/>
    <n v="58.23134427097115"/>
    <n v="25255"/>
    <n v="0.41768655729028842"/>
    <n v="65"/>
    <s v="Lab"/>
    <s v="LabE14000865"/>
    <n v="19208"/>
    <n v="0.31767663403016672"/>
    <n v="11894"/>
    <x v="0"/>
    <n v="6047"/>
    <n v="148"/>
    <n v="292"/>
    <n v="-13361"/>
  </r>
  <r>
    <s v="Leeds East"/>
    <n v="352"/>
    <s v="E14000778"/>
    <s v="Borough"/>
    <s v="Yorkshire and the Humber"/>
    <s v="West Yorkshire"/>
    <s v="UK"/>
    <n v="64754"/>
    <n v="38196"/>
    <n v="58.986317447570805"/>
    <n v="26558"/>
    <n v="0.41013682552429193"/>
    <n v="78"/>
    <s v="Lab"/>
    <s v="LabE14000778"/>
    <n v="20530"/>
    <n v="0.31704605120919171"/>
    <n v="12533"/>
    <x v="0"/>
    <n v="6028"/>
    <n v="149"/>
    <n v="267"/>
    <n v="-14025"/>
  </r>
  <r>
    <s v="Rotherham"/>
    <n v="482"/>
    <s v="E14000904"/>
    <s v="Borough"/>
    <s v="Yorkshire and the Humber"/>
    <s v="South Yorkshire"/>
    <s v="UK"/>
    <n v="63698"/>
    <n v="37823"/>
    <n v="59.378630412257834"/>
    <n v="25875"/>
    <n v="0.40621369587742157"/>
    <n v="88"/>
    <s v="Lab"/>
    <s v="LabE14000904"/>
    <n v="19860"/>
    <n v="0.31178372947345284"/>
    <n v="8446"/>
    <x v="0"/>
    <n v="6015"/>
    <n v="150"/>
    <n v="406"/>
    <n v="-17429"/>
  </r>
  <r>
    <s v="St Austell and Newquay"/>
    <n v="491"/>
    <s v="E14000961"/>
    <s v="County"/>
    <s v="South West"/>
    <s v="Cornwall"/>
    <s v="UK"/>
    <n v="76607"/>
    <n v="50361"/>
    <n v="65.73942329029984"/>
    <n v="26246"/>
    <n v="0.34260576709700158"/>
    <n v="280"/>
    <s v="Con"/>
    <s v="ConE14000961"/>
    <n v="20250"/>
    <n v="0.26433615727022336"/>
    <n v="8173"/>
    <x v="0"/>
    <n v="5996"/>
    <n v="151"/>
    <n v="413"/>
    <n v="-18073"/>
  </r>
  <r>
    <s v="Redcar"/>
    <n v="466"/>
    <s v="E14000891"/>
    <s v="Borough"/>
    <s v="North East"/>
    <s v="Cleveland"/>
    <s v="UK"/>
    <n v="64826"/>
    <n v="40919"/>
    <n v="63.121278499367541"/>
    <n v="23907"/>
    <n v="0.36878721500632461"/>
    <n v="180"/>
    <s v="Lab"/>
    <s v="LabE14000891"/>
    <n v="17946"/>
    <n v="0.27683336932712183"/>
    <n v="10388"/>
    <x v="0"/>
    <n v="5961"/>
    <n v="152"/>
    <n v="342"/>
    <n v="-13519"/>
  </r>
  <r>
    <s v="Bridgend"/>
    <n v="94"/>
    <s v="W07000073"/>
    <s v="County"/>
    <s v="wales"/>
    <s v="wales"/>
    <s v="UK"/>
    <n v="59998"/>
    <n v="39453"/>
    <n v="65.757191906396883"/>
    <n v="20545"/>
    <n v="0.34242808093603122"/>
    <n v="282"/>
    <s v="Lab"/>
    <s v="LabW07000073"/>
    <n v="14624"/>
    <n v="0.24374145804860162"/>
    <n v="1927"/>
    <x v="0"/>
    <n v="5921"/>
    <n v="153"/>
    <n v="605"/>
    <n v="-18618"/>
  </r>
  <r>
    <s v="Easington"/>
    <n v="221"/>
    <s v="E14000677"/>
    <s v="County"/>
    <s v="North East"/>
    <s v="Durham"/>
    <s v="UK"/>
    <n v="61659"/>
    <n v="34624"/>
    <n v="56.154008336171522"/>
    <n v="27035"/>
    <n v="0.43845991663828476"/>
    <n v="37"/>
    <s v="Lab"/>
    <s v="LabE14000677"/>
    <n v="21132"/>
    <n v="0.34272368997226682"/>
    <n v="14641"/>
    <x v="0"/>
    <n v="5903"/>
    <n v="154"/>
    <n v="202"/>
    <n v="-12394"/>
  </r>
  <r>
    <s v="Waveney"/>
    <n v="605"/>
    <s v="E14001022"/>
    <s v="County"/>
    <s v="Eastern"/>
    <s v="Suffolk"/>
    <s v="UK"/>
    <n v="80166"/>
    <n v="52196"/>
    <n v="65.109896963800111"/>
    <n v="27970"/>
    <n v="0.34890103036199888"/>
    <n v="262"/>
    <s v="Con"/>
    <s v="ConE14001022"/>
    <n v="22104"/>
    <n v="0.27572786468078736"/>
    <n v="2408"/>
    <x v="0"/>
    <n v="5866"/>
    <n v="155"/>
    <n v="593"/>
    <n v="-25562"/>
  </r>
  <r>
    <s v="Sedgefield"/>
    <n v="499"/>
    <s v="E14000915"/>
    <s v="County"/>
    <s v="North East"/>
    <s v="Durham"/>
    <s v="UK"/>
    <n v="62844"/>
    <n v="38716"/>
    <n v="61.606517726433708"/>
    <n v="24128"/>
    <n v="0.38393482273566293"/>
    <n v="129"/>
    <s v="Lab"/>
    <s v="LabE14000915"/>
    <n v="18275"/>
    <n v="0.29079943988288459"/>
    <n v="6843"/>
    <x v="0"/>
    <n v="5853"/>
    <n v="156"/>
    <n v="448"/>
    <n v="-17285"/>
  </r>
  <r>
    <s v="Birmingham, Edgbaston"/>
    <n v="57"/>
    <s v="E14000560"/>
    <s v="Borough"/>
    <s v="West Midlands"/>
    <s v="West Midlands"/>
    <s v="UK"/>
    <n v="65591"/>
    <n v="41293"/>
    <n v="62.955283499260574"/>
    <n v="24298"/>
    <n v="0.37044716500739433"/>
    <n v="172"/>
    <s v="Lab"/>
    <s v="LabE14000560"/>
    <n v="18518"/>
    <n v="0.28232531902242686"/>
    <n v="2706"/>
    <x v="0"/>
    <n v="5780"/>
    <n v="157"/>
    <n v="582"/>
    <n v="-21592"/>
  </r>
  <r>
    <s v="South Basildon and East Thurrock"/>
    <n v="33"/>
    <s v="E14000933"/>
    <s v="County"/>
    <s v="Eastern"/>
    <s v="Essex"/>
    <s v="UK"/>
    <n v="71155"/>
    <n v="45593"/>
    <n v="64.07560958470944"/>
    <n v="25562"/>
    <n v="0.35924390415290564"/>
    <n v="219"/>
    <s v="Con"/>
    <s v="ConE14000933"/>
    <n v="19788"/>
    <n v="0.27809711193872533"/>
    <n v="7691"/>
    <x v="0"/>
    <n v="5774"/>
    <n v="158"/>
    <n v="421"/>
    <n v="-17871"/>
  </r>
  <r>
    <s v="Birmingham, Ladywood"/>
    <n v="61"/>
    <s v="E14000564"/>
    <s v="Borough"/>
    <s v="West Midlands"/>
    <s v="West Midlands"/>
    <s v="UK"/>
    <n v="68128"/>
    <n v="35916"/>
    <n v="52.718412400187887"/>
    <n v="32212"/>
    <n v="0.47281587599812119"/>
    <n v="5"/>
    <s v="Lab"/>
    <s v="LabE14000564"/>
    <n v="26444"/>
    <n v="0.38815171441991547"/>
    <n v="21868"/>
    <x v="0"/>
    <n v="5768"/>
    <n v="159"/>
    <n v="59"/>
    <n v="-10344"/>
  </r>
  <r>
    <s v="Carshalton and Wallington"/>
    <n v="133"/>
    <s v="E14000621"/>
    <s v="Borough"/>
    <s v="London"/>
    <s v="London"/>
    <s v="UK"/>
    <n v="69981"/>
    <n v="47613"/>
    <n v="68.037038624769579"/>
    <n v="22368"/>
    <n v="0.3196296137523042"/>
    <n v="386"/>
    <s v="LD"/>
    <s v="LDE14000621"/>
    <n v="16603"/>
    <n v="0.23725011074434491"/>
    <n v="1510"/>
    <x v="0"/>
    <n v="5765"/>
    <n v="160"/>
    <n v="609"/>
    <n v="-20858"/>
  </r>
  <r>
    <s v="East Yorkshire"/>
    <n v="650"/>
    <s v="E14000683"/>
    <s v="County"/>
    <s v="Yorkshire and the Humber"/>
    <s v="Humberside"/>
    <s v="UK"/>
    <n v="81023"/>
    <n v="49991"/>
    <n v="61.699764264468115"/>
    <n v="31032"/>
    <n v="0.38300235735531885"/>
    <n v="132"/>
    <s v="Con"/>
    <s v="ConE14000683"/>
    <n v="25276"/>
    <n v="0.31196080125396491"/>
    <n v="14933"/>
    <x v="0"/>
    <n v="5756"/>
    <n v="161"/>
    <n v="191"/>
    <n v="-16099"/>
  </r>
  <r>
    <s v="Copeland"/>
    <n v="160"/>
    <s v="E14000647"/>
    <s v="County"/>
    <s v="North West"/>
    <s v="Cumbria"/>
    <s v="UK"/>
    <n v="62087"/>
    <n v="39631"/>
    <n v="63.831397877172357"/>
    <n v="22456"/>
    <n v="0.36168602122827648"/>
    <n v="214"/>
    <s v="Lab"/>
    <s v="LabE14000647"/>
    <n v="16750"/>
    <n v="0.26978272424178973"/>
    <n v="2564"/>
    <x v="0"/>
    <n v="5706"/>
    <n v="162"/>
    <n v="588"/>
    <n v="-19892"/>
  </r>
  <r>
    <s v="Newcastle upon Tyne East"/>
    <n v="415"/>
    <s v="E14000832"/>
    <s v="Borough"/>
    <s v="North East"/>
    <s v="Tyne and Wear"/>
    <s v="UK"/>
    <n v="64243"/>
    <n v="39222"/>
    <n v="61.052566038323242"/>
    <n v="25021"/>
    <n v="0.38947433961676758"/>
    <n v="117"/>
    <s v="Lab"/>
    <s v="LabE14000832"/>
    <n v="19378"/>
    <n v="0.30163597590398955"/>
    <n v="12494"/>
    <x v="0"/>
    <n v="5643"/>
    <n v="163"/>
    <n v="268"/>
    <n v="-12527"/>
  </r>
  <r>
    <s v="Sheffield, Heeley"/>
    <n v="506"/>
    <s v="E14000923"/>
    <s v="Borough"/>
    <s v="Yorkshire and the Humber"/>
    <s v="South Yorkshire"/>
    <s v="UK"/>
    <n v="67950"/>
    <n v="42048"/>
    <n v="61.880794701986751"/>
    <n v="25902"/>
    <n v="0.38119205298013242"/>
    <n v="139"/>
    <s v="Lab"/>
    <s v="LabE14000923"/>
    <n v="20269"/>
    <n v="0.29829286239882269"/>
    <n v="12954"/>
    <x v="0"/>
    <n v="5633"/>
    <n v="164"/>
    <n v="249"/>
    <n v="-12948"/>
  </r>
  <r>
    <s v="Wyre Forest"/>
    <n v="644"/>
    <s v="E14001058"/>
    <s v="County"/>
    <s v="West Midlands"/>
    <s v="Hereford and Worcester"/>
    <s v="UK"/>
    <n v="77407"/>
    <n v="49440"/>
    <n v="63.870192618238661"/>
    <n v="27967"/>
    <n v="0.36129807381761342"/>
    <n v="215"/>
    <s v="Con"/>
    <s v="ConE14001058"/>
    <n v="22394"/>
    <n v="0.28930200111101062"/>
    <n v="12871"/>
    <x v="0"/>
    <n v="5573"/>
    <n v="165"/>
    <n v="254"/>
    <n v="-15096"/>
  </r>
  <r>
    <s v="Blackpool North and Cleveleys"/>
    <n v="69"/>
    <s v="E14000572"/>
    <s v="Borough"/>
    <s v="North West"/>
    <s v="Lancashire"/>
    <s v="UK"/>
    <n v="62468"/>
    <n v="39393"/>
    <n v="63.061087276685669"/>
    <n v="23075"/>
    <n v="0.36938912723314338"/>
    <n v="177"/>
    <s v="Con"/>
    <s v="ConE14000572"/>
    <n v="17508"/>
    <n v="0.28027149900749182"/>
    <n v="3340"/>
    <x v="0"/>
    <n v="5567"/>
    <n v="166"/>
    <n v="560"/>
    <n v="-19735"/>
  </r>
  <r>
    <s v="Pontypridd"/>
    <n v="454"/>
    <s v="W07000075"/>
    <s v="County"/>
    <s v="wales"/>
    <s v="wales"/>
    <s v="UK"/>
    <n v="58940"/>
    <n v="37882"/>
    <n v="64.272141160502201"/>
    <n v="21058"/>
    <n v="0.35727858839497795"/>
    <n v="231"/>
    <s v="Lab"/>
    <s v="LabW07000075"/>
    <n v="15554"/>
    <n v="0.26389548693586701"/>
    <n v="8985"/>
    <x v="0"/>
    <n v="5504"/>
    <n v="167"/>
    <n v="392"/>
    <n v="-12073"/>
  </r>
  <r>
    <s v="Caerphilly"/>
    <n v="114"/>
    <s v="W07000076"/>
    <s v="County"/>
    <s v="wales"/>
    <s v="wales"/>
    <s v="UK"/>
    <n v="63603"/>
    <n v="40283"/>
    <n v="63.33506281150261"/>
    <n v="23320"/>
    <n v="0.36664937188497398"/>
    <n v="191"/>
    <s v="Lab"/>
    <s v="LabW07000076"/>
    <n v="17864"/>
    <n v="0.28086725468924423"/>
    <n v="10073"/>
    <x v="0"/>
    <n v="5456"/>
    <n v="168"/>
    <n v="356"/>
    <n v="-13247"/>
  </r>
  <r>
    <s v="Bolsover"/>
    <n v="75"/>
    <s v="E14000577"/>
    <s v="County"/>
    <s v="East Midlands"/>
    <s v="Derbyshire"/>
    <s v="UK"/>
    <n v="71979"/>
    <n v="43998"/>
    <n v="61.126161797190846"/>
    <n v="27981"/>
    <n v="0.38873838202809152"/>
    <n v="119"/>
    <s v="Lab"/>
    <s v="LabE14000577"/>
    <n v="22542"/>
    <n v="0.31317467594715126"/>
    <n v="11778"/>
    <x v="0"/>
    <n v="5439"/>
    <n v="169"/>
    <n v="297"/>
    <n v="-16203"/>
  </r>
  <r>
    <s v="Dudley South"/>
    <n v="205"/>
    <s v="E14000672"/>
    <s v="Borough"/>
    <s v="West Midlands"/>
    <s v="West Midlands"/>
    <s v="UK"/>
    <n v="60363"/>
    <n v="38210"/>
    <n v="63.300366118317505"/>
    <n v="22153"/>
    <n v="0.36699633881682486"/>
    <n v="188"/>
    <s v="Con"/>
    <s v="ConE14000672"/>
    <n v="16723"/>
    <n v="0.27704057121084108"/>
    <n v="4270"/>
    <x v="0"/>
    <n v="5430"/>
    <n v="170"/>
    <n v="537"/>
    <n v="-17883"/>
  </r>
  <r>
    <s v="Bradford East"/>
    <n v="85"/>
    <s v="E14000587"/>
    <s v="Borough"/>
    <s v="Yorkshire and the Humber"/>
    <s v="West Yorkshire"/>
    <s v="UK"/>
    <n v="66121"/>
    <n v="41406"/>
    <n v="62.621557447709499"/>
    <n v="24715"/>
    <n v="0.37378442552290497"/>
    <n v="166"/>
    <s v="Lab"/>
    <s v="LabE14000587"/>
    <n v="19312"/>
    <n v="0.29207059784334782"/>
    <n v="7084"/>
    <x v="0"/>
    <n v="5403"/>
    <n v="171"/>
    <n v="440"/>
    <n v="-17631"/>
  </r>
  <r>
    <s v="Bury South"/>
    <n v="112"/>
    <s v="E14000612"/>
    <s v="Borough"/>
    <s v="North West"/>
    <s v="Greater Manchester"/>
    <s v="UK"/>
    <n v="73883"/>
    <n v="47215"/>
    <n v="63.905093187878137"/>
    <n v="26668"/>
    <n v="0.36094906812121869"/>
    <n v="217"/>
    <s v="Lab"/>
    <s v="LabE14000612"/>
    <n v="21272"/>
    <n v="0.28791467590650083"/>
    <n v="4922"/>
    <x v="0"/>
    <n v="5396"/>
    <n v="172"/>
    <n v="511"/>
    <n v="-21746"/>
  </r>
  <r>
    <s v="Bournemouth East"/>
    <n v="82"/>
    <s v="E14000584"/>
    <s v="Borough"/>
    <s v="South West"/>
    <s v="Dorset"/>
    <s v="UK"/>
    <n v="72275"/>
    <n v="44827"/>
    <n v="62.022829470771356"/>
    <n v="27448"/>
    <n v="0.37977170529228643"/>
    <n v="142"/>
    <s v="Con"/>
    <s v="ConE14000584"/>
    <n v="22060"/>
    <n v="0.30522310619162918"/>
    <n v="14612"/>
    <x v="0"/>
    <n v="5388"/>
    <n v="173"/>
    <n v="203"/>
    <n v="-12836"/>
  </r>
  <r>
    <s v="Cities of London and Westminster"/>
    <n v="151"/>
    <s v="E14000639"/>
    <s v="Borough"/>
    <s v="London"/>
    <s v="London"/>
    <s v="UK"/>
    <n v="60992"/>
    <n v="36185"/>
    <n v="59.327452780692546"/>
    <n v="24807"/>
    <n v="0.40672547219307448"/>
    <n v="86"/>
    <s v="Con"/>
    <s v="ConE14000639"/>
    <n v="19570"/>
    <n v="0.32086175236096537"/>
    <n v="9671"/>
    <x v="0"/>
    <n v="5237"/>
    <n v="174"/>
    <n v="368"/>
    <n v="-15136"/>
  </r>
  <r>
    <s v="Cardiff West"/>
    <n v="129"/>
    <s v="W07000079"/>
    <s v="Borough"/>
    <s v="wales"/>
    <s v="wales"/>
    <s v="UK"/>
    <n v="66762"/>
    <n v="43792"/>
    <n v="65.594200293580187"/>
    <n v="22970"/>
    <n v="0.34405799706419821"/>
    <n v="273"/>
    <s v="Lab"/>
    <s v="LabW07000079"/>
    <n v="17803"/>
    <n v="0.26666367095054072"/>
    <n v="6789"/>
    <x v="0"/>
    <n v="5167"/>
    <n v="175"/>
    <n v="450"/>
    <n v="-16181"/>
  </r>
  <r>
    <s v="Scarborough and Whitby"/>
    <n v="497"/>
    <s v="E14000913"/>
    <s v="County"/>
    <s v="Yorkshire and the Humber"/>
    <s v="North Yorkshire"/>
    <s v="UK"/>
    <n v="73511"/>
    <n v="47739"/>
    <n v="64.941301301845982"/>
    <n v="25772"/>
    <n v="0.35058698698154017"/>
    <n v="253"/>
    <s v="Con"/>
    <s v="ConE14000913"/>
    <n v="20613"/>
    <n v="0.28040701391628464"/>
    <n v="6200"/>
    <x v="0"/>
    <n v="5159"/>
    <n v="176"/>
    <n v="469"/>
    <n v="-19572"/>
  </r>
  <r>
    <s v="Newport West"/>
    <n v="418"/>
    <s v="W07000056"/>
    <s v="County"/>
    <s v="wales"/>
    <s v="wales"/>
    <s v="UK"/>
    <n v="62137"/>
    <n v="40347"/>
    <n v="64.932326954954377"/>
    <n v="21790"/>
    <n v="0.35067673045045628"/>
    <n v="252"/>
    <s v="Lab"/>
    <s v="LabW07000056"/>
    <n v="16633"/>
    <n v="0.26768270112815229"/>
    <n v="3510"/>
    <x v="0"/>
    <n v="5157"/>
    <n v="177"/>
    <n v="556"/>
    <n v="-18280"/>
  </r>
  <r>
    <s v="Clacton"/>
    <n v="152"/>
    <s v="E14000642"/>
    <s v="County"/>
    <s v="Eastern"/>
    <s v="Essex"/>
    <s v="UK"/>
    <n v="68936"/>
    <n v="44207"/>
    <n v="64.127596611349659"/>
    <n v="24729"/>
    <n v="0.35872403388650342"/>
    <n v="223"/>
    <s v="UKIP"/>
    <s v="UKIPE14000642"/>
    <n v="19642"/>
    <n v="0.28493095044679123"/>
    <n v="3437"/>
    <x v="0"/>
    <n v="5087"/>
    <n v="178"/>
    <n v="558"/>
    <n v="-21292"/>
  </r>
  <r>
    <s v="Gateshead"/>
    <n v="259"/>
    <s v="E14000709"/>
    <s v="Borough"/>
    <s v="North East"/>
    <s v="Tyne and Wear"/>
    <s v="UK"/>
    <n v="64524"/>
    <n v="37949"/>
    <n v="58.813774719484222"/>
    <n v="26575"/>
    <n v="0.41186225280515776"/>
    <n v="75"/>
    <s v="Lab"/>
    <s v="LabE14000709"/>
    <n v="21549"/>
    <n v="0.33396875581179097"/>
    <n v="14784"/>
    <x v="0"/>
    <n v="5026"/>
    <n v="179"/>
    <n v="198"/>
    <n v="-11791"/>
  </r>
  <r>
    <s v="Birmingham, Perry Barr"/>
    <n v="63"/>
    <s v="E14000566"/>
    <s v="Borough"/>
    <s v="West Midlands"/>
    <s v="West Midlands"/>
    <s v="UK"/>
    <n v="69943"/>
    <n v="41260"/>
    <n v="58.990892583961227"/>
    <n v="28683"/>
    <n v="0.41009107416038776"/>
    <n v="79"/>
    <s v="Lab"/>
    <s v="LabE14000566"/>
    <n v="23697"/>
    <n v="0.33880445505626011"/>
    <n v="14828"/>
    <x v="0"/>
    <n v="4986"/>
    <n v="180"/>
    <n v="196"/>
    <n v="-13855"/>
  </r>
  <r>
    <s v="Blyth Valley"/>
    <n v="73"/>
    <s v="E14000575"/>
    <s v="Borough"/>
    <s v="North East"/>
    <s v="Northumberland"/>
    <s v="UK"/>
    <n v="61247"/>
    <n v="38461"/>
    <n v="62.796545136904669"/>
    <n v="22786"/>
    <n v="0.37203454863095337"/>
    <n v="170"/>
    <s v="Lab"/>
    <s v="LabE14000575"/>
    <n v="17813"/>
    <n v="0.29083873495844692"/>
    <n v="9229"/>
    <x v="0"/>
    <n v="4973"/>
    <n v="181"/>
    <n v="381"/>
    <n v="-13557"/>
  </r>
  <r>
    <s v="Warrington North"/>
    <n v="599"/>
    <s v="E14001017"/>
    <s v="Borough"/>
    <s v="North West"/>
    <s v="Cheshire"/>
    <s v="UK"/>
    <n v="72104"/>
    <n v="45419"/>
    <n v="62.990957505824916"/>
    <n v="26685"/>
    <n v="0.37009042494175082"/>
    <n v="174"/>
    <s v="Lab"/>
    <s v="LabE14001017"/>
    <n v="21720"/>
    <n v="0.30123155442139132"/>
    <n v="8923"/>
    <x v="0"/>
    <n v="4965"/>
    <n v="182"/>
    <n v="395"/>
    <n v="-17762"/>
  </r>
  <r>
    <s v="Canterbury"/>
    <n v="125"/>
    <s v="E14000619"/>
    <s v="County"/>
    <s v="South East"/>
    <s v="Kent"/>
    <s v="UK"/>
    <n v="81341"/>
    <n v="53465"/>
    <n v="65.729459927957606"/>
    <n v="27876"/>
    <n v="0.34270540072042388"/>
    <n v="279"/>
    <s v="Con"/>
    <s v="ConE14000619"/>
    <n v="22918"/>
    <n v="0.28175212992217946"/>
    <n v="9798"/>
    <x v="0"/>
    <n v="4958"/>
    <n v="183"/>
    <n v="365"/>
    <n v="-18078"/>
  </r>
  <r>
    <s v="Ilford North"/>
    <n v="328"/>
    <s v="E14000759"/>
    <s v="Borough"/>
    <s v="London"/>
    <s v="London"/>
    <s v="UK"/>
    <n v="75294"/>
    <n v="48932"/>
    <n v="64.987914043615689"/>
    <n v="26362"/>
    <n v="0.35012085956384309"/>
    <n v="256"/>
    <s v="Lab"/>
    <s v="LabE14000759"/>
    <n v="21463"/>
    <n v="0.28505591414986586"/>
    <n v="589"/>
    <x v="0"/>
    <n v="4899"/>
    <n v="184"/>
    <n v="634"/>
    <n v="-25773"/>
  </r>
  <r>
    <s v="Cleethorpes"/>
    <n v="153"/>
    <s v="E14000643"/>
    <s v="County"/>
    <s v="Yorkshire and the Humber"/>
    <s v="Humberside"/>
    <s v="UK"/>
    <n v="71008"/>
    <n v="45089"/>
    <n v="63.498479044614683"/>
    <n v="25919"/>
    <n v="0.36501520955385308"/>
    <n v="199"/>
    <s v="Con"/>
    <s v="ConE14000643"/>
    <n v="21026"/>
    <n v="0.29610748084722849"/>
    <n v="7893"/>
    <x v="0"/>
    <n v="4893"/>
    <n v="185"/>
    <n v="418"/>
    <n v="-18026"/>
  </r>
  <r>
    <s v="Oldham West and Royton"/>
    <n v="440"/>
    <s v="E14000871"/>
    <s v="Borough"/>
    <s v="North West"/>
    <s v="Greater Manchester"/>
    <s v="UK"/>
    <n v="71652"/>
    <n v="43137"/>
    <n v="60.203483503600744"/>
    <n v="28515"/>
    <n v="0.39796516496399265"/>
    <n v="102"/>
    <s v="Lab"/>
    <s v="LabE14000871"/>
    <n v="23630"/>
    <n v="0.32978842181655782"/>
    <n v="14738"/>
    <x v="0"/>
    <n v="4885"/>
    <n v="186"/>
    <n v="200"/>
    <n v="-13777"/>
  </r>
  <r>
    <s v="Nottingham South"/>
    <n v="434"/>
    <s v="E14000867"/>
    <s v="Borough"/>
    <s v="East Midlands"/>
    <s v="Nottinghamshire"/>
    <s v="UK"/>
    <n v="68987"/>
    <n v="43465"/>
    <n v="63.004624059605433"/>
    <n v="25522"/>
    <n v="0.36995375940394565"/>
    <n v="175"/>
    <s v="Lab"/>
    <s v="LabE14000867"/>
    <n v="20697"/>
    <n v="0.30001304593619088"/>
    <n v="6936"/>
    <x v="0"/>
    <n v="4825"/>
    <n v="187"/>
    <n v="445"/>
    <n v="-18586"/>
  </r>
  <r>
    <s v="Llanelli"/>
    <n v="375"/>
    <s v="W07000045"/>
    <s v="County"/>
    <s v="wales"/>
    <s v="wales"/>
    <s v="UK"/>
    <n v="59314"/>
    <n v="38574"/>
    <n v="65.03355025794923"/>
    <n v="20740"/>
    <n v="0.34966449742050781"/>
    <n v="257"/>
    <s v="Lab"/>
    <s v="LabW07000045"/>
    <n v="15948"/>
    <n v="0.26887412752469908"/>
    <n v="7095"/>
    <x v="0"/>
    <n v="4792"/>
    <n v="188"/>
    <n v="439"/>
    <n v="-13645"/>
  </r>
  <r>
    <s v="Boston and Skegness"/>
    <n v="80"/>
    <s v="E14000582"/>
    <s v="County"/>
    <s v="East Midlands"/>
    <s v="Lincolnshire"/>
    <s v="UK"/>
    <n v="67064"/>
    <n v="43339"/>
    <n v="64.623344864606949"/>
    <n v="23725"/>
    <n v="0.35376655135393059"/>
    <n v="242"/>
    <s v="Con"/>
    <s v="ConE14000582"/>
    <n v="18981"/>
    <n v="0.28302815221281163"/>
    <n v="4336"/>
    <x v="0"/>
    <n v="4744"/>
    <n v="189"/>
    <n v="535"/>
    <n v="-19389"/>
  </r>
  <r>
    <s v="Stockport"/>
    <n v="534"/>
    <s v="E14000969"/>
    <s v="Borough"/>
    <s v="North West"/>
    <s v="Greater Manchester"/>
    <s v="UK"/>
    <n v="63931"/>
    <n v="39649"/>
    <n v="62.018426115655942"/>
    <n v="24282"/>
    <n v="0.37981573884344061"/>
    <n v="141"/>
    <s v="Lab"/>
    <s v="LabE14000969"/>
    <n v="19771"/>
    <n v="0.30925529086045894"/>
    <n v="10061"/>
    <x v="0"/>
    <n v="4511"/>
    <n v="190"/>
    <n v="357"/>
    <n v="-14221"/>
  </r>
  <r>
    <s v="Blackburn"/>
    <n v="67"/>
    <s v="E14000570"/>
    <s v="Borough"/>
    <s v="North West"/>
    <s v="Lancashire"/>
    <s v="UK"/>
    <n v="73260"/>
    <n v="43999"/>
    <n v="60.058695058695058"/>
    <n v="29261"/>
    <n v="0.39941304941304939"/>
    <n v="99"/>
    <s v="Lab"/>
    <s v="LabE14000570"/>
    <n v="24762"/>
    <n v="0.33800163800163802"/>
    <n v="12760"/>
    <x v="0"/>
    <n v="4499"/>
    <n v="191"/>
    <n v="256"/>
    <n v="-16501"/>
  </r>
  <r>
    <s v="Eastbourne"/>
    <n v="225"/>
    <s v="E14000684"/>
    <s v="Borough"/>
    <s v="South East"/>
    <s v="East Sussex"/>
    <s v="UK"/>
    <n v="78262"/>
    <n v="52907"/>
    <n v="67.602412409598529"/>
    <n v="25355"/>
    <n v="0.32397587590401472"/>
    <n v="365"/>
    <s v="Con"/>
    <s v="ConE14000684"/>
    <n v="20934"/>
    <n v="0.26748613631136436"/>
    <n v="733"/>
    <x v="0"/>
    <n v="4421"/>
    <n v="192"/>
    <n v="629"/>
    <n v="-24622"/>
  </r>
  <r>
    <s v="Bolton West"/>
    <n v="78"/>
    <s v="E14000580"/>
    <s v="County"/>
    <s v="North West"/>
    <s v="Greater Manchester"/>
    <s v="UK"/>
    <n v="72719"/>
    <n v="48592"/>
    <n v="66.82160095710887"/>
    <n v="24127"/>
    <n v="0.33178399042891127"/>
    <n v="328"/>
    <s v="Con"/>
    <s v="ConE14000580"/>
    <n v="19744"/>
    <n v="0.27151088436309628"/>
    <n v="801"/>
    <x v="0"/>
    <n v="4383"/>
    <n v="193"/>
    <n v="625"/>
    <n v="-23326"/>
  </r>
  <r>
    <s v="Carlisle"/>
    <n v="130"/>
    <s v="E14000620"/>
    <s v="County"/>
    <s v="North West"/>
    <s v="Cumbria"/>
    <s v="UK"/>
    <n v="65827"/>
    <n v="42587"/>
    <n v="64.695337779330671"/>
    <n v="23240"/>
    <n v="0.35304662220669331"/>
    <n v="243"/>
    <s v="Con"/>
    <s v="ConE14000620"/>
    <n v="18873"/>
    <n v="0.28670606286174366"/>
    <n v="2774"/>
    <x v="0"/>
    <n v="4367"/>
    <n v="194"/>
    <n v="580"/>
    <n v="-20466"/>
  </r>
  <r>
    <s v="Westminster North"/>
    <n v="615"/>
    <s v="E14001036"/>
    <s v="Borough"/>
    <s v="London"/>
    <s v="London"/>
    <s v="UK"/>
    <n v="62346"/>
    <n v="39514"/>
    <n v="63.378564783626857"/>
    <n v="22832"/>
    <n v="0.36621435216373144"/>
    <n v="194"/>
    <s v="Lab"/>
    <s v="LabE14001036"/>
    <n v="18504"/>
    <n v="0.29679530362813972"/>
    <n v="1977"/>
    <x v="0"/>
    <n v="4328"/>
    <n v="195"/>
    <n v="603"/>
    <n v="-20855"/>
  </r>
  <r>
    <s v="Rhondda"/>
    <n v="470"/>
    <s v="W07000052"/>
    <s v="County"/>
    <s v="wales"/>
    <s v="wales"/>
    <s v="UK"/>
    <n v="51811"/>
    <n v="31538"/>
    <n v="60.871243558317737"/>
    <n v="20273"/>
    <n v="0.39128756441682266"/>
    <n v="114"/>
    <s v="Lab"/>
    <s v="LabW07000052"/>
    <n v="15976"/>
    <n v="0.30835150836694908"/>
    <n v="7455"/>
    <x v="0"/>
    <n v="4297"/>
    <n v="196"/>
    <n v="426"/>
    <n v="-12818"/>
  </r>
  <r>
    <s v="Penistone and Stocksbridge"/>
    <n v="448"/>
    <s v="E14000876"/>
    <s v="County"/>
    <s v="Yorkshire and the Humber"/>
    <s v="South Yorkshire"/>
    <s v="UK"/>
    <n v="70817"/>
    <n v="46854"/>
    <n v="66.162079726619311"/>
    <n v="23963"/>
    <n v="0.33837920273380684"/>
    <n v="295"/>
    <s v="Lab"/>
    <s v="LabE14000876"/>
    <n v="19691"/>
    <n v="0.27805470437889207"/>
    <n v="6723"/>
    <x v="0"/>
    <n v="4272"/>
    <n v="197"/>
    <n v="452"/>
    <n v="-17240"/>
  </r>
  <r>
    <s v="Chesterfield"/>
    <n v="144"/>
    <s v="E14000632"/>
    <s v="Borough"/>
    <s v="East Midlands"/>
    <s v="Derbyshire"/>
    <s v="UK"/>
    <n v="71625"/>
    <n v="45567"/>
    <n v="63.618848167539269"/>
    <n v="26058"/>
    <n v="0.36381151832460734"/>
    <n v="206"/>
    <s v="Lab"/>
    <s v="LabE14000632"/>
    <n v="21829"/>
    <n v="0.30476788830715534"/>
    <n v="13598"/>
    <x v="0"/>
    <n v="4229"/>
    <n v="198"/>
    <n v="234"/>
    <n v="-12460"/>
  </r>
  <r>
    <s v="Alyn and Deeside"/>
    <n v="10"/>
    <s v="W07000043"/>
    <s v="County"/>
    <s v="wales"/>
    <s v="wales"/>
    <s v="UK"/>
    <n v="62016"/>
    <n v="41314"/>
    <n v="66.618292053663581"/>
    <n v="20702"/>
    <n v="0.33381707946336431"/>
    <n v="318"/>
    <s v="Lab"/>
    <s v="LabW07000043"/>
    <n v="16540"/>
    <n v="0.26670536635706915"/>
    <n v="3343"/>
    <x v="0"/>
    <n v="4162"/>
    <n v="199"/>
    <n v="559"/>
    <n v="-17359"/>
  </r>
  <r>
    <s v="Clwyd West"/>
    <n v="155"/>
    <s v="W07000059"/>
    <s v="County"/>
    <s v="wales"/>
    <s v="wales"/>
    <s v="UK"/>
    <n v="58644"/>
    <n v="38028"/>
    <n v="64.845508491917343"/>
    <n v="20616"/>
    <n v="0.35154491508082669"/>
    <n v="246"/>
    <s v="Con"/>
    <s v="ConW07000059"/>
    <n v="16463"/>
    <n v="0.28072778118818636"/>
    <n v="6730"/>
    <x v="0"/>
    <n v="4153"/>
    <n v="200"/>
    <n v="451"/>
    <n v="-13886"/>
  </r>
  <r>
    <s v="Ynys Môn"/>
    <n v="647"/>
    <s v="W07000041"/>
    <s v="County"/>
    <s v="wales"/>
    <s v="wales"/>
    <s v="UK"/>
    <n v="49939"/>
    <n v="34926"/>
    <n v="69.937323534712348"/>
    <n v="15013"/>
    <n v="0.30062676465287652"/>
    <n v="469"/>
    <s v="Lab"/>
    <s v="LabW07000041"/>
    <n v="10871"/>
    <n v="0.21768557640321193"/>
    <n v="229"/>
    <x v="0"/>
    <n v="4142"/>
    <n v="201"/>
    <n v="646"/>
    <n v="-14784"/>
  </r>
  <r>
    <s v="Brighton, Kemptown"/>
    <n v="97"/>
    <s v="E14000597"/>
    <s v="Borough"/>
    <s v="South East"/>
    <s v="East Sussex"/>
    <s v="UK"/>
    <n v="67858"/>
    <n v="45306"/>
    <n v="66.765893483450739"/>
    <n v="22552"/>
    <n v="0.33234106516549267"/>
    <n v="327"/>
    <s v="Con"/>
    <s v="ConE14000597"/>
    <n v="18428"/>
    <n v="0.2715670959945769"/>
    <n v="690"/>
    <x v="0"/>
    <n v="4124"/>
    <n v="202"/>
    <n v="631"/>
    <n v="-21862"/>
  </r>
  <r>
    <s v="Bristol West"/>
    <n v="102"/>
    <s v="E14000602"/>
    <s v="Borough"/>
    <s v="South West"/>
    <s v="Avon"/>
    <s v="UK"/>
    <n v="91236"/>
    <n v="64218"/>
    <n v="70.386689464684991"/>
    <n v="27018"/>
    <n v="0.29613310535315007"/>
    <n v="494"/>
    <s v="Lab"/>
    <s v="LabE14000602"/>
    <n v="22900"/>
    <n v="0.25099741330176684"/>
    <n v="5673"/>
    <x v="0"/>
    <n v="4118"/>
    <n v="203"/>
    <n v="483"/>
    <n v="-21345"/>
  </r>
  <r>
    <s v="Morecambe and Lunesdale"/>
    <n v="404"/>
    <s v="E14000825"/>
    <s v="County"/>
    <s v="North West"/>
    <s v="Lancashire"/>
    <s v="UK"/>
    <n v="66985"/>
    <n v="43242"/>
    <n v="64.554751063670963"/>
    <n v="23743"/>
    <n v="0.35445248936329027"/>
    <n v="238"/>
    <s v="Con"/>
    <s v="ConE14000825"/>
    <n v="19691"/>
    <n v="0.29396133462715535"/>
    <n v="4590"/>
    <x v="0"/>
    <n v="4052"/>
    <n v="204"/>
    <n v="524"/>
    <n v="-19153"/>
  </r>
  <r>
    <s v="Ipswich"/>
    <n v="332"/>
    <s v="E14000761"/>
    <s v="Borough"/>
    <s v="Eastern"/>
    <s v="Suffolk"/>
    <s v="UK"/>
    <n v="74499"/>
    <n v="48694"/>
    <n v="65.36195116712976"/>
    <n v="25805"/>
    <n v="0.34638048832870239"/>
    <n v="267"/>
    <s v="Con"/>
    <s v="ConE14000761"/>
    <n v="21794"/>
    <n v="0.29254083947435539"/>
    <n v="3733"/>
    <x v="0"/>
    <n v="4011"/>
    <n v="205"/>
    <n v="550"/>
    <n v="-22072"/>
  </r>
  <r>
    <s v="North East Derbyshire"/>
    <n v="185"/>
    <s v="E14000843"/>
    <s v="County"/>
    <s v="East Midlands"/>
    <s v="Derbyshire"/>
    <s v="UK"/>
    <n v="71445"/>
    <n v="47948"/>
    <n v="67.111764294212321"/>
    <n v="23497"/>
    <n v="0.32888235705787666"/>
    <n v="334"/>
    <s v="Lab"/>
    <s v="LabE14000843"/>
    <n v="19488"/>
    <n v="0.27276926306949401"/>
    <n v="1883"/>
    <x v="0"/>
    <n v="4009"/>
    <n v="206"/>
    <n v="607"/>
    <n v="-21614"/>
  </r>
  <r>
    <s v="Jarrow"/>
    <n v="337"/>
    <s v="E14000765"/>
    <s v="Borough"/>
    <s v="North East"/>
    <s v="Tyne and Wear"/>
    <s v="UK"/>
    <n v="64002"/>
    <n v="38564"/>
    <n v="60.254367051029654"/>
    <n v="25438"/>
    <n v="0.39745632948970344"/>
    <n v="103"/>
    <s v="Lab"/>
    <s v="LabE14000765"/>
    <n v="21464"/>
    <n v="0.33536451985875443"/>
    <n v="13881"/>
    <x v="0"/>
    <n v="3974"/>
    <n v="207"/>
    <n v="222"/>
    <n v="-11557"/>
  </r>
  <r>
    <s v="Belfast East"/>
    <n v="45"/>
    <s v="N06000001"/>
    <s v="Borough"/>
    <s v="NI"/>
    <s v="NI"/>
    <s v="UK"/>
    <n v="63157"/>
    <n v="39682"/>
    <n v="62.830723435248672"/>
    <n v="23475"/>
    <n v="0.37169276564751336"/>
    <n v="171"/>
    <s v="DUP"/>
    <s v="DUPN06000001"/>
    <n v="19575"/>
    <n v="0.30994189084345364"/>
    <n v="2597"/>
    <x v="0"/>
    <n v="3900"/>
    <n v="208"/>
    <n v="586"/>
    <n v="-20878"/>
  </r>
  <r>
    <s v="Warley"/>
    <n v="598"/>
    <s v="E14001016"/>
    <s v="Borough"/>
    <s v="West Midlands"/>
    <s v="West Midlands"/>
    <s v="UK"/>
    <n v="63738"/>
    <n v="37829"/>
    <n v="59.350779754620476"/>
    <n v="25909"/>
    <n v="0.40649220245379525"/>
    <n v="87"/>
    <s v="Lab"/>
    <s v="LabE14001016"/>
    <n v="22012"/>
    <n v="0.34535128180990932"/>
    <n v="14702"/>
    <x v="0"/>
    <n v="3897"/>
    <n v="209"/>
    <n v="201"/>
    <n v="-11207"/>
  </r>
  <r>
    <s v="Workington"/>
    <n v="636"/>
    <s v="E14001053"/>
    <s v="County"/>
    <s v="North West"/>
    <s v="Cumbria"/>
    <s v="UK"/>
    <n v="58615"/>
    <n v="38463"/>
    <n v="65.619721914185789"/>
    <n v="20152"/>
    <n v="0.34380278085814209"/>
    <n v="275"/>
    <s v="Lab"/>
    <s v="LabE14001053"/>
    <n v="16282"/>
    <n v="0.27777872558218886"/>
    <n v="4686"/>
    <x v="0"/>
    <n v="3870"/>
    <n v="210"/>
    <n v="521"/>
    <n v="-15466"/>
  </r>
  <r>
    <s v="Glasgow East"/>
    <n v="263"/>
    <s v="S14000030"/>
    <s v="Burgh"/>
    <s v="Scotland"/>
    <s v="Scotland"/>
    <s v="UK"/>
    <n v="70378"/>
    <n v="42417"/>
    <n v="60.270254909204581"/>
    <n v="27961"/>
    <n v="0.39729745090795421"/>
    <n v="105"/>
    <s v="SNP"/>
    <s v="SNPS14000030"/>
    <n v="24116"/>
    <n v="0.34266390065077157"/>
    <n v="10387"/>
    <x v="0"/>
    <n v="3845"/>
    <n v="211"/>
    <n v="343"/>
    <n v="-17574"/>
  </r>
  <r>
    <s v="Sheffield Central"/>
    <n v="504"/>
    <s v="E14000919"/>
    <s v="Borough"/>
    <s v="Yorkshire and the Humber"/>
    <s v="South Yorkshire"/>
    <s v="UK"/>
    <n v="72321"/>
    <n v="44173"/>
    <n v="61.079077999474563"/>
    <n v="28148"/>
    <n v="0.38920922000525437"/>
    <n v="118"/>
    <s v="Lab"/>
    <s v="LabE14000919"/>
    <n v="24308"/>
    <n v="0.33611260906237467"/>
    <n v="17309"/>
    <x v="0"/>
    <n v="3840"/>
    <n v="212"/>
    <n v="137"/>
    <n v="-10839"/>
  </r>
  <r>
    <s v="Newcastle upon Tyne Central"/>
    <n v="414"/>
    <s v="E14000831"/>
    <s v="Borough"/>
    <s v="North East"/>
    <s v="Tyne and Wear"/>
    <s v="UK"/>
    <n v="58147"/>
    <n v="35085"/>
    <n v="60.338452542693524"/>
    <n v="23062"/>
    <n v="0.39661547457306484"/>
    <n v="108"/>
    <s v="Lab"/>
    <s v="LabE14000831"/>
    <n v="19301"/>
    <n v="0.33193457959997935"/>
    <n v="12673"/>
    <x v="0"/>
    <n v="3761"/>
    <n v="213"/>
    <n v="263"/>
    <n v="-10389"/>
  </r>
  <r>
    <s v="Dewsbury"/>
    <n v="193"/>
    <s v="E14000666"/>
    <s v="County"/>
    <s v="Yorkshire and the Humber"/>
    <s v="West Yorkshire"/>
    <s v="UK"/>
    <n v="79770"/>
    <n v="53630"/>
    <n v="67.230788516986337"/>
    <n v="26140"/>
    <n v="0.32769211483013666"/>
    <n v="343"/>
    <s v="Lab"/>
    <s v="LabE14000666"/>
    <n v="22406"/>
    <n v="0.28088253729472235"/>
    <n v="1451"/>
    <x v="0"/>
    <n v="3734"/>
    <n v="214"/>
    <n v="611"/>
    <n v="-24689"/>
  </r>
  <r>
    <s v="Amber Valley"/>
    <n v="11"/>
    <s v="E14000533"/>
    <s v="County"/>
    <s v="East Midlands"/>
    <s v="Derbyshire"/>
    <s v="UK"/>
    <n v="69510"/>
    <n v="45717"/>
    <n v="65.770392749244706"/>
    <n v="23793"/>
    <n v="0.3422960725075529"/>
    <n v="284"/>
    <s v="Con"/>
    <s v="ConE14000533"/>
    <n v="20106"/>
    <n v="0.28925334484246873"/>
    <n v="4205"/>
    <x v="0"/>
    <n v="3687"/>
    <n v="215"/>
    <n v="538"/>
    <n v="-19588"/>
  </r>
  <r>
    <s v="Dwyfor Meirionnydd"/>
    <n v="217"/>
    <s v="W07000061"/>
    <s v="County"/>
    <s v="wales"/>
    <s v="wales"/>
    <s v="UK"/>
    <n v="44394"/>
    <n v="28913"/>
    <n v="65.128170473487415"/>
    <n v="15481"/>
    <n v="0.34871829526512593"/>
    <n v="263"/>
    <s v="PC"/>
    <s v="PCW07000061"/>
    <n v="11811"/>
    <n v="0.26604946614407354"/>
    <n v="5261"/>
    <x v="0"/>
    <n v="3670"/>
    <n v="216"/>
    <n v="498"/>
    <n v="-10220"/>
  </r>
  <r>
    <s v="Glasgow North"/>
    <n v="264"/>
    <s v="S14000031"/>
    <s v="Burgh"/>
    <s v="Scotland"/>
    <s v="Scotland"/>
    <s v="UK"/>
    <n v="60169"/>
    <n v="36922"/>
    <n v="61.363825225614519"/>
    <n v="23247"/>
    <n v="0.38636174774385479"/>
    <n v="122"/>
    <s v="SNP"/>
    <s v="SNPS14000031"/>
    <n v="19610"/>
    <n v="0.32591533846332832"/>
    <n v="9295"/>
    <x v="0"/>
    <n v="3637"/>
    <n v="217"/>
    <n v="380"/>
    <n v="-13952"/>
  </r>
  <r>
    <s v="Bedford"/>
    <n v="41"/>
    <s v="E14000552"/>
    <s v="Borough"/>
    <s v="Eastern"/>
    <s v="Bedfordshire"/>
    <s v="UK"/>
    <n v="69311"/>
    <n v="46086"/>
    <n v="66.491610278310802"/>
    <n v="23225"/>
    <n v="0.33508389721689197"/>
    <n v="311"/>
    <s v="Con"/>
    <s v="ConE14000552"/>
    <n v="19625"/>
    <n v="0.28314408968273436"/>
    <n v="1097"/>
    <x v="0"/>
    <n v="3600"/>
    <n v="218"/>
    <n v="617"/>
    <n v="-22128"/>
  </r>
  <r>
    <s v="Bassetlaw"/>
    <n v="35"/>
    <s v="E14000546"/>
    <s v="County"/>
    <s v="East Midlands"/>
    <s v="Nottinghamshire"/>
    <s v="UK"/>
    <n v="76796"/>
    <n v="49289"/>
    <n v="64.181728215011205"/>
    <n v="27507"/>
    <n v="0.35818271784988803"/>
    <n v="227"/>
    <s v="Lab"/>
    <s v="LabE14000546"/>
    <n v="23965"/>
    <n v="0.31206052398562423"/>
    <n v="8843"/>
    <x v="0"/>
    <n v="3542"/>
    <n v="219"/>
    <n v="397"/>
    <n v="-18664"/>
  </r>
  <r>
    <s v="Ceredigion"/>
    <n v="135"/>
    <s v="W07000064"/>
    <s v="County"/>
    <s v="wales"/>
    <s v="wales"/>
    <s v="UK"/>
    <n v="54242"/>
    <n v="37416"/>
    <n v="68.979757383577294"/>
    <n v="16826"/>
    <n v="0.310202426164227"/>
    <n v="425"/>
    <s v="LD"/>
    <s v="LDW07000064"/>
    <n v="13414"/>
    <n v="0.24729914088713542"/>
    <n v="3067"/>
    <x v="0"/>
    <n v="3412"/>
    <n v="220"/>
    <n v="569"/>
    <n v="-13759"/>
  </r>
  <r>
    <s v="Bury North"/>
    <n v="111"/>
    <s v="E14000611"/>
    <s v="Borough"/>
    <s v="North West"/>
    <s v="Greater Manchester"/>
    <s v="UK"/>
    <n v="67580"/>
    <n v="45230"/>
    <n v="66.928085232317258"/>
    <n v="22350"/>
    <n v="0.33071914767682747"/>
    <n v="330"/>
    <s v="Con"/>
    <s v="ConE14000611"/>
    <n v="18970"/>
    <n v="0.28070435039952651"/>
    <n v="378"/>
    <x v="0"/>
    <n v="3380"/>
    <n v="221"/>
    <n v="642"/>
    <n v="-21972"/>
  </r>
  <r>
    <s v="Cardiff Central"/>
    <n v="126"/>
    <s v="W07000050"/>
    <s v="Borough"/>
    <s v="wales"/>
    <s v="wales"/>
    <s v="UK"/>
    <n v="57456"/>
    <n v="38646"/>
    <n v="67.261904761904773"/>
    <n v="18810"/>
    <n v="0.32738095238095238"/>
    <n v="346"/>
    <s v="Lab"/>
    <s v="LabW07000050"/>
    <n v="15462"/>
    <n v="0.26911027568922308"/>
    <n v="4981"/>
    <x v="0"/>
    <n v="3348"/>
    <n v="222"/>
    <n v="505"/>
    <n v="-13829"/>
  </r>
  <r>
    <s v="Uxbridge and South Ruislip"/>
    <n v="587"/>
    <s v="E14001007"/>
    <s v="Borough"/>
    <s v="London"/>
    <s v="London"/>
    <s v="UK"/>
    <n v="70631"/>
    <n v="44811"/>
    <n v="63.443813622913446"/>
    <n v="25820"/>
    <n v="0.36556186377086547"/>
    <n v="196"/>
    <s v="Con"/>
    <s v="ConE14001007"/>
    <n v="22511"/>
    <n v="0.31871274652772863"/>
    <n v="10695"/>
    <x v="0"/>
    <n v="3309"/>
    <n v="223"/>
    <n v="332"/>
    <n v="-15125"/>
  </r>
  <r>
    <s v="Halesowen and Rowley Regis"/>
    <n v="282"/>
    <s v="E14000722"/>
    <s v="Borough"/>
    <s v="West Midlands"/>
    <s v="West Midlands"/>
    <s v="UK"/>
    <n v="66048"/>
    <n v="43818"/>
    <n v="66.342659883720927"/>
    <n v="22230"/>
    <n v="0.33657340116279072"/>
    <n v="305"/>
    <s v="Con"/>
    <s v="ConE14000722"/>
    <n v="18933"/>
    <n v="0.28665515988372092"/>
    <n v="3082"/>
    <x v="0"/>
    <n v="3297"/>
    <n v="224"/>
    <n v="568"/>
    <n v="-19148"/>
  </r>
  <r>
    <s v="Bosworth"/>
    <n v="81"/>
    <s v="E14000583"/>
    <s v="County"/>
    <s v="East Midlands"/>
    <s v="Leicestershire"/>
    <s v="UK"/>
    <n v="79738"/>
    <n v="53582"/>
    <n v="67.197572048458696"/>
    <n v="26156"/>
    <n v="0.32802427951541296"/>
    <n v="340"/>
    <s v="Con"/>
    <s v="ConE14000583"/>
    <n v="22939"/>
    <n v="0.28767965085655522"/>
    <n v="10988"/>
    <x v="0"/>
    <n v="3217"/>
    <n v="225"/>
    <n v="319"/>
    <n v="-15168"/>
  </r>
  <r>
    <s v="Gower"/>
    <n v="273"/>
    <s v="W07000046"/>
    <s v="County"/>
    <s v="wales"/>
    <s v="wales"/>
    <s v="UK"/>
    <n v="61820"/>
    <n v="42758"/>
    <n v="69.165318667098035"/>
    <n v="19062"/>
    <n v="0.30834681332901975"/>
    <n v="437"/>
    <s v="Con"/>
    <s v="ConW07000046"/>
    <n v="15862"/>
    <n v="0.25658362989323841"/>
    <n v="27"/>
    <x v="0"/>
    <n v="3200"/>
    <n v="226"/>
    <n v="650"/>
    <n v="-19035"/>
  </r>
  <r>
    <s v="North Durham"/>
    <n v="215"/>
    <s v="E14000840"/>
    <s v="County"/>
    <s v="North East"/>
    <s v="Durham"/>
    <s v="UK"/>
    <n v="65359"/>
    <n v="40146"/>
    <n v="61.423828393947275"/>
    <n v="25213"/>
    <n v="0.38576171606052723"/>
    <n v="124"/>
    <s v="Lab"/>
    <s v="LabE14000840"/>
    <n v="22047"/>
    <n v="0.33732156244740585"/>
    <n v="13644"/>
    <x v="0"/>
    <n v="3166"/>
    <n v="227"/>
    <n v="230"/>
    <n v="-11569"/>
  </r>
  <r>
    <s v="Milton Keynes South"/>
    <n v="398"/>
    <s v="E14000822"/>
    <s v="Borough"/>
    <s v="South East"/>
    <s v="Buckinghamshire"/>
    <s v="UK"/>
    <n v="89656"/>
    <n v="58949"/>
    <n v="65.750200767377535"/>
    <n v="30707"/>
    <n v="0.34249799232622469"/>
    <n v="281"/>
    <s v="Con"/>
    <s v="ConE14000822"/>
    <n v="27601"/>
    <n v="0.30785446595877575"/>
    <n v="8672"/>
    <x v="0"/>
    <n v="3106"/>
    <n v="228"/>
    <n v="402"/>
    <n v="-22035"/>
  </r>
  <r>
    <s v="Bradford West"/>
    <n v="87"/>
    <s v="E14000589"/>
    <s v="Borough"/>
    <s v="Yorkshire and the Humber"/>
    <s v="West Yorkshire"/>
    <s v="UK"/>
    <n v="63372"/>
    <n v="40290"/>
    <n v="63.576974057943566"/>
    <n v="23082"/>
    <n v="0.36423025942056431"/>
    <n v="204"/>
    <s v="Lab"/>
    <s v="LabE14000589"/>
    <n v="19977"/>
    <n v="0.31523385722401059"/>
    <n v="11420"/>
    <x v="0"/>
    <n v="3105"/>
    <n v="229"/>
    <n v="307"/>
    <n v="-11662"/>
  </r>
  <r>
    <s v="Northampton North"/>
    <n v="427"/>
    <s v="E14000861"/>
    <s v="Borough"/>
    <s v="East Midlands"/>
    <s v="Northamptonshire"/>
    <s v="UK"/>
    <n v="59144"/>
    <n v="39411"/>
    <n v="66.635668875963745"/>
    <n v="19733"/>
    <n v="0.33364331124036251"/>
    <n v="321"/>
    <s v="Con"/>
    <s v="ConE14000861"/>
    <n v="16699"/>
    <n v="0.28234478560800758"/>
    <n v="3245"/>
    <x v="0"/>
    <n v="3034"/>
    <n v="230"/>
    <n v="562"/>
    <n v="-16488"/>
  </r>
  <r>
    <s v="Watford"/>
    <n v="604"/>
    <s v="E14001021"/>
    <s v="Borough"/>
    <s v="Eastern"/>
    <s v="Hertfordshire"/>
    <s v="UK"/>
    <n v="83535"/>
    <n v="56149"/>
    <n v="67.21613694858442"/>
    <n v="27386"/>
    <n v="0.32783863051415574"/>
    <n v="342"/>
    <s v="Con"/>
    <s v="ConE14001021"/>
    <n v="24400"/>
    <n v="0.29209313461423353"/>
    <n v="9794"/>
    <x v="0"/>
    <n v="2986"/>
    <n v="231"/>
    <n v="366"/>
    <n v="-17592"/>
  </r>
  <r>
    <s v="Erewash"/>
    <n v="241"/>
    <s v="E14000695"/>
    <s v="County"/>
    <s v="East Midlands"/>
    <s v="Derbyshire"/>
    <s v="UK"/>
    <n v="71943"/>
    <n v="48322"/>
    <n v="67.16706281361634"/>
    <n v="23621"/>
    <n v="0.32832937186383665"/>
    <n v="338"/>
    <s v="Con"/>
    <s v="ConE14000695"/>
    <n v="20636"/>
    <n v="0.28683819134592664"/>
    <n v="3584"/>
    <x v="0"/>
    <n v="2985"/>
    <n v="232"/>
    <n v="555"/>
    <n v="-20037"/>
  </r>
  <r>
    <s v="Hayes and Harlington"/>
    <n v="300"/>
    <s v="E14000737"/>
    <s v="Borough"/>
    <s v="London"/>
    <s v="London"/>
    <s v="UK"/>
    <n v="74874"/>
    <n v="45056"/>
    <n v="60.175761946737182"/>
    <n v="29818"/>
    <n v="0.39824238053262817"/>
    <n v="101"/>
    <s v="Lab"/>
    <s v="LabE14000737"/>
    <n v="26843"/>
    <n v="0.35850896172236024"/>
    <n v="15700"/>
    <x v="0"/>
    <n v="2975"/>
    <n v="233"/>
    <n v="178"/>
    <n v="-14118"/>
  </r>
  <r>
    <s v="Islwyn"/>
    <n v="336"/>
    <s v="W07000077"/>
    <s v="County"/>
    <s v="wales"/>
    <s v="wales"/>
    <s v="UK"/>
    <n v="55697"/>
    <n v="35401"/>
    <n v="63.559976300339336"/>
    <n v="20296"/>
    <n v="0.36440023699660662"/>
    <n v="202"/>
    <s v="Lab"/>
    <s v="LabW07000077"/>
    <n v="17336"/>
    <n v="0.31125554338653788"/>
    <n v="10404"/>
    <x v="0"/>
    <n v="2960"/>
    <n v="234"/>
    <n v="341"/>
    <n v="-9892"/>
  </r>
  <r>
    <s v="Oxford East"/>
    <n v="443"/>
    <s v="E14000873"/>
    <s v="Borough"/>
    <s v="South East"/>
    <s v="Oxfordshire"/>
    <s v="UK"/>
    <n v="78978"/>
    <n v="50689"/>
    <n v="64.181164374889207"/>
    <n v="28289"/>
    <n v="0.3581883562511079"/>
    <n v="226"/>
    <s v="Lab"/>
    <s v="LabE14000873"/>
    <n v="25356"/>
    <n v="0.32105143204436676"/>
    <n v="15280"/>
    <x v="0"/>
    <n v="2933"/>
    <n v="235"/>
    <n v="185"/>
    <n v="-13009"/>
  </r>
  <r>
    <s v="Wansbeck"/>
    <n v="596"/>
    <s v="E14001014"/>
    <s v="County"/>
    <s v="North East"/>
    <s v="Northumberland"/>
    <s v="UK"/>
    <n v="60705"/>
    <n v="38528"/>
    <n v="63.467589160695169"/>
    <n v="22177"/>
    <n v="0.36532410839304835"/>
    <n v="198"/>
    <s v="Lab"/>
    <s v="LabE14001014"/>
    <n v="19267"/>
    <n v="0.31738736512643112"/>
    <n v="10881"/>
    <x v="0"/>
    <n v="2910"/>
    <n v="236"/>
    <n v="324"/>
    <n v="-11296"/>
  </r>
  <r>
    <s v="Aberavon"/>
    <n v="1"/>
    <s v="W07000049"/>
    <s v="County"/>
    <s v="wales"/>
    <s v="wales"/>
    <s v="UK"/>
    <n v="49821"/>
    <n v="31523"/>
    <n v="63.272515605869003"/>
    <n v="18298"/>
    <n v="0.36727484394130988"/>
    <n v="185"/>
    <s v="Lab"/>
    <s v="LabW07000049"/>
    <n v="15416"/>
    <n v="0.30942775134983241"/>
    <n v="10445"/>
    <x v="0"/>
    <n v="2882"/>
    <n v="237"/>
    <n v="340"/>
    <n v="-7853"/>
  </r>
  <r>
    <s v="Aldershot"/>
    <n v="7"/>
    <s v="E14000530"/>
    <s v="Borough"/>
    <s v="South East"/>
    <s v="Hampshire"/>
    <s v="UK"/>
    <n v="72430"/>
    <n v="46191"/>
    <n v="63.773298357034378"/>
    <n v="26239"/>
    <n v="0.3622670164296562"/>
    <n v="213"/>
    <s v="Con"/>
    <s v="ConE14000530"/>
    <n v="23369"/>
    <n v="0.32264255142896592"/>
    <n v="14901"/>
    <x v="0"/>
    <n v="2870"/>
    <n v="238"/>
    <n v="193"/>
    <n v="-11338"/>
  </r>
  <r>
    <s v="Aberconwy"/>
    <n v="2"/>
    <s v="W07000058"/>
    <s v="County"/>
    <s v="wales"/>
    <s v="wales"/>
    <s v="UK"/>
    <n v="45525"/>
    <n v="30148"/>
    <n v="66.222954420647994"/>
    <n v="15377"/>
    <n v="0.33777045579352005"/>
    <n v="299"/>
    <s v="Con"/>
    <s v="ConW07000058"/>
    <n v="12513"/>
    <n v="0.27485996705107085"/>
    <n v="3999"/>
    <x v="0"/>
    <n v="2864"/>
    <n v="239"/>
    <n v="543"/>
    <n v="-11378"/>
  </r>
  <r>
    <s v="Manchester, Gorton"/>
    <n v="388"/>
    <s v="E14000808"/>
    <s v="Borough"/>
    <s v="North West"/>
    <s v="Greater Manchester"/>
    <s v="UK"/>
    <n v="72992"/>
    <n v="42019"/>
    <n v="57.566582639193328"/>
    <n v="30973"/>
    <n v="0.42433417360806663"/>
    <n v="57"/>
    <s v="Lab"/>
    <s v="LabE14000808"/>
    <n v="28187"/>
    <n v="0.38616560718982901"/>
    <n v="24079"/>
    <x v="0"/>
    <n v="2786"/>
    <n v="240"/>
    <n v="35"/>
    <n v="-6894"/>
  </r>
  <r>
    <s v="Holborn and St Pancras"/>
    <n v="316"/>
    <s v="E14000750"/>
    <s v="Borough"/>
    <s v="London"/>
    <s v="London"/>
    <s v="UK"/>
    <n v="86764"/>
    <n v="54917"/>
    <n v="63.294684431330971"/>
    <n v="31847"/>
    <n v="0.36705315568669034"/>
    <n v="187"/>
    <s v="Lab"/>
    <s v="LabE14000750"/>
    <n v="29062"/>
    <n v="0.33495458946106682"/>
    <n v="17048"/>
    <x v="0"/>
    <n v="2785"/>
    <n v="241"/>
    <n v="146"/>
    <n v="-14799"/>
  </r>
  <r>
    <s v="Wolverhampton South West"/>
    <n v="632"/>
    <s v="E14001051"/>
    <s v="Borough"/>
    <s v="West Midlands"/>
    <s v="West Midlands"/>
    <s v="UK"/>
    <n v="60368"/>
    <n v="40209"/>
    <n v="66.606480254439433"/>
    <n v="20159"/>
    <n v="0.33393519745560563"/>
    <n v="317"/>
    <s v="Lab"/>
    <s v="LabE14001051"/>
    <n v="17374"/>
    <n v="0.28780148423005564"/>
    <n v="801"/>
    <x v="0"/>
    <n v="2785"/>
    <n v="241"/>
    <n v="625"/>
    <n v="-19358"/>
  </r>
  <r>
    <s v="Beverley and Holderness"/>
    <n v="53"/>
    <s v="E14000556"/>
    <s v="County"/>
    <s v="Yorkshire and the Humber"/>
    <s v="Humberside"/>
    <s v="UK"/>
    <n v="80805"/>
    <n v="52677"/>
    <n v="65.190272879153525"/>
    <n v="28128"/>
    <n v="0.34809727120846484"/>
    <n v="264"/>
    <s v="Con"/>
    <s v="ConE14000556"/>
    <n v="25363"/>
    <n v="0.31387909164036881"/>
    <n v="12203"/>
    <x v="0"/>
    <n v="2765"/>
    <n v="243"/>
    <n v="281"/>
    <n v="-15925"/>
  </r>
  <r>
    <s v="North Warwickshire"/>
    <n v="602"/>
    <s v="E14000854"/>
    <s v="County"/>
    <s v="West Midlands"/>
    <s v="Warwickshire"/>
    <s v="UK"/>
    <n v="70152"/>
    <n v="47377"/>
    <n v="67.534781617060105"/>
    <n v="22775"/>
    <n v="0.32465218382939903"/>
    <n v="363"/>
    <s v="Con"/>
    <s v="ConE14000854"/>
    <n v="20042"/>
    <n v="0.28569392176987113"/>
    <n v="2973"/>
    <x v="0"/>
    <n v="2733"/>
    <n v="244"/>
    <n v="574"/>
    <n v="-19802"/>
  </r>
  <r>
    <s v="South Thanet"/>
    <n v="568"/>
    <s v="E14000948"/>
    <s v="County"/>
    <s v="South East"/>
    <s v="Kent"/>
    <s v="UK"/>
    <n v="70970"/>
    <n v="49401"/>
    <n v="69.608285190925741"/>
    <n v="21569"/>
    <n v="0.30391714809074255"/>
    <n v="451"/>
    <s v="Con"/>
    <s v="ConE14000948"/>
    <n v="18838"/>
    <n v="0.26543609976046217"/>
    <n v="2812"/>
    <x v="0"/>
    <n v="2731"/>
    <n v="245"/>
    <n v="579"/>
    <n v="-18757"/>
  </r>
  <r>
    <s v="Streatham"/>
    <n v="544"/>
    <s v="E14000978"/>
    <s v="Borough"/>
    <s v="London"/>
    <s v="London"/>
    <s v="UK"/>
    <n v="79137"/>
    <n v="49933"/>
    <n v="63.096907893905509"/>
    <n v="29204"/>
    <n v="0.36903092106094493"/>
    <n v="179"/>
    <s v="Lab"/>
    <s v="LabE14000978"/>
    <n v="26474"/>
    <n v="0.33453378318612026"/>
    <n v="13934"/>
    <x v="0"/>
    <n v="2730"/>
    <n v="246"/>
    <n v="219"/>
    <n v="-15270"/>
  </r>
  <r>
    <s v="Neath"/>
    <n v="408"/>
    <s v="W07000069"/>
    <s v="County"/>
    <s v="wales"/>
    <s v="wales"/>
    <s v="UK"/>
    <n v="56097"/>
    <n v="37135"/>
    <n v="66.197835891402391"/>
    <n v="18962"/>
    <n v="0.3380216410859761"/>
    <n v="297"/>
    <s v="Lab"/>
    <s v="LabW07000069"/>
    <n v="16270"/>
    <n v="0.29003333511595986"/>
    <n v="9548"/>
    <x v="0"/>
    <n v="2692"/>
    <n v="247"/>
    <n v="373"/>
    <n v="-9414"/>
  </r>
  <r>
    <s v="North East Cambridgeshire"/>
    <n v="120"/>
    <s v="E14000842"/>
    <s v="County"/>
    <s v="Eastern"/>
    <s v="Cambridgeshire"/>
    <s v="UK"/>
    <n v="82990"/>
    <n v="51780"/>
    <n v="62.393059404747561"/>
    <n v="31210"/>
    <n v="0.37606940595252442"/>
    <n v="158"/>
    <s v="Con"/>
    <s v="ConE14000842"/>
    <n v="28524"/>
    <n v="0.34370406073020848"/>
    <n v="16874"/>
    <x v="0"/>
    <n v="2686"/>
    <n v="248"/>
    <n v="154"/>
    <n v="-14336"/>
  </r>
  <r>
    <s v="Leeds North West"/>
    <n v="354"/>
    <s v="E14000780"/>
    <s v="Borough"/>
    <s v="Yorkshire and the Humber"/>
    <s v="West Yorkshire"/>
    <s v="UK"/>
    <n v="61974"/>
    <n v="43357"/>
    <n v="69.959983218769167"/>
    <n v="18617"/>
    <n v="0.30040016781230838"/>
    <n v="470"/>
    <s v="LD"/>
    <s v="LDE14000780"/>
    <n v="15948"/>
    <n v="0.25733372059250653"/>
    <n v="2907"/>
    <x v="0"/>
    <n v="2669"/>
    <n v="249"/>
    <n v="576"/>
    <n v="-15710"/>
  </r>
  <r>
    <s v="St Helens North"/>
    <n v="492"/>
    <s v="E14000962"/>
    <s v="Borough"/>
    <s v="North West"/>
    <s v="Merseyside"/>
    <s v="UK"/>
    <n v="75262"/>
    <n v="46256"/>
    <n v="61.459966516967391"/>
    <n v="29006"/>
    <n v="0.38540033483032604"/>
    <n v="127"/>
    <s v="Lab"/>
    <s v="LabE14000962"/>
    <n v="26378"/>
    <n v="0.35048231511254019"/>
    <n v="17291"/>
    <x v="0"/>
    <n v="2628"/>
    <n v="250"/>
    <n v="138"/>
    <n v="-11715"/>
  </r>
  <r>
    <s v="Camborne and Redruth"/>
    <n v="118"/>
    <s v="E14000616"/>
    <s v="County"/>
    <s v="South West"/>
    <s v="Cornwall"/>
    <s v="UK"/>
    <n v="66944"/>
    <n v="45868"/>
    <n v="68.516969407265776"/>
    <n v="21076"/>
    <n v="0.31483030592734224"/>
    <n v="403"/>
    <s v="Con"/>
    <s v="ConE14000616"/>
    <n v="18452"/>
    <n v="0.27563336520076481"/>
    <n v="7004"/>
    <x v="0"/>
    <n v="2624"/>
    <n v="251"/>
    <n v="444"/>
    <n v="-14072"/>
  </r>
  <r>
    <s v="Havant"/>
    <n v="299"/>
    <s v="E14000736"/>
    <s v="Borough"/>
    <s v="South East"/>
    <s v="Hampshire"/>
    <s v="UK"/>
    <n v="70573"/>
    <n v="44828"/>
    <n v="63.520043075963898"/>
    <n v="25745"/>
    <n v="0.36479956924036105"/>
    <n v="200"/>
    <s v="Con"/>
    <s v="ConE14000736"/>
    <n v="23159"/>
    <n v="0.3281566604792201"/>
    <n v="13920"/>
    <x v="0"/>
    <n v="2586"/>
    <n v="252"/>
    <n v="220"/>
    <n v="-11825"/>
  </r>
  <r>
    <s v="Crawley"/>
    <n v="168"/>
    <s v="E14000652"/>
    <s v="Borough"/>
    <s v="South East"/>
    <s v="West Sussex"/>
    <s v="UK"/>
    <n v="73936"/>
    <n v="48550"/>
    <n v="65.664899372430213"/>
    <n v="25386"/>
    <n v="0.34335100627569792"/>
    <n v="277"/>
    <s v="Con"/>
    <s v="ConE14000652"/>
    <n v="22829"/>
    <n v="0.30876704176585157"/>
    <n v="6526"/>
    <x v="0"/>
    <n v="2557"/>
    <n v="253"/>
    <n v="460"/>
    <n v="-18860"/>
  </r>
  <r>
    <s v="Weston-Super-Mare"/>
    <n v="617"/>
    <s v="E14001038"/>
    <s v="County"/>
    <s v="South West"/>
    <s v="Avon"/>
    <s v="UK"/>
    <n v="80309"/>
    <n v="52552"/>
    <n v="65.437248627177524"/>
    <n v="27757"/>
    <n v="0.34562751372822476"/>
    <n v="268"/>
    <s v="Con"/>
    <s v="ConE14001038"/>
    <n v="25203"/>
    <n v="0.31382534958721936"/>
    <n v="15609"/>
    <x v="0"/>
    <n v="2554"/>
    <n v="254"/>
    <n v="179"/>
    <n v="-12148"/>
  </r>
  <r>
    <s v="Lancaster and Fleetwood"/>
    <n v="350"/>
    <s v="E14000776"/>
    <s v="County"/>
    <s v="North West"/>
    <s v="Lancashire"/>
    <s v="UK"/>
    <n v="61922"/>
    <n v="41738"/>
    <n v="67.404153612609406"/>
    <n v="20184"/>
    <n v="0.32595846387390587"/>
    <n v="356"/>
    <s v="Lab"/>
    <s v="LabE14000776"/>
    <n v="17643"/>
    <n v="0.28492296760440555"/>
    <n v="1265"/>
    <x v="0"/>
    <n v="2541"/>
    <n v="255"/>
    <n v="614"/>
    <n v="-18919"/>
  </r>
  <r>
    <s v="Luton North"/>
    <n v="380"/>
    <s v="E14000800"/>
    <s v="Borough"/>
    <s v="Eastern"/>
    <s v="Bedfordshire"/>
    <s v="UK"/>
    <n v="67329"/>
    <n v="42571"/>
    <n v="63.228326575472678"/>
    <n v="24758"/>
    <n v="0.36771673424527324"/>
    <n v="184"/>
    <s v="Lab"/>
    <s v="LabE14000800"/>
    <n v="22243"/>
    <n v="0.3303628451335977"/>
    <n v="9504"/>
    <x v="0"/>
    <n v="2515"/>
    <n v="256"/>
    <n v="375"/>
    <n v="-15254"/>
  </r>
  <r>
    <s v="Croydon Central"/>
    <n v="170"/>
    <s v="E14000654"/>
    <s v="Borough"/>
    <s v="London"/>
    <s v="London"/>
    <s v="UK"/>
    <n v="78171"/>
    <n v="52941"/>
    <n v="67.724603753310049"/>
    <n v="25230"/>
    <n v="0.32275396246689947"/>
    <n v="374"/>
    <s v="Con"/>
    <s v="ConE14000654"/>
    <n v="22753"/>
    <n v="0.2910670197387778"/>
    <n v="165"/>
    <x v="0"/>
    <n v="2477"/>
    <n v="257"/>
    <n v="647"/>
    <n v="-25065"/>
  </r>
  <r>
    <s v="Eltham"/>
    <n v="236"/>
    <s v="E14000690"/>
    <s v="Borough"/>
    <s v="London"/>
    <s v="London"/>
    <s v="UK"/>
    <n v="63998"/>
    <n v="43157"/>
    <n v="67.434919841245033"/>
    <n v="20841"/>
    <n v="0.32565080158754961"/>
    <n v="358"/>
    <s v="Lab"/>
    <s v="LabE14000690"/>
    <n v="18393"/>
    <n v="0.28739960623769495"/>
    <n v="2693"/>
    <x v="0"/>
    <n v="2448"/>
    <n v="258"/>
    <n v="583"/>
    <n v="-18148"/>
  </r>
  <r>
    <s v="North Swindon"/>
    <n v="560"/>
    <s v="E14000851"/>
    <s v="County"/>
    <s v="South West"/>
    <s v="Wiltshire"/>
    <s v="UK"/>
    <n v="80983"/>
    <n v="52242"/>
    <n v="64.509835397552578"/>
    <n v="28741"/>
    <n v="0.35490164602447427"/>
    <n v="236"/>
    <s v="Con"/>
    <s v="ConE14000851"/>
    <n v="26295"/>
    <n v="0.3246977760764605"/>
    <n v="11786"/>
    <x v="0"/>
    <n v="2446"/>
    <n v="259"/>
    <n v="295"/>
    <n v="-16955"/>
  </r>
  <r>
    <s v="Orkney and Shetland"/>
    <n v="441"/>
    <s v="S14000051"/>
    <s v="County"/>
    <s v="Scotland"/>
    <s v="Scotland"/>
    <s v="UK"/>
    <n v="34552"/>
    <n v="22728"/>
    <n v="65.779115536003701"/>
    <n v="11824"/>
    <n v="0.34220884463996293"/>
    <n v="285"/>
    <s v="LD"/>
    <s v="LDS14000051"/>
    <n v="9407"/>
    <n v="0.27225630933086364"/>
    <n v="817"/>
    <x v="0"/>
    <n v="2417"/>
    <n v="260"/>
    <n v="623"/>
    <n v="-11007"/>
  </r>
  <r>
    <s v="Newcastle upon Tyne North"/>
    <n v="416"/>
    <s v="E14000833"/>
    <s v="Borough"/>
    <s v="North East"/>
    <s v="Tyne and Wear"/>
    <s v="UK"/>
    <n v="67902"/>
    <n v="44891"/>
    <n v="66.111454743601072"/>
    <n v="23011"/>
    <n v="0.33888545256398928"/>
    <n v="294"/>
    <s v="Lab"/>
    <s v="LabE14000833"/>
    <n v="20689"/>
    <n v="0.30468911077729671"/>
    <n v="10153"/>
    <x v="0"/>
    <n v="2322"/>
    <n v="261"/>
    <n v="352"/>
    <n v="-12858"/>
  </r>
  <r>
    <s v="Folkestone and Hythe"/>
    <n v="253"/>
    <s v="E14000704"/>
    <s v="County"/>
    <s v="South East"/>
    <s v="Kent"/>
    <s v="UK"/>
    <n v="83651"/>
    <n v="55010"/>
    <n v="65.761317856331672"/>
    <n v="28641"/>
    <n v="0.34238682143668336"/>
    <n v="283"/>
    <s v="Con"/>
    <s v="ConE14000704"/>
    <n v="26323"/>
    <n v="0.3146764533597925"/>
    <n v="13797"/>
    <x v="0"/>
    <n v="2318"/>
    <n v="262"/>
    <n v="228"/>
    <n v="-14844"/>
  </r>
  <r>
    <s v="North West Norfolk"/>
    <n v="423"/>
    <s v="E14000859"/>
    <s v="County"/>
    <s v="Eastern"/>
    <s v="Norfolk"/>
    <s v="UK"/>
    <n v="74402"/>
    <n v="47371"/>
    <n v="63.668987392812028"/>
    <n v="27031"/>
    <n v="0.36331012607187979"/>
    <n v="208"/>
    <s v="Con"/>
    <s v="ConE14000859"/>
    <n v="24727"/>
    <n v="0.33234321658019944"/>
    <n v="13948"/>
    <x v="0"/>
    <n v="2304"/>
    <n v="263"/>
    <n v="217"/>
    <n v="-13083"/>
  </r>
  <r>
    <s v="Brigg and Goole"/>
    <n v="96"/>
    <s v="E14000596"/>
    <s v="County"/>
    <s v="Yorkshire and the Humber"/>
    <s v="Humberside"/>
    <s v="UK"/>
    <n v="68488"/>
    <n v="43270"/>
    <n v="63.178951057119491"/>
    <n v="25218"/>
    <n v="0.36821048942880502"/>
    <n v="181"/>
    <s v="Con"/>
    <s v="ConE14000596"/>
    <n v="22946"/>
    <n v="0.33503679476696646"/>
    <n v="11176"/>
    <x v="0"/>
    <n v="2272"/>
    <n v="264"/>
    <n v="315"/>
    <n v="-14042"/>
  </r>
  <r>
    <s v="Hampstead and Kilburn"/>
    <n v="290"/>
    <s v="E14000727"/>
    <s v="Borough"/>
    <s v="London"/>
    <s v="London"/>
    <s v="UK"/>
    <n v="80195"/>
    <n v="53964"/>
    <n v="67.290978240538692"/>
    <n v="26231"/>
    <n v="0.32709021759461315"/>
    <n v="348"/>
    <s v="Lab"/>
    <s v="LabE14000727"/>
    <n v="23977"/>
    <n v="0.29898372716503524"/>
    <n v="1138"/>
    <x v="0"/>
    <n v="2254"/>
    <n v="265"/>
    <n v="616"/>
    <n v="-25093"/>
  </r>
  <r>
    <s v="Sittingbourne and Sheppey"/>
    <n v="512"/>
    <s v="E14000927"/>
    <s v="County"/>
    <s v="South East"/>
    <s v="Kent"/>
    <s v="UK"/>
    <n v="76018"/>
    <n v="49378"/>
    <n v="64.95566839432766"/>
    <n v="26640"/>
    <n v="0.35044331605672341"/>
    <n v="254"/>
    <s v="Con"/>
    <s v="ConE14000927"/>
    <n v="24425"/>
    <n v="0.3213054802809861"/>
    <n v="12168"/>
    <x v="0"/>
    <n v="2215"/>
    <n v="266"/>
    <n v="282"/>
    <n v="-14472"/>
  </r>
  <r>
    <s v="Greenwich and Woolwich"/>
    <n v="278"/>
    <s v="E14000718"/>
    <s v="Borough"/>
    <s v="London"/>
    <s v="London"/>
    <s v="UK"/>
    <n v="73315"/>
    <n v="46716"/>
    <n v="63.719566255200164"/>
    <n v="26599"/>
    <n v="0.36280433744799834"/>
    <n v="210"/>
    <s v="Lab"/>
    <s v="LabE14000718"/>
    <n v="24384"/>
    <n v="0.33259223896883311"/>
    <n v="11946"/>
    <x v="0"/>
    <n v="2215"/>
    <n v="266"/>
    <n v="290"/>
    <n v="-14653"/>
  </r>
  <r>
    <s v="Brentford and Isleworth"/>
    <n v="92"/>
    <s v="E14000593"/>
    <s v="Borough"/>
    <s v="London"/>
    <s v="London"/>
    <s v="UK"/>
    <n v="84602"/>
    <n v="57355"/>
    <n v="67.793905581428334"/>
    <n v="27247"/>
    <n v="0.32206094418571662"/>
    <n v="377"/>
    <s v="Lab"/>
    <s v="LabE14000593"/>
    <n v="25096"/>
    <n v="0.29663601333301814"/>
    <n v="465"/>
    <x v="0"/>
    <n v="2151"/>
    <n v="268"/>
    <n v="638"/>
    <n v="-26782"/>
  </r>
  <r>
    <s v="Harlow"/>
    <n v="292"/>
    <s v="E14000729"/>
    <s v="County"/>
    <s v="Eastern"/>
    <s v="Essex"/>
    <s v="UK"/>
    <n v="67994"/>
    <n v="44251"/>
    <n v="65.080742418448693"/>
    <n v="23743"/>
    <n v="0.34919257581551311"/>
    <n v="259"/>
    <s v="Con"/>
    <s v="ConE14000729"/>
    <n v="21623"/>
    <n v="0.31801335411948112"/>
    <n v="8350"/>
    <x v="0"/>
    <n v="2120"/>
    <n v="269"/>
    <n v="411"/>
    <n v="-15393"/>
  </r>
  <r>
    <s v="Hazel Grove"/>
    <n v="301"/>
    <s v="E14000738"/>
    <s v="County"/>
    <s v="North West"/>
    <s v="Greater Manchester"/>
    <s v="UK"/>
    <n v="63098"/>
    <n v="43219"/>
    <n v="68.495039462423534"/>
    <n v="19879"/>
    <n v="0.31504960537576471"/>
    <n v="399"/>
    <s v="Con"/>
    <s v="ConE14000738"/>
    <n v="17882"/>
    <n v="0.28340042473612476"/>
    <n v="6552"/>
    <x v="0"/>
    <n v="1997"/>
    <n v="270"/>
    <n v="459"/>
    <n v="-13327"/>
  </r>
  <r>
    <s v="Rossendale and Darwen"/>
    <n v="480"/>
    <s v="E14000902"/>
    <s v="Borough"/>
    <s v="North West"/>
    <s v="Lancashire"/>
    <s v="UK"/>
    <n v="73779"/>
    <n v="49024"/>
    <n v="66.447091990945921"/>
    <n v="24755"/>
    <n v="0.33552908009054067"/>
    <n v="309"/>
    <s v="Con"/>
    <s v="ConE14000902"/>
    <n v="22847"/>
    <n v="0.3096680627278765"/>
    <n v="5654"/>
    <x v="0"/>
    <n v="1908"/>
    <n v="271"/>
    <n v="485"/>
    <n v="-19101"/>
  </r>
  <r>
    <s v="Glasgow South West"/>
    <n v="268"/>
    <s v="S14000035"/>
    <s v="Burgh"/>
    <s v="Scotland"/>
    <s v="Scotland"/>
    <s v="UK"/>
    <n v="66209"/>
    <n v="40921"/>
    <n v="61.805796794997661"/>
    <n v="25288"/>
    <n v="0.38194203205002342"/>
    <n v="136"/>
    <s v="SNP"/>
    <s v="SNPS14000035"/>
    <n v="23388"/>
    <n v="0.35324502711111783"/>
    <n v="9950"/>
    <x v="0"/>
    <n v="1900"/>
    <n v="272"/>
    <n v="362"/>
    <n v="-15338"/>
  </r>
  <r>
    <s v="Burton"/>
    <n v="110"/>
    <s v="E14000610"/>
    <s v="County"/>
    <s v="West Midlands"/>
    <s v="Staffordshire"/>
    <s v="UK"/>
    <n v="75248"/>
    <n v="48974"/>
    <n v="65.083457367637678"/>
    <n v="26274"/>
    <n v="0.34916542632362324"/>
    <n v="260"/>
    <s v="Con"/>
    <s v="ConE14000610"/>
    <n v="24376"/>
    <n v="0.32394216457580266"/>
    <n v="11252"/>
    <x v="0"/>
    <n v="1898"/>
    <n v="273"/>
    <n v="312"/>
    <n v="-15022"/>
  </r>
  <r>
    <s v="Milton Keynes North"/>
    <n v="397"/>
    <s v="E14000821"/>
    <s v="County"/>
    <s v="South East"/>
    <s v="Buckinghamshire"/>
    <s v="UK"/>
    <n v="86826"/>
    <n v="57692"/>
    <n v="66.445534747656225"/>
    <n v="29134"/>
    <n v="0.33554465252343768"/>
    <n v="307"/>
    <s v="Con"/>
    <s v="ConE14000821"/>
    <n v="27244"/>
    <n v="0.31377697924584802"/>
    <n v="9753"/>
    <x v="0"/>
    <n v="1890"/>
    <n v="274"/>
    <n v="367"/>
    <n v="-19381"/>
  </r>
  <r>
    <s v="South Swindon"/>
    <n v="561"/>
    <s v="E14000947"/>
    <s v="County"/>
    <s v="South West"/>
    <s v="Wiltshire"/>
    <s v="UK"/>
    <n v="73926"/>
    <n v="49263"/>
    <n v="66.638259881503132"/>
    <n v="24663"/>
    <n v="0.33361740118496874"/>
    <n v="322"/>
    <s v="Con"/>
    <s v="ConE14000947"/>
    <n v="22777"/>
    <n v="0.30810540269999731"/>
    <n v="5785"/>
    <x v="0"/>
    <n v="1886"/>
    <n v="275"/>
    <n v="480"/>
    <n v="-18878"/>
  </r>
  <r>
    <s v="Chingford and Woodford Green"/>
    <n v="146"/>
    <s v="E14000634"/>
    <s v="Borough"/>
    <s v="London"/>
    <s v="London"/>
    <s v="UK"/>
    <n v="66680"/>
    <n v="43804"/>
    <n v="65.692861427714462"/>
    <n v="22876"/>
    <n v="0.34307138572285545"/>
    <n v="278"/>
    <s v="Con"/>
    <s v="ConE14000634"/>
    <n v="20999"/>
    <n v="0.3149220155968806"/>
    <n v="8386"/>
    <x v="0"/>
    <n v="1877"/>
    <n v="276"/>
    <n v="407"/>
    <n v="-14490"/>
  </r>
  <r>
    <s v="Norwich North"/>
    <n v="430"/>
    <s v="E14000863"/>
    <s v="Borough"/>
    <s v="Eastern"/>
    <s v="Norfolk"/>
    <s v="UK"/>
    <n v="64515"/>
    <n v="43592"/>
    <n v="67.568782453692947"/>
    <n v="20923"/>
    <n v="0.32431217546307062"/>
    <n v="364"/>
    <s v="Con"/>
    <s v="ConE14000863"/>
    <n v="19052"/>
    <n v="0.29531116794543905"/>
    <n v="4463"/>
    <x v="0"/>
    <n v="1871"/>
    <n v="277"/>
    <n v="530"/>
    <n v="-16460"/>
  </r>
  <r>
    <s v="Arfon"/>
    <n v="16"/>
    <s v="W07000057"/>
    <s v="County"/>
    <s v="wales"/>
    <s v="wales"/>
    <s v="UK"/>
    <n v="40492"/>
    <n v="26837"/>
    <n v="66.277289341104421"/>
    <n v="13655"/>
    <n v="0.33722710658895583"/>
    <n v="301"/>
    <s v="PC"/>
    <s v="PCW07000057"/>
    <n v="11790"/>
    <n v="0.29116862590141263"/>
    <n v="3668"/>
    <x v="0"/>
    <n v="1865"/>
    <n v="278"/>
    <n v="553"/>
    <n v="-9987"/>
  </r>
  <r>
    <s v="Stourbridge"/>
    <n v="541"/>
    <s v="E14000976"/>
    <s v="Borough"/>
    <s v="West Midlands"/>
    <s v="West Midlands"/>
    <s v="UK"/>
    <n v="69077"/>
    <n v="46029"/>
    <n v="66.634335596508237"/>
    <n v="23048"/>
    <n v="0.33365664403491757"/>
    <n v="320"/>
    <s v="Con"/>
    <s v="ConE14000976"/>
    <n v="21195"/>
    <n v="0.30683150686914601"/>
    <n v="6694"/>
    <x v="0"/>
    <n v="1853"/>
    <n v="279"/>
    <n v="454"/>
    <n v="-16354"/>
  </r>
  <r>
    <s v="Crewe and Nantwich"/>
    <n v="169"/>
    <s v="E14000653"/>
    <s v="County"/>
    <s v="North West"/>
    <s v="Cheshire"/>
    <s v="UK"/>
    <n v="74169"/>
    <n v="49896"/>
    <n v="67.273389151801965"/>
    <n v="24273"/>
    <n v="0.32726610848198034"/>
    <n v="347"/>
    <s v="Con"/>
    <s v="ConE14000653"/>
    <n v="22445"/>
    <n v="0.3026196928635953"/>
    <n v="3620"/>
    <x v="0"/>
    <n v="1828"/>
    <n v="280"/>
    <n v="554"/>
    <n v="-20653"/>
  </r>
  <r>
    <s v="Enfield North"/>
    <n v="237"/>
    <s v="E14000691"/>
    <s v="Borough"/>
    <s v="London"/>
    <s v="London"/>
    <s v="UK"/>
    <n v="68118"/>
    <n v="46137"/>
    <n v="67.730996212454855"/>
    <n v="21981"/>
    <n v="0.32269003787545142"/>
    <n v="375"/>
    <s v="Lab"/>
    <s v="LabE14000691"/>
    <n v="20172"/>
    <n v="0.29613318065709504"/>
    <n v="1086"/>
    <x v="0"/>
    <n v="1809"/>
    <n v="281"/>
    <n v="618"/>
    <n v="-20895"/>
  </r>
  <r>
    <s v="West Ham"/>
    <n v="614"/>
    <s v="E14001032"/>
    <s v="Borough"/>
    <s v="London"/>
    <s v="London"/>
    <s v="UK"/>
    <n v="90640"/>
    <n v="52793"/>
    <n v="58.244704324801411"/>
    <n v="37847"/>
    <n v="0.41755295675198589"/>
    <n v="67"/>
    <s v="Lab"/>
    <s v="LabE14001032"/>
    <n v="36132"/>
    <n v="0.39863195057369816"/>
    <n v="27986"/>
    <x v="0"/>
    <n v="1715"/>
    <n v="282"/>
    <n v="8"/>
    <n v="-9861"/>
  </r>
  <r>
    <s v="Gedling"/>
    <n v="260"/>
    <s v="E14000710"/>
    <s v="County"/>
    <s v="East Midlands"/>
    <s v="Nottinghamshire"/>
    <s v="UK"/>
    <n v="70000"/>
    <n v="47998"/>
    <n v="68.568571428571417"/>
    <n v="22002"/>
    <n v="0.31431428571428571"/>
    <n v="406"/>
    <s v="Lab"/>
    <s v="LabE14000710"/>
    <n v="20307"/>
    <n v="0.29010000000000002"/>
    <n v="2986"/>
    <x v="0"/>
    <n v="1695"/>
    <n v="283"/>
    <n v="573"/>
    <n v="-19016"/>
  </r>
  <r>
    <s v="Bognor Regis and Littlehampton"/>
    <n v="74"/>
    <s v="E14000576"/>
    <s v="County"/>
    <s v="South East"/>
    <s v="West Sussex"/>
    <s v="UK"/>
    <n v="72995"/>
    <n v="47116"/>
    <n v="64.546886773066646"/>
    <n v="25879"/>
    <n v="0.35453113226933353"/>
    <n v="237"/>
    <s v="Con"/>
    <s v="ConE14000576"/>
    <n v="24185"/>
    <n v="0.33132406329200631"/>
    <n v="13944"/>
    <x v="0"/>
    <n v="1694"/>
    <n v="284"/>
    <n v="218"/>
    <n v="-11935"/>
  </r>
  <r>
    <s v="Chatham and Aylesford"/>
    <n v="137"/>
    <s v="E14000626"/>
    <s v="County"/>
    <s v="South East"/>
    <s v="Kent"/>
    <s v="UK"/>
    <n v="66355"/>
    <n v="43073"/>
    <n v="64.912968125988996"/>
    <n v="23282"/>
    <n v="0.35087031874010999"/>
    <n v="251"/>
    <s v="Con"/>
    <s v="ConE14000626"/>
    <n v="21614"/>
    <n v="0.32573280084394546"/>
    <n v="11455"/>
    <x v="0"/>
    <n v="1668"/>
    <n v="285"/>
    <n v="305"/>
    <n v="-11827"/>
  </r>
  <r>
    <s v="Ogmore"/>
    <n v="437"/>
    <s v="W07000074"/>
    <s v="County"/>
    <s v="wales"/>
    <s v="wales"/>
    <s v="UK"/>
    <n v="55572"/>
    <n v="35250"/>
    <n v="63.431224357590153"/>
    <n v="20322"/>
    <n v="0.36568775642409845"/>
    <n v="195"/>
    <s v="Lab"/>
    <s v="LabW07000074"/>
    <n v="18663"/>
    <n v="0.33583459296048368"/>
    <n v="13043"/>
    <x v="0"/>
    <n v="1659"/>
    <n v="286"/>
    <n v="246"/>
    <n v="-7279"/>
  </r>
  <r>
    <s v="Brent North"/>
    <n v="91"/>
    <s v="E14000592"/>
    <s v="Borough"/>
    <s v="London"/>
    <s v="London"/>
    <s v="UK"/>
    <n v="82196"/>
    <n v="52235"/>
    <n v="63.549321134848412"/>
    <n v="29961"/>
    <n v="0.36450678865151587"/>
    <n v="201"/>
    <s v="Lab"/>
    <s v="LabE14000592"/>
    <n v="28351"/>
    <n v="0.34491946080101221"/>
    <n v="10834"/>
    <x v="0"/>
    <n v="1610"/>
    <n v="287"/>
    <n v="325"/>
    <n v="-19127"/>
  </r>
  <r>
    <s v="Stevenage"/>
    <n v="532"/>
    <s v="E14000968"/>
    <s v="County"/>
    <s v="Eastern"/>
    <s v="Hertfordshire"/>
    <s v="UK"/>
    <n v="70597"/>
    <n v="47799"/>
    <n v="67.70684306698584"/>
    <n v="22798"/>
    <n v="0.3229315693301415"/>
    <n v="372"/>
    <s v="Con"/>
    <s v="ConE14000968"/>
    <n v="21291"/>
    <n v="0.30158505318922901"/>
    <n v="4955"/>
    <x v="0"/>
    <n v="1507"/>
    <n v="288"/>
    <n v="508"/>
    <n v="-17843"/>
  </r>
  <r>
    <s v="Hastings and Rye"/>
    <n v="298"/>
    <s v="E14000735"/>
    <s v="County"/>
    <s v="South East"/>
    <s v="East Sussex"/>
    <s v="UK"/>
    <n v="75095"/>
    <n v="50927"/>
    <n v="67.816765430454765"/>
    <n v="24168"/>
    <n v="0.32183234569545244"/>
    <n v="378"/>
    <s v="Con"/>
    <s v="ConE14000735"/>
    <n v="22686"/>
    <n v="0.30209734336507094"/>
    <n v="4796"/>
    <x v="0"/>
    <n v="1482"/>
    <n v="289"/>
    <n v="517"/>
    <n v="-19372"/>
  </r>
  <r>
    <s v="Rochester and Strood"/>
    <n v="475"/>
    <s v="E14000898"/>
    <s v="County"/>
    <s v="South East"/>
    <s v="Kent"/>
    <s v="UK"/>
    <n v="77119"/>
    <n v="52516"/>
    <n v="68.097356034180947"/>
    <n v="24603"/>
    <n v="0.31902643965819061"/>
    <n v="387"/>
    <s v="Con"/>
    <s v="ConE14000898"/>
    <n v="23142"/>
    <n v="0.30008169193065265"/>
    <n v="7133"/>
    <x v="0"/>
    <n v="1461"/>
    <n v="290"/>
    <n v="437"/>
    <n v="-17470"/>
  </r>
  <r>
    <s v="Nuneaton"/>
    <n v="435"/>
    <s v="E14000868"/>
    <s v="County"/>
    <s v="West Midlands"/>
    <s v="Warwickshire"/>
    <s v="UK"/>
    <n v="68037"/>
    <n v="45749"/>
    <n v="67.241353969163839"/>
    <n v="22288"/>
    <n v="0.32758646030836164"/>
    <n v="345"/>
    <s v="Con"/>
    <s v="ConE14000868"/>
    <n v="20827"/>
    <n v="0.30611285036083308"/>
    <n v="4882"/>
    <x v="0"/>
    <n v="1461"/>
    <n v="290"/>
    <n v="514"/>
    <n v="-17406"/>
  </r>
  <r>
    <s v="City of Durham"/>
    <n v="214"/>
    <s v="E14000641"/>
    <s v="County"/>
    <s v="North East"/>
    <s v="Durham"/>
    <s v="UK"/>
    <n v="68725"/>
    <n v="45669"/>
    <n v="66.451800654783554"/>
    <n v="23056"/>
    <n v="0.33548199345216445"/>
    <n v="310"/>
    <s v="Lab"/>
    <s v="LabE14000641"/>
    <n v="21596"/>
    <n v="0.31423790469261548"/>
    <n v="11439"/>
    <x v="0"/>
    <n v="1460"/>
    <n v="292"/>
    <n v="306"/>
    <n v="-11617"/>
  </r>
  <r>
    <s v="Poole"/>
    <n v="455"/>
    <s v="E14000881"/>
    <s v="Borough"/>
    <s v="South West"/>
    <s v="Dorset"/>
    <s v="UK"/>
    <n v="72557"/>
    <n v="47393"/>
    <n v="65.318301473324425"/>
    <n v="25164"/>
    <n v="0.34681698526675581"/>
    <n v="265"/>
    <s v="Con"/>
    <s v="ConE14000881"/>
    <n v="23745"/>
    <n v="0.32725994735173725"/>
    <n v="15789"/>
    <x v="0"/>
    <n v="1419"/>
    <n v="293"/>
    <n v="177"/>
    <n v="-9375"/>
  </r>
  <r>
    <s v="North Thanet"/>
    <n v="567"/>
    <s v="E14000852"/>
    <s v="County"/>
    <s v="South East"/>
    <s v="Kent"/>
    <s v="UK"/>
    <n v="71478"/>
    <n v="47053"/>
    <n v="65.828646576569014"/>
    <n v="24425"/>
    <n v="0.34171353423430983"/>
    <n v="286"/>
    <s v="Con"/>
    <s v="ConE14000852"/>
    <n v="23045"/>
    <n v="0.32240689442905507"/>
    <n v="10948"/>
    <x v="0"/>
    <n v="1380"/>
    <n v="294"/>
    <n v="322"/>
    <n v="-13477"/>
  </r>
  <r>
    <s v="South West Norfolk"/>
    <n v="425"/>
    <s v="E14000952"/>
    <s v="County"/>
    <s v="Eastern"/>
    <s v="Norfolk"/>
    <s v="UK"/>
    <n v="76970"/>
    <n v="50110"/>
    <n v="65.1032869949331"/>
    <n v="26860"/>
    <n v="0.34896713005066909"/>
    <n v="261"/>
    <s v="Con"/>
    <s v="ConE14000952"/>
    <n v="25515"/>
    <n v="0.33149278939846694"/>
    <n v="13861"/>
    <x v="0"/>
    <n v="1345"/>
    <n v="295"/>
    <n v="223"/>
    <n v="-12999"/>
  </r>
  <r>
    <s v="Yeovil"/>
    <n v="646"/>
    <s v="E14001060"/>
    <s v="County"/>
    <s v="South West"/>
    <s v="Somerset"/>
    <s v="UK"/>
    <n v="82447"/>
    <n v="56933"/>
    <n v="69.05405897121787"/>
    <n v="25514"/>
    <n v="0.30945941028782126"/>
    <n v="431"/>
    <s v="Con"/>
    <s v="ConE14001060"/>
    <n v="24178"/>
    <n v="0.29325506082695552"/>
    <n v="5313"/>
    <x v="0"/>
    <n v="1336"/>
    <n v="296"/>
    <n v="496"/>
    <n v="-20201"/>
  </r>
  <r>
    <s v="Hendon"/>
    <n v="304"/>
    <s v="E14000741"/>
    <s v="Borough"/>
    <s v="London"/>
    <s v="London"/>
    <s v="UK"/>
    <n v="75285"/>
    <n v="49630"/>
    <n v="65.922826592282661"/>
    <n v="25655"/>
    <n v="0.34077173407717343"/>
    <n v="289"/>
    <s v="Con"/>
    <s v="ConE14000741"/>
    <n v="24328"/>
    <n v="0.32314538088596667"/>
    <n v="3724"/>
    <x v="0"/>
    <n v="1327"/>
    <n v="297"/>
    <n v="551"/>
    <n v="-21931"/>
  </r>
  <r>
    <s v="Gillingham and Rainham"/>
    <n v="261"/>
    <s v="E14000711"/>
    <s v="Borough"/>
    <s v="South East"/>
    <s v="Kent"/>
    <s v="UK"/>
    <n v="70984"/>
    <n v="47078"/>
    <n v="66.321988053645896"/>
    <n v="23906"/>
    <n v="0.33678011946354108"/>
    <n v="304"/>
    <s v="Con"/>
    <s v="ConE14000711"/>
    <n v="22590"/>
    <n v="0.31824073030542094"/>
    <n v="10530"/>
    <x v="0"/>
    <n v="1316"/>
    <n v="298"/>
    <n v="336"/>
    <n v="-13376"/>
  </r>
  <r>
    <s v="Weaver Vale"/>
    <n v="607"/>
    <s v="E14001024"/>
    <s v="County"/>
    <s v="North West"/>
    <s v="Cheshire"/>
    <s v="UK"/>
    <n v="68407"/>
    <n v="46867"/>
    <n v="68.511994386539385"/>
    <n v="21540"/>
    <n v="0.31488005613460612"/>
    <n v="400"/>
    <s v="Con"/>
    <s v="ConE14001024"/>
    <n v="20227"/>
    <n v="0.29568611399418188"/>
    <n v="806"/>
    <x v="0"/>
    <n v="1313"/>
    <n v="299"/>
    <n v="624"/>
    <n v="-20734"/>
  </r>
  <r>
    <s v="Islington South and Finsbury"/>
    <n v="335"/>
    <s v="E14000764"/>
    <s v="Borough"/>
    <s v="London"/>
    <s v="London"/>
    <s v="UK"/>
    <n v="68127"/>
    <n v="44270"/>
    <n v="64.981578522465398"/>
    <n v="23857"/>
    <n v="0.35018421477534606"/>
    <n v="255"/>
    <s v="Lab"/>
    <s v="LabE14000764"/>
    <n v="22547"/>
    <n v="0.33095542149221308"/>
    <n v="12708"/>
    <x v="0"/>
    <n v="1310"/>
    <n v="300"/>
    <n v="260"/>
    <n v="-11149"/>
  </r>
  <r>
    <s v="West Suffolk"/>
    <n v="550"/>
    <s v="E14001034"/>
    <s v="County"/>
    <s v="Eastern"/>
    <s v="Suffolk"/>
    <s v="UK"/>
    <n v="76198"/>
    <n v="49232"/>
    <n v="64.6106197013045"/>
    <n v="26966"/>
    <n v="0.35389380298695505"/>
    <n v="240"/>
    <s v="Con"/>
    <s v="ConE14001034"/>
    <n v="25684"/>
    <n v="0.33706921441507653"/>
    <n v="14984"/>
    <x v="0"/>
    <n v="1282"/>
    <n v="301"/>
    <n v="188"/>
    <n v="-11982"/>
  </r>
  <r>
    <s v="Blaenau Gwent"/>
    <n v="71"/>
    <s v="W07000072"/>
    <s v="County"/>
    <s v="wales"/>
    <s v="wales"/>
    <s v="UK"/>
    <n v="51335"/>
    <n v="31683"/>
    <n v="61.718126034869002"/>
    <n v="19652"/>
    <n v="0.38281873965131002"/>
    <n v="133"/>
    <s v="Lab"/>
    <s v="LabW07000072"/>
    <n v="18380"/>
    <n v="0.35804032336612446"/>
    <n v="12703"/>
    <x v="0"/>
    <n v="1272"/>
    <n v="302"/>
    <n v="262"/>
    <n v="-6949"/>
  </r>
  <r>
    <s v="Carmarthen East and Dinefwr"/>
    <n v="131"/>
    <s v="W07000067"/>
    <s v="County"/>
    <s v="wales"/>
    <s v="wales"/>
    <s v="UK"/>
    <n v="55750"/>
    <n v="39399"/>
    <n v="70.670852017937221"/>
    <n v="16351"/>
    <n v="0.29329147982062781"/>
    <n v="507"/>
    <s v="PC"/>
    <s v="PCW07000067"/>
    <n v="15140"/>
    <n v="0.27156950672645741"/>
    <n v="5599"/>
    <x v="0"/>
    <n v="1211"/>
    <n v="303"/>
    <n v="487"/>
    <n v="-10752"/>
  </r>
  <r>
    <s v="City of Chester"/>
    <n v="143"/>
    <s v="E14000640"/>
    <s v="County"/>
    <s v="North West"/>
    <s v="Cheshire"/>
    <s v="UK"/>
    <n v="74485"/>
    <n v="51161"/>
    <n v="68.68631268040545"/>
    <n v="23324"/>
    <n v="0.31313687319594552"/>
    <n v="413"/>
    <s v="Lab"/>
    <s v="LabE14000640"/>
    <n v="22118"/>
    <n v="0.29694569376384505"/>
    <n v="93"/>
    <x v="0"/>
    <n v="1206"/>
    <n v="304"/>
    <n v="648"/>
    <n v="-23231"/>
  </r>
  <r>
    <s v="Harrow West"/>
    <n v="295"/>
    <s v="E14000732"/>
    <s v="Borough"/>
    <s v="London"/>
    <s v="London"/>
    <s v="UK"/>
    <n v="69644"/>
    <n v="46603"/>
    <n v="66.916030095916383"/>
    <n v="23041"/>
    <n v="0.33083969904083627"/>
    <n v="329"/>
    <s v="Lab"/>
    <s v="LabE14000732"/>
    <n v="21885"/>
    <n v="0.31424099707081732"/>
    <n v="2208"/>
    <x v="0"/>
    <n v="1156"/>
    <n v="305"/>
    <n v="599"/>
    <n v="-20833"/>
  </r>
  <r>
    <s v="Poplar and Limehouse"/>
    <n v="456"/>
    <s v="E14000882"/>
    <s v="Borough"/>
    <s v="London"/>
    <s v="London"/>
    <s v="UK"/>
    <n v="82081"/>
    <n v="51044"/>
    <n v="62.187351518621846"/>
    <n v="31037"/>
    <n v="0.37812648481378153"/>
    <n v="149"/>
    <s v="Lab"/>
    <s v="LabE14000882"/>
    <n v="29886"/>
    <n v="0.36410375117262217"/>
    <n v="16924"/>
    <x v="0"/>
    <n v="1151"/>
    <n v="306"/>
    <n v="150"/>
    <n v="-14113"/>
  </r>
  <r>
    <s v="Birmingham, Hall Green"/>
    <n v="59"/>
    <s v="E14000562"/>
    <s v="Borough"/>
    <s v="West Midlands"/>
    <s v="West Midlands"/>
    <s v="UK"/>
    <n v="76330"/>
    <n v="47046"/>
    <n v="61.635005895453951"/>
    <n v="29284"/>
    <n v="0.38364994104546052"/>
    <n v="130"/>
    <s v="Lab"/>
    <s v="LabE14000562"/>
    <n v="28147"/>
    <n v="0.36875409406524301"/>
    <n v="19818"/>
    <x v="0"/>
    <n v="1137"/>
    <n v="307"/>
    <n v="98"/>
    <n v="-9466"/>
  </r>
  <r>
    <s v="Tamworth"/>
    <n v="562"/>
    <s v="E14000986"/>
    <s v="County"/>
    <s v="West Midlands"/>
    <s v="Staffordshire"/>
    <s v="UK"/>
    <n v="71913"/>
    <n v="47174"/>
    <n v="65.598709551819553"/>
    <n v="24739"/>
    <n v="0.34401290448180438"/>
    <n v="274"/>
    <s v="Con"/>
    <s v="ConE14000986"/>
    <n v="23606"/>
    <n v="0.32825775589948963"/>
    <n v="11302"/>
    <x v="0"/>
    <n v="1133"/>
    <n v="308"/>
    <n v="309"/>
    <n v="-13437"/>
  </r>
  <r>
    <s v="Broxbourne"/>
    <n v="106"/>
    <s v="E14000606"/>
    <s v="Borough"/>
    <s v="Eastern"/>
    <s v="Hertfordshire"/>
    <s v="UK"/>
    <n v="72944"/>
    <n v="46024"/>
    <n v="63.094976968633475"/>
    <n v="26920"/>
    <n v="0.3690502303136653"/>
    <n v="178"/>
    <s v="Con"/>
    <s v="ConE14000606"/>
    <n v="25797"/>
    <n v="0.35365485852160561"/>
    <n v="16723"/>
    <x v="0"/>
    <n v="1123"/>
    <n v="309"/>
    <n v="162"/>
    <n v="-10197"/>
  </r>
  <r>
    <s v="Reading West"/>
    <n v="465"/>
    <s v="E14000890"/>
    <s v="County"/>
    <s v="South East"/>
    <s v="Berkshire"/>
    <s v="UK"/>
    <n v="72567"/>
    <n v="48404"/>
    <n v="66.702495624733004"/>
    <n v="24163"/>
    <n v="0.33297504375266995"/>
    <n v="325"/>
    <s v="Con"/>
    <s v="ConE14000890"/>
    <n v="23082"/>
    <n v="0.31807846541816526"/>
    <n v="6650"/>
    <x v="0"/>
    <n v="1081"/>
    <n v="310"/>
    <n v="456"/>
    <n v="-17513"/>
  </r>
  <r>
    <s v="Bridgwater and West Somerset"/>
    <n v="95"/>
    <s v="E14000595"/>
    <s v="County"/>
    <s v="South West"/>
    <s v="Somerset"/>
    <s v="UK"/>
    <n v="80491"/>
    <n v="54447"/>
    <n v="67.643587481830266"/>
    <n v="26044"/>
    <n v="0.32356412518169736"/>
    <n v="369"/>
    <s v="Con"/>
    <s v="ConE14000595"/>
    <n v="25020"/>
    <n v="0.31084220596091489"/>
    <n v="14583"/>
    <x v="0"/>
    <n v="1024"/>
    <n v="311"/>
    <n v="204"/>
    <n v="-11461"/>
  </r>
  <r>
    <s v="Delyn"/>
    <n v="179"/>
    <s v="W07000042"/>
    <s v="County"/>
    <s v="wales"/>
    <s v="wales"/>
    <s v="UK"/>
    <n v="53639"/>
    <n v="37457"/>
    <n v="69.831652342511973"/>
    <n v="16182"/>
    <n v="0.3016834765748802"/>
    <n v="461"/>
    <s v="Lab"/>
    <s v="LabW07000042"/>
    <n v="15187"/>
    <n v="0.2831335408937527"/>
    <n v="2930"/>
    <x v="0"/>
    <n v="995"/>
    <n v="312"/>
    <n v="575"/>
    <n v="-13252"/>
  </r>
  <r>
    <s v="Dover"/>
    <n v="201"/>
    <s v="E14000670"/>
    <s v="County"/>
    <s v="South East"/>
    <s v="Kent"/>
    <s v="UK"/>
    <n v="72930"/>
    <n v="50224"/>
    <n v="68.86603592485946"/>
    <n v="22706"/>
    <n v="0.31133964075140547"/>
    <n v="419"/>
    <s v="Con"/>
    <s v="ConE14000670"/>
    <n v="21737"/>
    <n v="0.2980529274646922"/>
    <n v="6294"/>
    <x v="0"/>
    <n v="969"/>
    <n v="313"/>
    <n v="467"/>
    <n v="-16412"/>
  </r>
  <r>
    <s v="Blaydon"/>
    <n v="72"/>
    <s v="E14000574"/>
    <s v="Borough"/>
    <s v="North East"/>
    <s v="Tyne and Wear"/>
    <s v="UK"/>
    <n v="67901"/>
    <n v="44936"/>
    <n v="66.178701344604633"/>
    <n v="22965"/>
    <n v="0.33821298655395354"/>
    <n v="296"/>
    <s v="Lab"/>
    <s v="LabE14000574"/>
    <n v="22090"/>
    <n v="0.32532657840090723"/>
    <n v="14227"/>
    <x v="0"/>
    <n v="875"/>
    <n v="314"/>
    <n v="209"/>
    <n v="-8738"/>
  </r>
  <r>
    <s v="Calder Valley"/>
    <n v="116"/>
    <s v="E14000614"/>
    <s v="County"/>
    <s v="Yorkshire and the Humber"/>
    <s v="West Yorkshire"/>
    <s v="UK"/>
    <n v="77754"/>
    <n v="53541"/>
    <n v="68.859479898140279"/>
    <n v="24213"/>
    <n v="0.31140520101859709"/>
    <n v="418"/>
    <s v="Con"/>
    <s v="ConE14000614"/>
    <n v="23354"/>
    <n v="0.30035753787586489"/>
    <n v="4427"/>
    <x v="0"/>
    <n v="859"/>
    <n v="315"/>
    <n v="531"/>
    <n v="-19786"/>
  </r>
  <r>
    <s v="Basingstoke"/>
    <n v="34"/>
    <s v="E14000545"/>
    <s v="Borough"/>
    <s v="South East"/>
    <s v="Hampshire"/>
    <s v="UK"/>
    <n v="79665"/>
    <n v="53076"/>
    <n v="66.623987949538687"/>
    <n v="26589"/>
    <n v="0.33376012050461307"/>
    <n v="319"/>
    <s v="Con"/>
    <s v="ConE14000545"/>
    <n v="25769"/>
    <n v="0.3234670181384548"/>
    <n v="11063"/>
    <x v="0"/>
    <n v="820"/>
    <n v="316"/>
    <n v="316"/>
    <n v="-15526"/>
  </r>
  <r>
    <s v="Brent Central"/>
    <n v="90"/>
    <s v="E14000591"/>
    <s v="Borough"/>
    <s v="London"/>
    <s v="London"/>
    <s v="UK"/>
    <n v="77038"/>
    <n v="47032"/>
    <n v="61.050390716269895"/>
    <n v="30006"/>
    <n v="0.38949609283730108"/>
    <n v="116"/>
    <s v="Lab"/>
    <s v="LabE14000591"/>
    <n v="29216"/>
    <n v="0.37924141332848726"/>
    <n v="19649"/>
    <x v="0"/>
    <n v="790"/>
    <n v="317"/>
    <n v="102"/>
    <n v="-10357"/>
  </r>
  <r>
    <s v="Fylde"/>
    <n v="256"/>
    <s v="E14000706"/>
    <s v="County"/>
    <s v="North West"/>
    <s v="Lancashire"/>
    <s v="UK"/>
    <n v="65679"/>
    <n v="43557"/>
    <n v="66.318001187594206"/>
    <n v="22122"/>
    <n v="0.33681998812405795"/>
    <n v="303"/>
    <s v="Con"/>
    <s v="ConE14000706"/>
    <n v="21406"/>
    <n v="0.32591848231550419"/>
    <n v="13224"/>
    <x v="0"/>
    <n v="716"/>
    <n v="318"/>
    <n v="241"/>
    <n v="-8898"/>
  </r>
  <r>
    <s v="Redditch"/>
    <n v="467"/>
    <s v="E14000892"/>
    <s v="County"/>
    <s v="West Midlands"/>
    <s v="Hereford and Worcester"/>
    <s v="UK"/>
    <n v="65531"/>
    <n v="44098"/>
    <n v="67.293342082373229"/>
    <n v="21433"/>
    <n v="0.32706657917626775"/>
    <n v="349"/>
    <s v="Con"/>
    <s v="ConE14000892"/>
    <n v="20771"/>
    <n v="0.31696449008866034"/>
    <n v="7054"/>
    <x v="0"/>
    <n v="662"/>
    <n v="319"/>
    <n v="441"/>
    <n v="-14379"/>
  </r>
  <r>
    <s v="Glasgow North West"/>
    <n v="266"/>
    <s v="S14000033"/>
    <s v="Burgh"/>
    <s v="Scotland"/>
    <s v="Scotland"/>
    <s v="UK"/>
    <n v="68418"/>
    <n v="43854"/>
    <n v="64.097167412084545"/>
    <n v="24564"/>
    <n v="0.35902832587915462"/>
    <n v="220"/>
    <s v="SNP"/>
    <s v="SNPS14000033"/>
    <n v="23908"/>
    <n v="0.34944020579379698"/>
    <n v="10364"/>
    <x v="0"/>
    <n v="656"/>
    <n v="320"/>
    <n v="344"/>
    <n v="-14200"/>
  </r>
  <r>
    <s v="Basildon and Billericay"/>
    <n v="32"/>
    <s v="E14000544"/>
    <s v="Borough"/>
    <s v="Eastern"/>
    <s v="Essex"/>
    <s v="UK"/>
    <n v="66347"/>
    <n v="43028"/>
    <n v="64.852969991107358"/>
    <n v="23319"/>
    <n v="0.35147030008892638"/>
    <n v="247"/>
    <s v="Con"/>
    <s v="ConE14000544"/>
    <n v="22668"/>
    <n v="0.34165825131505567"/>
    <n v="12482"/>
    <x v="0"/>
    <n v="651"/>
    <n v="321"/>
    <n v="269"/>
    <n v="-10837"/>
  </r>
  <r>
    <s v="Eastleigh"/>
    <n v="226"/>
    <s v="E14000685"/>
    <s v="Borough"/>
    <s v="South East"/>
    <s v="Hampshire"/>
    <s v="UK"/>
    <n v="79609"/>
    <n v="55505"/>
    <n v="69.722016354934752"/>
    <n v="24104"/>
    <n v="0.30277983645065254"/>
    <n v="459"/>
    <s v="Con"/>
    <s v="ConE14000685"/>
    <n v="23464"/>
    <n v="0.29474054441080783"/>
    <n v="9147"/>
    <x v="0"/>
    <n v="640"/>
    <n v="322"/>
    <n v="387"/>
    <n v="-14957"/>
  </r>
  <r>
    <s v="Meriden"/>
    <n v="392"/>
    <s v="E14000812"/>
    <s v="County"/>
    <s v="West Midlands"/>
    <s v="West Midlands"/>
    <s v="UK"/>
    <n v="81928"/>
    <n v="52603"/>
    <n v="64.20637633043647"/>
    <n v="29325"/>
    <n v="0.35793623669563518"/>
    <n v="229"/>
    <s v="Con"/>
    <s v="ConE14000812"/>
    <n v="28791"/>
    <n v="0.35141831852358169"/>
    <n v="18795"/>
    <x v="0"/>
    <n v="534"/>
    <n v="323"/>
    <n v="116"/>
    <n v="-10530"/>
  </r>
  <r>
    <s v="Bexleyheath and Crayford"/>
    <n v="55"/>
    <s v="E14000558"/>
    <s v="Borough"/>
    <s v="London"/>
    <s v="London"/>
    <s v="UK"/>
    <n v="64828"/>
    <n v="43685"/>
    <n v="67.386006046769921"/>
    <n v="21143"/>
    <n v="0.32613993953230086"/>
    <n v="355"/>
    <s v="Con"/>
    <s v="ConE14000558"/>
    <n v="20643"/>
    <n v="0.31842722280496083"/>
    <n v="9192"/>
    <x v="0"/>
    <n v="500"/>
    <n v="324"/>
    <n v="384"/>
    <n v="-11951"/>
  </r>
  <r>
    <s v="Colne Valley"/>
    <n v="158"/>
    <s v="E14000645"/>
    <s v="County"/>
    <s v="Yorkshire and the Humber"/>
    <s v="West Yorkshire"/>
    <s v="UK"/>
    <n v="82516"/>
    <n v="56800"/>
    <n v="68.835135004120417"/>
    <n v="25716"/>
    <n v="0.31164864995879588"/>
    <n v="416"/>
    <s v="Con"/>
    <s v="ConE14000645"/>
    <n v="25246"/>
    <n v="0.30595278491444083"/>
    <n v="5378"/>
    <x v="0"/>
    <n v="470"/>
    <n v="325"/>
    <n v="492"/>
    <n v="-20338"/>
  </r>
  <r>
    <s v="Maidstone and The Weald"/>
    <n v="384"/>
    <s v="E14000804"/>
    <s v="County"/>
    <s v="South East"/>
    <s v="Kent"/>
    <s v="UK"/>
    <n v="73181"/>
    <n v="50010"/>
    <n v="68.337409983465662"/>
    <n v="23171"/>
    <n v="0.31662590016534348"/>
    <n v="392"/>
    <s v="Con"/>
    <s v="ConE14000804"/>
    <n v="22745"/>
    <n v="0.31080471707137097"/>
    <n v="10709"/>
    <x v="0"/>
    <n v="426"/>
    <n v="326"/>
    <n v="331"/>
    <n v="-12462"/>
  </r>
  <r>
    <s v="St Helens South and Whiston"/>
    <n v="493"/>
    <s v="E14000963"/>
    <s v="Borough"/>
    <s v="North West"/>
    <s v="Merseyside"/>
    <s v="UK"/>
    <n v="77720"/>
    <n v="48397"/>
    <n v="62.270972722593932"/>
    <n v="29323"/>
    <n v="0.37729027277406074"/>
    <n v="151"/>
    <s v="Lab"/>
    <s v="LabE14000963"/>
    <n v="28950"/>
    <n v="0.37249099330931551"/>
    <n v="21243"/>
    <x v="0"/>
    <n v="373"/>
    <n v="327"/>
    <n v="69"/>
    <n v="-8080"/>
  </r>
  <r>
    <s v="Preseli Pembrokeshire"/>
    <n v="459"/>
    <s v="W07000065"/>
    <s v="County"/>
    <s v="wales"/>
    <s v="wales"/>
    <s v="UK"/>
    <n v="57291"/>
    <n v="40556"/>
    <n v="70.789478277565408"/>
    <n v="16735"/>
    <n v="0.2921052172243459"/>
    <n v="512"/>
    <s v="Con"/>
    <s v="ConW07000065"/>
    <n v="16383"/>
    <n v="0.28596114572969578"/>
    <n v="4969"/>
    <x v="0"/>
    <n v="352"/>
    <n v="328"/>
    <n v="507"/>
    <n v="-11766"/>
  </r>
  <r>
    <s v="Hammersmith"/>
    <n v="286"/>
    <s v="E14000726"/>
    <s v="Borough"/>
    <s v="London"/>
    <s v="London"/>
    <s v="UK"/>
    <n v="72254"/>
    <n v="47960"/>
    <n v="66.376947989038669"/>
    <n v="24294"/>
    <n v="0.3362305201096133"/>
    <n v="306"/>
    <s v="Lab"/>
    <s v="LabE14000726"/>
    <n v="23981"/>
    <n v="0.33189858000941125"/>
    <n v="6518"/>
    <x v="0"/>
    <n v="313"/>
    <n v="329"/>
    <n v="462"/>
    <n v="-17776"/>
  </r>
  <r>
    <s v="Worcester"/>
    <n v="633"/>
    <s v="E14001052"/>
    <s v="Borough"/>
    <s v="West Midlands"/>
    <s v="Hereford and Worcester"/>
    <s v="UK"/>
    <n v="72461"/>
    <n v="49723"/>
    <n v="68.62036129780158"/>
    <n v="22738"/>
    <n v="0.31379638702198426"/>
    <n v="409"/>
    <s v="Con"/>
    <s v="ConE14001052"/>
    <n v="22534"/>
    <n v="0.31098107947723602"/>
    <n v="5646"/>
    <x v="0"/>
    <n v="204"/>
    <n v="330"/>
    <n v="486"/>
    <n v="-17092"/>
  </r>
  <r>
    <s v="Southend West"/>
    <n v="525"/>
    <s v="E14000957"/>
    <s v="Borough"/>
    <s v="Eastern"/>
    <s v="Essex"/>
    <s v="UK"/>
    <n v="66876"/>
    <n v="44509"/>
    <n v="66.554518810933672"/>
    <n v="22367"/>
    <n v="0.33445481189066334"/>
    <n v="314"/>
    <s v="Con"/>
    <s v="ConE14000957"/>
    <n v="22175"/>
    <n v="0.33158382678389858"/>
    <n v="14021"/>
    <x v="0"/>
    <n v="192"/>
    <n v="331"/>
    <n v="215"/>
    <n v="-8346"/>
  </r>
  <r>
    <s v="East Worthing and Shoreham"/>
    <n v="638"/>
    <s v="E14000682"/>
    <s v="County"/>
    <s v="South East"/>
    <s v="West Sussex"/>
    <s v="UK"/>
    <n v="74775"/>
    <n v="49898"/>
    <n v="66.730859244399866"/>
    <n v="24877"/>
    <n v="0.33269140755600135"/>
    <n v="326"/>
    <s v="Con"/>
    <s v="ConE14000682"/>
    <n v="24686"/>
    <n v="0.33013707790036778"/>
    <n v="14949"/>
    <x v="0"/>
    <n v="191"/>
    <n v="332"/>
    <n v="190"/>
    <n v="-9928"/>
  </r>
  <r>
    <s v="Ellesmere Port and Neston"/>
    <n v="234"/>
    <s v="E14000688"/>
    <s v="County"/>
    <s v="North West"/>
    <s v="Cheshire"/>
    <s v="UK"/>
    <n v="69223"/>
    <n v="46727"/>
    <n v="67.502130794678067"/>
    <n v="22496"/>
    <n v="0.32497869205321933"/>
    <n v="361"/>
    <s v="Lab"/>
    <s v="LabE14000688"/>
    <n v="22316"/>
    <n v="0.32237840024269393"/>
    <n v="6275"/>
    <x v="0"/>
    <n v="180"/>
    <n v="333"/>
    <n v="468"/>
    <n v="-16221"/>
  </r>
  <r>
    <s v="Bristol North West"/>
    <n v="100"/>
    <s v="E14000600"/>
    <s v="Borough"/>
    <s v="South West"/>
    <s v="Avon"/>
    <s v="UK"/>
    <n v="74743"/>
    <n v="51805"/>
    <n v="69.310838473168062"/>
    <n v="22938"/>
    <n v="0.30689161526831943"/>
    <n v="441"/>
    <s v="Con"/>
    <s v="ConE14000600"/>
    <n v="22767"/>
    <n v="0.30460377560440444"/>
    <n v="4944"/>
    <x v="0"/>
    <n v="171"/>
    <n v="334"/>
    <n v="509"/>
    <n v="-17994"/>
  </r>
  <r>
    <s v="Aldridge-Brownhills"/>
    <n v="8"/>
    <s v="E14000531"/>
    <s v="Borough"/>
    <s v="West Midlands"/>
    <s v="West Midlands"/>
    <s v="UK"/>
    <n v="60215"/>
    <n v="39497"/>
    <n v="65.593290708295271"/>
    <n v="20718"/>
    <n v="0.34406709291704723"/>
    <n v="272"/>
    <s v="Con"/>
    <s v="ConE14000531"/>
    <n v="20558"/>
    <n v="0.34140994768745331"/>
    <n v="11723"/>
    <x v="0"/>
    <n v="160"/>
    <n v="335"/>
    <n v="298"/>
    <n v="-8995"/>
  </r>
  <r>
    <s v="North Norfolk"/>
    <n v="422"/>
    <s v="E14000848"/>
    <s v="County"/>
    <s v="Eastern"/>
    <s v="Norfolk"/>
    <s v="UK"/>
    <n v="68867"/>
    <n v="49414"/>
    <n v="71.752798873190343"/>
    <n v="19453"/>
    <n v="0.28247201126809646"/>
    <n v="556"/>
    <s v="LD"/>
    <s v="LDE14000848"/>
    <n v="19299"/>
    <n v="0.28023581686439081"/>
    <n v="4043"/>
    <x v="0"/>
    <n v="154"/>
    <n v="336"/>
    <n v="542"/>
    <n v="-15410"/>
  </r>
  <r>
    <s v="Leicester South"/>
    <n v="357"/>
    <s v="E14000783"/>
    <s v="Borough"/>
    <s v="East Midlands"/>
    <s v="Leicestershire"/>
    <s v="UK"/>
    <n v="73518"/>
    <n v="45942"/>
    <n v="62.490818575042852"/>
    <n v="27576"/>
    <n v="0.37509181424957155"/>
    <n v="162"/>
    <s v="Lab"/>
    <s v="LabE14000783"/>
    <n v="27473"/>
    <n v="0.37369079681166517"/>
    <n v="17845"/>
    <x v="0"/>
    <n v="103"/>
    <n v="337"/>
    <n v="132"/>
    <n v="-9731"/>
  </r>
  <r>
    <s v="Lewisham East"/>
    <n v="364"/>
    <s v="E14000787"/>
    <s v="Borough"/>
    <s v="London"/>
    <s v="London"/>
    <s v="UK"/>
    <n v="66913"/>
    <n v="42923"/>
    <n v="64.147475079580957"/>
    <n v="23990"/>
    <n v="0.35852524920419054"/>
    <n v="224"/>
    <s v="Lab"/>
    <s v="LabE14000787"/>
    <n v="23907"/>
    <n v="0.35728483254375082"/>
    <n v="14333"/>
    <x v="0"/>
    <n v="83"/>
    <n v="338"/>
    <n v="207"/>
    <n v="-9657"/>
  </r>
  <r>
    <s v="North Devon"/>
    <n v="190"/>
    <s v="E14000838"/>
    <s v="County"/>
    <s v="South West"/>
    <s v="Devon"/>
    <s v="UK"/>
    <n v="74737"/>
    <n v="52320"/>
    <n v="70.005485903903022"/>
    <n v="22417"/>
    <n v="0.2999451409609698"/>
    <n v="474"/>
    <s v="Con"/>
    <s v="ConE14000838"/>
    <n v="22341"/>
    <n v="0.29892824170089782"/>
    <n v="6936"/>
    <x v="0"/>
    <n v="76"/>
    <n v="339"/>
    <n v="445"/>
    <n v="-15481"/>
  </r>
  <r>
    <s v="Leyton and Wanstead"/>
    <n v="366"/>
    <s v="E14000790"/>
    <s v="Borough"/>
    <s v="London"/>
    <s v="London"/>
    <s v="UK"/>
    <n v="64580"/>
    <n v="40703"/>
    <n v="63.027253019510688"/>
    <n v="23877"/>
    <n v="0.36972746980489318"/>
    <n v="176"/>
    <s v="Lab"/>
    <s v="LabE14000790"/>
    <n v="23856"/>
    <n v="0.36940229173118611"/>
    <n v="14919"/>
    <x v="0"/>
    <n v="21"/>
    <n v="340"/>
    <n v="192"/>
    <n v="-8958"/>
  </r>
  <r>
    <s v="Berwick-upon-Tweed"/>
    <n v="50"/>
    <s v="E14000554"/>
    <s v="County"/>
    <s v="North East"/>
    <s v="Northumberland"/>
    <s v="UK"/>
    <n v="56969"/>
    <n v="40423"/>
    <n v="70.956134037810031"/>
    <n v="16546"/>
    <n v="0.29043865962189963"/>
    <n v="524"/>
    <s v="Con"/>
    <s v="ConE14000554"/>
    <n v="16603"/>
    <n v="0.29143920377749305"/>
    <n v="4914"/>
    <x v="1"/>
    <n v="-57"/>
    <n v="341"/>
    <n v="512"/>
    <n v="-11632"/>
  </r>
  <r>
    <s v="Lewisham West and Penge"/>
    <n v="365"/>
    <s v="E14000788"/>
    <s v="Borough"/>
    <s v="London"/>
    <s v="London"/>
    <s v="UK"/>
    <n v="72290"/>
    <n v="48125"/>
    <n v="66.572139991700098"/>
    <n v="24165"/>
    <n v="0.33427860008299903"/>
    <n v="316"/>
    <s v="Lab"/>
    <s v="LabE14000788"/>
    <n v="24347"/>
    <n v="0.33679623737723058"/>
    <n v="12714"/>
    <x v="2"/>
    <n v="-182"/>
    <n v="342"/>
    <n v="259"/>
    <n v="-11451"/>
  </r>
  <r>
    <s v="Sherwood"/>
    <n v="508"/>
    <s v="E14000924"/>
    <s v="County"/>
    <s v="East Midlands"/>
    <s v="Nottinghamshire"/>
    <s v="UK"/>
    <n v="73349"/>
    <n v="50698"/>
    <n v="69.118870059578185"/>
    <n v="22651"/>
    <n v="0.3088112994042182"/>
    <n v="434"/>
    <s v="Con"/>
    <s v="ConE14000924"/>
    <n v="22833"/>
    <n v="0.31129258749267202"/>
    <n v="4647"/>
    <x v="1"/>
    <n v="-182"/>
    <n v="342"/>
    <n v="522"/>
    <n v="-18004"/>
  </r>
  <r>
    <s v="South Ribble"/>
    <n v="521"/>
    <s v="E14000943"/>
    <s v="County"/>
    <s v="North West"/>
    <s v="Lancashire"/>
    <s v="UK"/>
    <n v="76489"/>
    <n v="52370"/>
    <n v="68.467361319928358"/>
    <n v="24119"/>
    <n v="0.31532638680071645"/>
    <n v="396"/>
    <s v="Con"/>
    <s v="ConE14000943"/>
    <n v="24313"/>
    <n v="0.31786269921165133"/>
    <n v="5945"/>
    <x v="1"/>
    <n v="-194"/>
    <n v="344"/>
    <n v="477"/>
    <n v="-18174"/>
  </r>
  <r>
    <s v="Carmarthen West and South Pembrokeshire"/>
    <n v="132"/>
    <s v="W07000066"/>
    <s v="County"/>
    <s v="wales"/>
    <s v="wales"/>
    <s v="UK"/>
    <n v="57755"/>
    <n v="40350"/>
    <n v="69.86408103194529"/>
    <n v="17405"/>
    <n v="0.30135918968054715"/>
    <n v="465"/>
    <s v="Con"/>
    <s v="ConW07000066"/>
    <n v="17626"/>
    <n v="0.30518569820794739"/>
    <n v="6054"/>
    <x v="1"/>
    <n v="-221"/>
    <n v="345"/>
    <n v="472"/>
    <n v="-11351"/>
  </r>
  <r>
    <s v="South West Bedfordshire"/>
    <n v="44"/>
    <s v="E14000949"/>
    <s v="County"/>
    <s v="Eastern"/>
    <s v="Bedfordshire"/>
    <s v="UK"/>
    <n v="79285"/>
    <n v="51304"/>
    <n v="64.708330705682044"/>
    <n v="27981"/>
    <n v="0.35291669294317968"/>
    <n v="244"/>
    <s v="Con"/>
    <s v="ConE14000949"/>
    <n v="28212"/>
    <n v="0.35583023270479913"/>
    <n v="17813"/>
    <x v="1"/>
    <n v="-231"/>
    <n v="346"/>
    <n v="133"/>
    <n v="-10168"/>
  </r>
  <r>
    <s v="Lewes"/>
    <n v="362"/>
    <s v="E14000786"/>
    <s v="County"/>
    <s v="South East"/>
    <s v="East Sussex"/>
    <s v="UK"/>
    <n v="69481"/>
    <n v="50540"/>
    <n v="72.739310027201682"/>
    <n v="18941"/>
    <n v="0.27260689972798319"/>
    <n v="589"/>
    <s v="Con"/>
    <s v="ConE14000786"/>
    <n v="19206"/>
    <n v="0.27642089204242887"/>
    <n v="1083"/>
    <x v="1"/>
    <n v="-265"/>
    <n v="347"/>
    <n v="619"/>
    <n v="-17858"/>
  </r>
  <r>
    <s v="Ribble Valley"/>
    <n v="471"/>
    <s v="E14000894"/>
    <s v="County"/>
    <s v="North West"/>
    <s v="Lancashire"/>
    <s v="UK"/>
    <n v="77379"/>
    <n v="52243"/>
    <n v="67.515734243140898"/>
    <n v="25136"/>
    <n v="0.32484265756859099"/>
    <n v="362"/>
    <s v="Con"/>
    <s v="ConE14000894"/>
    <n v="25404"/>
    <n v="0.32830612957003841"/>
    <n v="13606"/>
    <x v="1"/>
    <n v="-268"/>
    <n v="348"/>
    <n v="233"/>
    <n v="-11530"/>
  </r>
  <r>
    <s v="Montgomeryshire"/>
    <n v="402"/>
    <s v="W07000063"/>
    <s v="County"/>
    <s v="wales"/>
    <s v="wales"/>
    <s v="UK"/>
    <n v="48690"/>
    <n v="33757"/>
    <n v="69.330457999589228"/>
    <n v="14933"/>
    <n v="0.3066954200041076"/>
    <n v="442"/>
    <s v="Con"/>
    <s v="ConW07000063"/>
    <n v="15204"/>
    <n v="0.31226124460874921"/>
    <n v="5325"/>
    <x v="1"/>
    <n v="-271"/>
    <n v="349"/>
    <n v="494"/>
    <n v="-9608"/>
  </r>
  <r>
    <s v="High Peak"/>
    <n v="314"/>
    <s v="E14000748"/>
    <s v="County"/>
    <s v="East Midlands"/>
    <s v="Derbyshire"/>
    <s v="UK"/>
    <n v="73336"/>
    <n v="50789"/>
    <n v="69.255208901494498"/>
    <n v="22547"/>
    <n v="0.30744791098505508"/>
    <n v="439"/>
    <s v="Con"/>
    <s v="ConE14000748"/>
    <n v="22836"/>
    <n v="0.31138867677539001"/>
    <n v="4894"/>
    <x v="1"/>
    <n v="-289"/>
    <n v="350"/>
    <n v="513"/>
    <n v="-17653"/>
  </r>
  <r>
    <s v="Chorley"/>
    <n v="149"/>
    <s v="E14000637"/>
    <s v="County"/>
    <s v="North West"/>
    <s v="Lancashire"/>
    <s v="UK"/>
    <n v="74679"/>
    <n v="51712"/>
    <n v="69.245704950521571"/>
    <n v="22967"/>
    <n v="0.30754295049478436"/>
    <n v="438"/>
    <s v="Lab"/>
    <s v="LabE14000637"/>
    <n v="23322"/>
    <n v="0.31229662957457921"/>
    <n v="4530"/>
    <x v="2"/>
    <n v="-355"/>
    <n v="351"/>
    <n v="526"/>
    <n v="-18437"/>
  </r>
  <r>
    <s v="Castle Point"/>
    <n v="134"/>
    <s v="E14000622"/>
    <s v="Borough"/>
    <s v="Eastern"/>
    <s v="Essex"/>
    <s v="UK"/>
    <n v="68170"/>
    <n v="45450"/>
    <n v="66.671556403109875"/>
    <n v="22720"/>
    <n v="0.33328443596890128"/>
    <n v="324"/>
    <s v="Con"/>
    <s v="ConE14000622"/>
    <n v="23112"/>
    <n v="0.33903476602611121"/>
    <n v="8934"/>
    <x v="1"/>
    <n v="-392"/>
    <n v="352"/>
    <n v="394"/>
    <n v="-13786"/>
  </r>
  <r>
    <s v="Tottenham"/>
    <n v="578"/>
    <s v="E14001002"/>
    <s v="Borough"/>
    <s v="London"/>
    <s v="London"/>
    <s v="UK"/>
    <n v="70803"/>
    <n v="42558"/>
    <n v="60.107622558366167"/>
    <n v="28245"/>
    <n v="0.39892377441633831"/>
    <n v="100"/>
    <s v="Lab"/>
    <s v="LabE14001002"/>
    <n v="28654"/>
    <n v="0.40470036580370888"/>
    <n v="23564"/>
    <x v="2"/>
    <n v="-409"/>
    <n v="353"/>
    <n v="41"/>
    <n v="-4681"/>
  </r>
  <r>
    <s v="Corby"/>
    <n v="161"/>
    <s v="E14000648"/>
    <s v="County"/>
    <s v="East Midlands"/>
    <s v="Northamptonshire"/>
    <s v="UK"/>
    <n v="79775"/>
    <n v="56174"/>
    <n v="70.415543716703226"/>
    <n v="23601"/>
    <n v="0.29584456283296773"/>
    <n v="496"/>
    <s v="Con"/>
    <s v="ConE14000648"/>
    <n v="24023"/>
    <n v="0.30113444061422751"/>
    <n v="2412"/>
    <x v="1"/>
    <n v="-422"/>
    <n v="354"/>
    <n v="592"/>
    <n v="-21189"/>
  </r>
  <r>
    <s v="Reading East"/>
    <n v="464"/>
    <s v="E14000889"/>
    <s v="Borough"/>
    <s v="South East"/>
    <s v="Berkshire"/>
    <s v="UK"/>
    <n v="73232"/>
    <n v="50494"/>
    <n v="68.950731920471924"/>
    <n v="22738"/>
    <n v="0.31049268079528075"/>
    <n v="422"/>
    <s v="Con"/>
    <s v="ConE14000889"/>
    <n v="23217"/>
    <n v="0.31703353725147476"/>
    <n v="6520"/>
    <x v="1"/>
    <n v="-479"/>
    <n v="355"/>
    <n v="461"/>
    <n v="-16218"/>
  </r>
  <r>
    <s v="Halton"/>
    <n v="285"/>
    <s v="E14000725"/>
    <s v="County"/>
    <s v="North West"/>
    <s v="Cheshire"/>
    <s v="UK"/>
    <n v="72818"/>
    <n v="45023"/>
    <n v="61.829492707846953"/>
    <n v="27795"/>
    <n v="0.38170507292153039"/>
    <n v="137"/>
    <s v="Lab"/>
    <s v="LabE14000725"/>
    <n v="28292"/>
    <n v="0.38853030844022085"/>
    <n v="20285"/>
    <x v="2"/>
    <n v="-497"/>
    <n v="356"/>
    <n v="86"/>
    <n v="-7510"/>
  </r>
  <r>
    <s v="Warrington South"/>
    <n v="600"/>
    <s v="E14001018"/>
    <s v="Borough"/>
    <s v="North West"/>
    <s v="Cheshire"/>
    <s v="UK"/>
    <n v="84767"/>
    <n v="59353"/>
    <n v="70.01899324029398"/>
    <n v="25414"/>
    <n v="0.29981006759706019"/>
    <n v="475"/>
    <s v="Con"/>
    <s v="ConE14001018"/>
    <n v="25928"/>
    <n v="0.30587374803874151"/>
    <n v="2750"/>
    <x v="1"/>
    <n v="-514"/>
    <n v="357"/>
    <n v="581"/>
    <n v="-22664"/>
  </r>
  <r>
    <s v="Gainsborough"/>
    <n v="257"/>
    <s v="E14000707"/>
    <s v="County"/>
    <s v="East Midlands"/>
    <s v="Lincolnshire"/>
    <s v="UK"/>
    <n v="74686"/>
    <n v="49261"/>
    <n v="65.957475296574998"/>
    <n v="25425"/>
    <n v="0.34042524703425003"/>
    <n v="291"/>
    <s v="Con"/>
    <s v="ConE14000707"/>
    <n v="25949"/>
    <n v="0.34744128752376618"/>
    <n v="15449"/>
    <x v="1"/>
    <n v="-524"/>
    <n v="358"/>
    <n v="181"/>
    <n v="-9976"/>
  </r>
  <r>
    <s v="Hereford and South Herefordshire"/>
    <n v="306"/>
    <s v="E14000743"/>
    <s v="County"/>
    <s v="West Midlands"/>
    <s v="Hereford and Worcester"/>
    <s v="UK"/>
    <n v="71485"/>
    <n v="47257"/>
    <n v="66.107575015737567"/>
    <n v="24228"/>
    <n v="0.33892424984262431"/>
    <n v="293"/>
    <s v="Con"/>
    <s v="ConE14000743"/>
    <n v="24844"/>
    <n v="0.34754144226061412"/>
    <n v="16890"/>
    <x v="1"/>
    <n v="-616"/>
    <n v="359"/>
    <n v="153"/>
    <n v="-7338"/>
  </r>
  <r>
    <s v="Truro and Falmouth"/>
    <n v="579"/>
    <s v="E14001003"/>
    <s v="County"/>
    <s v="South West"/>
    <s v="Cornwall"/>
    <s v="UK"/>
    <n v="73601"/>
    <n v="51544"/>
    <n v="70.031657178570939"/>
    <n v="22057"/>
    <n v="0.29968342821429056"/>
    <n v="476"/>
    <s v="Con"/>
    <s v="ConE14001003"/>
    <n v="22681"/>
    <n v="0.3081615738916591"/>
    <n v="14000"/>
    <x v="1"/>
    <n v="-624"/>
    <n v="360"/>
    <n v="216"/>
    <n v="-8057"/>
  </r>
  <r>
    <s v="Edmonton"/>
    <n v="233"/>
    <s v="E14000687"/>
    <s v="Borough"/>
    <s v="London"/>
    <s v="London"/>
    <s v="UK"/>
    <n v="66016"/>
    <n v="41338"/>
    <n v="62.618153174987881"/>
    <n v="24678"/>
    <n v="0.37381846825012116"/>
    <n v="165"/>
    <s v="Lab"/>
    <s v="LabE14000687"/>
    <n v="25388"/>
    <n v="0.38457343674260785"/>
    <n v="15419"/>
    <x v="2"/>
    <n v="-710"/>
    <n v="361"/>
    <n v="184"/>
    <n v="-9259"/>
  </r>
  <r>
    <s v="Filton and Bradley Stoke"/>
    <n v="251"/>
    <s v="E14000702"/>
    <s v="County"/>
    <s v="South West"/>
    <s v="Avon"/>
    <s v="UK"/>
    <n v="71310"/>
    <n v="49101"/>
    <n v="68.855700462768198"/>
    <n v="22209"/>
    <n v="0.31144299537231807"/>
    <n v="417"/>
    <s v="Con"/>
    <s v="ConE14000702"/>
    <n v="22920"/>
    <n v="0.32141354648716869"/>
    <n v="9838"/>
    <x v="1"/>
    <n v="-711"/>
    <n v="362"/>
    <n v="364"/>
    <n v="-12371"/>
  </r>
  <r>
    <s v="Aberdeen South"/>
    <n v="4"/>
    <s v="S14000002"/>
    <s v="Burgh"/>
    <s v="Scotland"/>
    <s v="Scotland"/>
    <s v="UK"/>
    <n v="68056"/>
    <n v="48551"/>
    <n v="71.339779005524861"/>
    <n v="19505"/>
    <n v="0.28660220994475138"/>
    <n v="540"/>
    <s v="SNP"/>
    <s v="SNPS14000002"/>
    <n v="20221"/>
    <n v="0.29712295756435875"/>
    <n v="7230"/>
    <x v="3"/>
    <n v="-716"/>
    <n v="363"/>
    <n v="434"/>
    <n v="-12275"/>
  </r>
  <r>
    <s v="North Shropshire"/>
    <n v="511"/>
    <s v="E14000849"/>
    <s v="County"/>
    <s v="West Midlands"/>
    <s v="Shropshire"/>
    <s v="UK"/>
    <n v="78858"/>
    <n v="52573"/>
    <n v="66.667934768824978"/>
    <n v="26285"/>
    <n v="0.33332065231175023"/>
    <n v="323"/>
    <s v="Con"/>
    <s v="ConE14000849"/>
    <n v="27041"/>
    <n v="0.34290750462857289"/>
    <n v="16494"/>
    <x v="1"/>
    <n v="-756"/>
    <n v="364"/>
    <n v="166"/>
    <n v="-9791"/>
  </r>
  <r>
    <s v="Gosport"/>
    <n v="272"/>
    <s v="E14000713"/>
    <s v="Borough"/>
    <s v="South East"/>
    <s v="Hampshire"/>
    <s v="UK"/>
    <n v="73268"/>
    <n v="47665"/>
    <n v="65.055685974777532"/>
    <n v="25603"/>
    <n v="0.34944314025222473"/>
    <n v="258"/>
    <s v="Con"/>
    <s v="ConE14000713"/>
    <n v="26364"/>
    <n v="0.35982966643009229"/>
    <n v="17098"/>
    <x v="1"/>
    <n v="-761"/>
    <n v="365"/>
    <n v="144"/>
    <n v="-8505"/>
  </r>
  <r>
    <s v="Hove"/>
    <n v="321"/>
    <s v="E14000755"/>
    <s v="Borough"/>
    <s v="South East"/>
    <s v="East Sussex"/>
    <s v="UK"/>
    <n v="73505"/>
    <n v="52214"/>
    <n v="71.034623495000332"/>
    <n v="21291"/>
    <n v="0.28965376504999663"/>
    <n v="526"/>
    <s v="Lab"/>
    <s v="LabE14000755"/>
    <n v="22082"/>
    <n v="0.30041493775933609"/>
    <n v="1236"/>
    <x v="2"/>
    <n v="-791"/>
    <n v="366"/>
    <n v="615"/>
    <n v="-20055"/>
  </r>
  <r>
    <s v="South Dorset"/>
    <n v="199"/>
    <s v="E14000936"/>
    <s v="County"/>
    <s v="South West"/>
    <s v="Dorset"/>
    <s v="UK"/>
    <n v="71534"/>
    <n v="48597"/>
    <n v="67.935527161909022"/>
    <n v="22937"/>
    <n v="0.32064472838090979"/>
    <n v="384"/>
    <s v="Con"/>
    <s v="ConE14000936"/>
    <n v="23756"/>
    <n v="0.33209382950764671"/>
    <n v="11994"/>
    <x v="1"/>
    <n v="-819"/>
    <n v="367"/>
    <n v="289"/>
    <n v="-10943"/>
  </r>
  <r>
    <s v="Edinburgh North and Leith"/>
    <n v="229"/>
    <s v="S14000023"/>
    <s v="Burgh"/>
    <s v="Scotland"/>
    <s v="Scotland"/>
    <s v="UK"/>
    <n v="80910"/>
    <n v="58008"/>
    <n v="71.694475342973675"/>
    <n v="22902"/>
    <n v="0.28305524657026326"/>
    <n v="553"/>
    <s v="SNP"/>
    <s v="SNPS14000023"/>
    <n v="23742"/>
    <n v="0.29343715239154616"/>
    <n v="5597"/>
    <x v="3"/>
    <n v="-840"/>
    <n v="368"/>
    <n v="488"/>
    <n v="-17305"/>
  </r>
  <r>
    <s v="Pendle"/>
    <n v="447"/>
    <s v="E14000875"/>
    <s v="Borough"/>
    <s v="North West"/>
    <s v="Lancashire"/>
    <s v="UK"/>
    <n v="64573"/>
    <n v="44448"/>
    <n v="68.833723073111059"/>
    <n v="20125"/>
    <n v="0.31166276926888947"/>
    <n v="415"/>
    <s v="Con"/>
    <s v="ConE14000875"/>
    <n v="20978"/>
    <n v="0.32487262478125534"/>
    <n v="5453"/>
    <x v="1"/>
    <n v="-853"/>
    <n v="369"/>
    <n v="491"/>
    <n v="-14672"/>
  </r>
  <r>
    <s v="Stockton South"/>
    <n v="536"/>
    <s v="E14000971"/>
    <s v="Borough"/>
    <s v="North East"/>
    <s v="Cleveland"/>
    <s v="UK"/>
    <n v="75111"/>
    <n v="51797"/>
    <n v="68.960604971309124"/>
    <n v="23314"/>
    <n v="0.31039395028690869"/>
    <n v="423"/>
    <s v="Con"/>
    <s v="ConE14000971"/>
    <n v="24221"/>
    <n v="0.32246941193699991"/>
    <n v="5046"/>
    <x v="1"/>
    <n v="-907"/>
    <n v="370"/>
    <n v="504"/>
    <n v="-18268"/>
  </r>
  <r>
    <s v="Chipping Barnet"/>
    <n v="148"/>
    <s v="E14000636"/>
    <s v="Borough"/>
    <s v="London"/>
    <s v="London"/>
    <s v="UK"/>
    <n v="77807"/>
    <n v="53013"/>
    <n v="68.13397252175254"/>
    <n v="24794"/>
    <n v="0.31866027478247461"/>
    <n v="388"/>
    <s v="Con"/>
    <s v="ConE14000636"/>
    <n v="25759"/>
    <n v="0.3310627578495508"/>
    <n v="7656"/>
    <x v="1"/>
    <n v="-965"/>
    <n v="371"/>
    <n v="423"/>
    <n v="-17138"/>
  </r>
  <r>
    <s v="Berwickshire, Roxburgh and Selkirk"/>
    <n v="51"/>
    <s v="S14000008"/>
    <s v="County"/>
    <s v="Scotland"/>
    <s v="Scotland"/>
    <s v="UK"/>
    <n v="74214"/>
    <n v="55038"/>
    <n v="74.161209475301163"/>
    <n v="19176"/>
    <n v="0.25838790524698846"/>
    <n v="614"/>
    <s v="SNP"/>
    <s v="SNPS14000008"/>
    <n v="20145"/>
    <n v="0.27144474088446924"/>
    <n v="328"/>
    <x v="3"/>
    <n v="-969"/>
    <n v="372"/>
    <n v="643"/>
    <n v="-18848"/>
  </r>
  <r>
    <s v="Aberdeen North"/>
    <n v="3"/>
    <s v="S14000001"/>
    <s v="Burgh"/>
    <s v="Scotland"/>
    <s v="Scotland"/>
    <s v="UK"/>
    <n v="67745"/>
    <n v="43936"/>
    <n v="64.854970846556938"/>
    <n v="23809"/>
    <n v="0.35145029153443058"/>
    <n v="248"/>
    <s v="SNP"/>
    <s v="SNPS14000001"/>
    <n v="24793"/>
    <n v="0.36597534873422394"/>
    <n v="13396"/>
    <x v="3"/>
    <n v="-984"/>
    <n v="373"/>
    <n v="239"/>
    <n v="-10413"/>
  </r>
  <r>
    <s v="Brighton, Pavilion"/>
    <n v="98"/>
    <s v="E14000598"/>
    <s v="Borough"/>
    <s v="South East"/>
    <s v="East Sussex"/>
    <s v="UK"/>
    <n v="76557"/>
    <n v="54676"/>
    <n v="71.418681505283644"/>
    <n v="21881"/>
    <n v="0.28581318494716357"/>
    <n v="543"/>
    <s v="Green"/>
    <s v="GreenE14000598"/>
    <n v="22871"/>
    <n v="0.29874472615175623"/>
    <n v="7967"/>
    <x v="4"/>
    <n v="-990"/>
    <n v="374"/>
    <n v="416"/>
    <n v="-13914"/>
  </r>
  <r>
    <s v="Grantham and Stamford"/>
    <n v="274"/>
    <s v="E14000714"/>
    <s v="County"/>
    <s v="East Midlands"/>
    <s v="Lincolnshire"/>
    <s v="UK"/>
    <n v="81150"/>
    <n v="53755"/>
    <n v="66.241528034504"/>
    <n v="27395"/>
    <n v="0.33758471965495995"/>
    <n v="300"/>
    <s v="Con"/>
    <s v="ConE14000714"/>
    <n v="28399"/>
    <n v="0.34995686999383857"/>
    <n v="18989"/>
    <x v="1"/>
    <n v="-1004"/>
    <n v="375"/>
    <n v="113"/>
    <n v="-8406"/>
  </r>
  <r>
    <s v="Croydon North"/>
    <n v="171"/>
    <s v="E14000655"/>
    <s v="Borough"/>
    <s v="London"/>
    <s v="London"/>
    <s v="UK"/>
    <n v="85941"/>
    <n v="53522"/>
    <n v="62.277609057376573"/>
    <n v="32419"/>
    <n v="0.37722390942623429"/>
    <n v="153"/>
    <s v="Lab"/>
    <s v="LabE14000655"/>
    <n v="33513"/>
    <n v="0.38995357279994414"/>
    <n v="21364"/>
    <x v="2"/>
    <n v="-1094"/>
    <n v="376"/>
    <n v="66"/>
    <n v="-11055"/>
  </r>
  <r>
    <s v="Newton Abbot"/>
    <n v="420"/>
    <s v="E14000835"/>
    <s v="County"/>
    <s v="South West"/>
    <s v="Devon"/>
    <s v="UK"/>
    <n v="69928"/>
    <n v="48253"/>
    <n v="69.003832513442404"/>
    <n v="21675"/>
    <n v="0.30996167486557602"/>
    <n v="427"/>
    <s v="Con"/>
    <s v="ConE14000835"/>
    <n v="22794"/>
    <n v="0.3259638485299165"/>
    <n v="11288"/>
    <x v="1"/>
    <n v="-1119"/>
    <n v="377"/>
    <n v="310"/>
    <n v="-10387"/>
  </r>
  <r>
    <s v="Faversham and Mid Kent"/>
    <n v="247"/>
    <s v="E14000700"/>
    <s v="County"/>
    <s v="South East"/>
    <s v="Kent"/>
    <s v="UK"/>
    <n v="69523"/>
    <n v="45803"/>
    <n v="65.881794514045708"/>
    <n v="23720"/>
    <n v="0.34118205485954289"/>
    <n v="288"/>
    <s v="Con"/>
    <s v="ConE14000700"/>
    <n v="24895"/>
    <n v="0.3580829365821383"/>
    <n v="16652"/>
    <x v="1"/>
    <n v="-1175"/>
    <n v="378"/>
    <n v="163"/>
    <n v="-7068"/>
  </r>
  <r>
    <s v="Louth and Horncastle"/>
    <n v="378"/>
    <s v="E14000798"/>
    <s v="County"/>
    <s v="East Midlands"/>
    <s v="Lincolnshire"/>
    <s v="UK"/>
    <n v="74870"/>
    <n v="50336"/>
    <n v="67.231200747963143"/>
    <n v="24534"/>
    <n v="0.32768799252036862"/>
    <n v="344"/>
    <s v="Con"/>
    <s v="ConE14000798"/>
    <n v="25755"/>
    <n v="0.3439962601843195"/>
    <n v="14977"/>
    <x v="1"/>
    <n v="-1221"/>
    <n v="379"/>
    <n v="189"/>
    <n v="-9557"/>
  </r>
  <r>
    <s v="St Ives"/>
    <n v="494"/>
    <s v="E14000964"/>
    <s v="County"/>
    <s v="South West"/>
    <s v="Cornwall"/>
    <s v="UK"/>
    <n v="65570"/>
    <n v="48312"/>
    <n v="73.680036602104622"/>
    <n v="17258"/>
    <n v="0.2631996339789538"/>
    <n v="610"/>
    <s v="Con"/>
    <s v="ConE14000964"/>
    <n v="18491"/>
    <n v="0.28200396522800059"/>
    <n v="2469"/>
    <x v="1"/>
    <n v="-1233"/>
    <n v="380"/>
    <n v="591"/>
    <n v="-14789"/>
  </r>
  <r>
    <s v="Cheltenham"/>
    <n v="141"/>
    <s v="E14000630"/>
    <s v="Borough"/>
    <s v="South West"/>
    <s v="Gloucestershire"/>
    <s v="UK"/>
    <n v="77287"/>
    <n v="53735"/>
    <n v="69.526569798284328"/>
    <n v="23552"/>
    <n v="0.30473430201715684"/>
    <n v="446"/>
    <s v="Con"/>
    <s v="ConE14000630"/>
    <n v="24790"/>
    <n v="0.32075251982869046"/>
    <n v="6516"/>
    <x v="1"/>
    <n v="-1238"/>
    <n v="381"/>
    <n v="463"/>
    <n v="-17036"/>
  </r>
  <r>
    <s v="Staffordshire Moorlands"/>
    <n v="529"/>
    <s v="E14000966"/>
    <s v="County"/>
    <s v="West Midlands"/>
    <s v="Staffordshire"/>
    <s v="UK"/>
    <n v="63104"/>
    <n v="42587"/>
    <n v="67.487005578093303"/>
    <n v="20517"/>
    <n v="0.32512994421906694"/>
    <n v="360"/>
    <s v="Con"/>
    <s v="ConE14000966"/>
    <n v="21770"/>
    <n v="0.34498605476673427"/>
    <n v="10174"/>
    <x v="1"/>
    <n v="-1253"/>
    <n v="382"/>
    <n v="350"/>
    <n v="-10343"/>
  </r>
  <r>
    <s v="Hemel Hempstead"/>
    <n v="302"/>
    <s v="E14000739"/>
    <s v="County"/>
    <s v="Eastern"/>
    <s v="Hertfordshire"/>
    <s v="UK"/>
    <n v="74616"/>
    <n v="49633"/>
    <n v="66.517905006969016"/>
    <n v="24983"/>
    <n v="0.33482094993030986"/>
    <n v="313"/>
    <s v="Con"/>
    <s v="ConE14000739"/>
    <n v="26245"/>
    <n v="0.35173421250134018"/>
    <n v="14420"/>
    <x v="1"/>
    <n v="-1262"/>
    <n v="383"/>
    <n v="205"/>
    <n v="-10563"/>
  </r>
  <r>
    <s v="Kingston and Surbiton"/>
    <n v="343"/>
    <s v="E14000770"/>
    <s v="Borough"/>
    <s v="London"/>
    <s v="London"/>
    <s v="UK"/>
    <n v="81238"/>
    <n v="59253"/>
    <n v="72.937541544597352"/>
    <n v="21985"/>
    <n v="0.27062458455402644"/>
    <n v="594"/>
    <s v="Con"/>
    <s v="ConE14000770"/>
    <n v="23249"/>
    <n v="0.28618380560821288"/>
    <n v="2834"/>
    <x v="1"/>
    <n v="-1264"/>
    <n v="384"/>
    <n v="578"/>
    <n v="-19151"/>
  </r>
  <r>
    <s v="Worthing West"/>
    <n v="639"/>
    <s v="E14001055"/>
    <s v="Borough"/>
    <s v="South East"/>
    <s v="West Sussex"/>
    <s v="UK"/>
    <n v="75617"/>
    <n v="50763"/>
    <n v="67.131729637515363"/>
    <n v="24854"/>
    <n v="0.32868270362484625"/>
    <n v="336"/>
    <s v="Con"/>
    <s v="ConE14001055"/>
    <n v="26124"/>
    <n v="0.34547786873322134"/>
    <n v="16855"/>
    <x v="1"/>
    <n v="-1270"/>
    <n v="385"/>
    <n v="156"/>
    <n v="-7999"/>
  </r>
  <r>
    <s v="Ealing North"/>
    <n v="219"/>
    <s v="E14000675"/>
    <s v="Borough"/>
    <s v="London"/>
    <s v="London"/>
    <s v="UK"/>
    <n v="73881"/>
    <n v="48510"/>
    <n v="65.659641856498965"/>
    <n v="25371"/>
    <n v="0.34340358143501037"/>
    <n v="276"/>
    <s v="Lab"/>
    <s v="LabE14000675"/>
    <n v="26745"/>
    <n v="0.36200105575181712"/>
    <n v="12326"/>
    <x v="2"/>
    <n v="-1374"/>
    <n v="386"/>
    <n v="276"/>
    <n v="-13045"/>
  </r>
  <r>
    <s v="Airdrie and Shotts"/>
    <n v="6"/>
    <s v="S14000003"/>
    <s v="County"/>
    <s v="Scotland"/>
    <s v="Scotland"/>
    <s v="UK"/>
    <n v="66792"/>
    <n v="44286"/>
    <n v="66.304347826086953"/>
    <n v="22506"/>
    <n v="0.33695652173913043"/>
    <n v="302"/>
    <s v="SNP"/>
    <s v="SNPS14000003"/>
    <n v="23887"/>
    <n v="0.35763265061684035"/>
    <n v="8779"/>
    <x v="3"/>
    <n v="-1381"/>
    <n v="387"/>
    <n v="400"/>
    <n v="-13727"/>
  </r>
  <r>
    <s v="Rugby"/>
    <n v="483"/>
    <s v="E14000905"/>
    <s v="County"/>
    <s v="West Midlands"/>
    <s v="Warwickshire"/>
    <s v="UK"/>
    <n v="71655"/>
    <n v="49006"/>
    <n v="68.391598632335487"/>
    <n v="22649"/>
    <n v="0.31608401367664501"/>
    <n v="394"/>
    <s v="Con"/>
    <s v="ConE14000905"/>
    <n v="24040"/>
    <n v="0.3354964761705394"/>
    <n v="10345"/>
    <x v="1"/>
    <n v="-1391"/>
    <n v="388"/>
    <n v="346"/>
    <n v="-12304"/>
  </r>
  <r>
    <s v="Sutton and Cheam"/>
    <n v="556"/>
    <s v="E14000984"/>
    <s v="Borough"/>
    <s v="London"/>
    <s v="London"/>
    <s v="UK"/>
    <n v="69228"/>
    <n v="49905"/>
    <n v="72.087883515340607"/>
    <n v="19323"/>
    <n v="0.27912116484659388"/>
    <n v="567"/>
    <s v="Con"/>
    <s v="ConE14000984"/>
    <n v="20732"/>
    <n v="0.29947420119026985"/>
    <n v="3921"/>
    <x v="1"/>
    <n v="-1409"/>
    <n v="389"/>
    <n v="545"/>
    <n v="-15402"/>
  </r>
  <r>
    <s v="Bracknell"/>
    <n v="84"/>
    <s v="E14000586"/>
    <s v="County"/>
    <s v="South East"/>
    <s v="Berkshire"/>
    <s v="UK"/>
    <n v="81271"/>
    <n v="53086"/>
    <n v="65.319732745997953"/>
    <n v="28185"/>
    <n v="0.34680267254002045"/>
    <n v="266"/>
    <s v="Con"/>
    <s v="ConE14000586"/>
    <n v="29606"/>
    <n v="0.36428738418378021"/>
    <n v="20650"/>
    <x v="1"/>
    <n v="-1421"/>
    <n v="390"/>
    <n v="79"/>
    <n v="-7535"/>
  </r>
  <r>
    <s v="Camberwell and Peckham"/>
    <n v="117"/>
    <s v="E14000615"/>
    <s v="Borough"/>
    <s v="London"/>
    <s v="London"/>
    <s v="UK"/>
    <n v="82746"/>
    <n v="51561"/>
    <n v="62.312377637589734"/>
    <n v="31185"/>
    <n v="0.37687622362410267"/>
    <n v="154"/>
    <s v="Lab"/>
    <s v="LabE14000615"/>
    <n v="32614"/>
    <n v="0.39414594058927321"/>
    <n v="25824"/>
    <x v="2"/>
    <n v="-1429"/>
    <n v="391"/>
    <n v="16"/>
    <n v="-5361"/>
  </r>
  <r>
    <s v="Ealing Central and Acton"/>
    <n v="218"/>
    <s v="E14000674"/>
    <s v="Borough"/>
    <s v="London"/>
    <s v="London"/>
    <s v="UK"/>
    <n v="71422"/>
    <n v="50894"/>
    <n v="71.258155750329038"/>
    <n v="20528"/>
    <n v="0.28741844249670967"/>
    <n v="536"/>
    <s v="Lab"/>
    <s v="LabE14000674"/>
    <n v="22002"/>
    <n v="0.30805634118338887"/>
    <n v="274"/>
    <x v="2"/>
    <n v="-1474"/>
    <n v="392"/>
    <n v="644"/>
    <n v="-20254"/>
  </r>
  <r>
    <s v="Glasgow South"/>
    <n v="267"/>
    <s v="S14000034"/>
    <s v="Burgh"/>
    <s v="Scotland"/>
    <s v="Scotland"/>
    <s v="UK"/>
    <n v="74051"/>
    <n v="48778"/>
    <n v="65.870818760043761"/>
    <n v="25273"/>
    <n v="0.34129181239956247"/>
    <n v="287"/>
    <s v="SNP"/>
    <s v="SNPS14000034"/>
    <n v="26773"/>
    <n v="0.36154812224007776"/>
    <n v="12269"/>
    <x v="3"/>
    <n v="-1500"/>
    <n v="393"/>
    <n v="279"/>
    <n v="-13004"/>
  </r>
  <r>
    <s v="Wycombe"/>
    <n v="642"/>
    <s v="E14001056"/>
    <s v="County"/>
    <s v="South East"/>
    <s v="Buckinghamshire"/>
    <s v="UK"/>
    <n v="76371"/>
    <n v="51439"/>
    <n v="67.354100378415893"/>
    <n v="24932"/>
    <n v="0.32645899621584107"/>
    <n v="352"/>
    <s v="Con"/>
    <s v="ConE14001056"/>
    <n v="26444"/>
    <n v="0.34625708711421876"/>
    <n v="14856"/>
    <x v="1"/>
    <n v="-1512"/>
    <n v="394"/>
    <n v="195"/>
    <n v="-10076"/>
  </r>
  <r>
    <s v="Kettering"/>
    <n v="341"/>
    <s v="E14000769"/>
    <s v="County"/>
    <s v="East Midlands"/>
    <s v="Northamptonshire"/>
    <s v="UK"/>
    <n v="70155"/>
    <n v="47218"/>
    <n v="67.305252654835726"/>
    <n v="22937"/>
    <n v="0.32694747345164277"/>
    <n v="351"/>
    <s v="Con"/>
    <s v="ConE14000769"/>
    <n v="24467"/>
    <n v="0.34875632527973771"/>
    <n v="12590"/>
    <x v="1"/>
    <n v="-1530"/>
    <n v="395"/>
    <n v="265"/>
    <n v="-10347"/>
  </r>
  <r>
    <s v="Gravesham"/>
    <n v="275"/>
    <s v="E14000715"/>
    <s v="County"/>
    <s v="South East"/>
    <s v="Kent"/>
    <s v="UK"/>
    <n v="72043"/>
    <n v="50139"/>
    <n v="69.595935760587423"/>
    <n v="21904"/>
    <n v="0.3040406423941257"/>
    <n v="450"/>
    <s v="Con"/>
    <s v="ConE14000715"/>
    <n v="23484"/>
    <n v="0.32597198895104312"/>
    <n v="8370"/>
    <x v="1"/>
    <n v="-1580"/>
    <n v="396"/>
    <n v="408"/>
    <n v="-13534"/>
  </r>
  <r>
    <s v="Edinburgh South West"/>
    <n v="231"/>
    <s v="S14000025"/>
    <s v="Burgh"/>
    <s v="Scotland"/>
    <s v="Scotland"/>
    <s v="UK"/>
    <n v="72149"/>
    <n v="51602"/>
    <n v="71.521434808521249"/>
    <n v="20547"/>
    <n v="0.28478565191478744"/>
    <n v="547"/>
    <s v="SNP"/>
    <s v="SNPS14000025"/>
    <n v="22168"/>
    <n v="0.3072530457802603"/>
    <n v="8135"/>
    <x v="3"/>
    <n v="-1621"/>
    <n v="397"/>
    <n v="415"/>
    <n v="-12412"/>
  </r>
  <r>
    <s v="Battersea"/>
    <n v="38"/>
    <s v="E14000549"/>
    <s v="Borough"/>
    <s v="London"/>
    <s v="London"/>
    <s v="UK"/>
    <n v="76111"/>
    <n v="51031"/>
    <n v="67.04812707755778"/>
    <n v="25080"/>
    <n v="0.32951872922442221"/>
    <n v="332"/>
    <s v="Con"/>
    <s v="ConE14000549"/>
    <n v="26730"/>
    <n v="0.35119759298918685"/>
    <n v="7938"/>
    <x v="1"/>
    <n v="-1650"/>
    <n v="398"/>
    <n v="417"/>
    <n v="-17142"/>
  </r>
  <r>
    <s v="Romford"/>
    <n v="477"/>
    <s v="E14000900"/>
    <s v="Borough"/>
    <s v="London"/>
    <s v="London"/>
    <s v="UK"/>
    <n v="72594"/>
    <n v="49178"/>
    <n v="67.7438906796705"/>
    <n v="23416"/>
    <n v="0.32256109320329501"/>
    <n v="376"/>
    <s v="Con"/>
    <s v="ConE14000900"/>
    <n v="25067"/>
    <n v="0.3453040196159462"/>
    <n v="13859"/>
    <x v="1"/>
    <n v="-1651"/>
    <n v="399"/>
    <n v="224"/>
    <n v="-9557"/>
  </r>
  <r>
    <s v="Tynemouth"/>
    <n v="582"/>
    <s v="E14001006"/>
    <s v="Borough"/>
    <s v="North East"/>
    <s v="Tyne and Wear"/>
    <s v="UK"/>
    <n v="77524"/>
    <n v="53495"/>
    <n v="69.004437335534803"/>
    <n v="24029"/>
    <n v="0.30995562664465198"/>
    <n v="428"/>
    <s v="Lab"/>
    <s v="LabE14001006"/>
    <n v="25791"/>
    <n v="0.33268407202930705"/>
    <n v="8240"/>
    <x v="2"/>
    <n v="-1762"/>
    <n v="400"/>
    <n v="412"/>
    <n v="-15789"/>
  </r>
  <r>
    <s v="North East Fife"/>
    <n v="250"/>
    <s v="S14000049"/>
    <s v="County"/>
    <s v="Scotland"/>
    <s v="Scotland"/>
    <s v="UK"/>
    <n v="62003"/>
    <n v="45263"/>
    <n v="73.001306388400565"/>
    <n v="16740"/>
    <n v="0.26998693611599439"/>
    <n v="595"/>
    <s v="SNP"/>
    <s v="SNPS14000049"/>
    <n v="18523"/>
    <n v="0.29874360918020093"/>
    <n v="4344"/>
    <x v="3"/>
    <n v="-1783"/>
    <n v="401"/>
    <n v="534"/>
    <n v="-12396"/>
  </r>
  <r>
    <s v="York Outer"/>
    <n v="649"/>
    <s v="E14001062"/>
    <s v="County"/>
    <s v="Yorkshire and the Humber"/>
    <s v="North Yorkshire"/>
    <s v="UK"/>
    <n v="78561"/>
    <n v="53903"/>
    <n v="68.612924988225714"/>
    <n v="24658"/>
    <n v="0.3138707501177429"/>
    <n v="408"/>
    <s v="Con"/>
    <s v="ConE14001062"/>
    <n v="26477"/>
    <n v="0.33702473237356956"/>
    <n v="13099"/>
    <x v="1"/>
    <n v="-1819"/>
    <n v="402"/>
    <n v="244"/>
    <n v="-11559"/>
  </r>
  <r>
    <s v="Spelthorne"/>
    <n v="527"/>
    <s v="E14000959"/>
    <s v="Borough"/>
    <s v="South East"/>
    <s v="Surrey"/>
    <s v="UK"/>
    <n v="71592"/>
    <n v="49079"/>
    <n v="68.553749022237128"/>
    <n v="22513"/>
    <n v="0.3144625097776288"/>
    <n v="405"/>
    <s v="Con"/>
    <s v="ConE14000959"/>
    <n v="24386"/>
    <n v="0.34062465079897197"/>
    <n v="14152"/>
    <x v="1"/>
    <n v="-1873"/>
    <n v="403"/>
    <n v="211"/>
    <n v="-8361"/>
  </r>
  <r>
    <s v="South Derbyshire"/>
    <n v="186"/>
    <s v="E14000935"/>
    <s v="County"/>
    <s v="East Midlands"/>
    <s v="Derbyshire"/>
    <s v="UK"/>
    <n v="73923"/>
    <n v="50762"/>
    <n v="68.668749915452565"/>
    <n v="23161"/>
    <n v="0.31331250084547435"/>
    <n v="412"/>
    <s v="Con"/>
    <s v="ConE14000935"/>
    <n v="25066"/>
    <n v="0.33908255887883337"/>
    <n v="11471"/>
    <x v="1"/>
    <n v="-1905"/>
    <n v="404"/>
    <n v="303"/>
    <n v="-11690"/>
  </r>
  <r>
    <s v="Putney"/>
    <n v="462"/>
    <s v="E14000887"/>
    <s v="Borough"/>
    <s v="London"/>
    <s v="London"/>
    <s v="UK"/>
    <n v="63923"/>
    <n v="42813"/>
    <n v="66.97589287111056"/>
    <n v="21110"/>
    <n v="0.33024107128889446"/>
    <n v="331"/>
    <s v="Con"/>
    <s v="ConE14000887"/>
    <n v="23018"/>
    <n v="0.3600894826588239"/>
    <n v="10180"/>
    <x v="1"/>
    <n v="-1908"/>
    <n v="405"/>
    <n v="349"/>
    <n v="-10930"/>
  </r>
  <r>
    <s v="Bath"/>
    <n v="36"/>
    <s v="E14000547"/>
    <s v="Borough"/>
    <s v="South West"/>
    <s v="Avon"/>
    <s v="UK"/>
    <n v="63084"/>
    <n v="47167"/>
    <n v="74.768562551518613"/>
    <n v="15917"/>
    <n v="0.25231437448481392"/>
    <n v="624"/>
    <s v="Con"/>
    <s v="ConE14000547"/>
    <n v="17833"/>
    <n v="0.28268657662798807"/>
    <n v="3833"/>
    <x v="1"/>
    <n v="-1916"/>
    <n v="406"/>
    <n v="547"/>
    <n v="-12084"/>
  </r>
  <r>
    <s v="Bromley and Chislehurst"/>
    <n v="104"/>
    <s v="E14000604"/>
    <s v="Borough"/>
    <s v="London"/>
    <s v="London"/>
    <s v="UK"/>
    <n v="65477"/>
    <n v="44066"/>
    <n v="67.299967927669258"/>
    <n v="21411"/>
    <n v="0.32700032072330742"/>
    <n v="350"/>
    <s v="Con"/>
    <s v="ConE14000604"/>
    <n v="23343"/>
    <n v="0.35650686500603262"/>
    <n v="13564"/>
    <x v="1"/>
    <n v="-1932"/>
    <n v="407"/>
    <n v="237"/>
    <n v="-7847"/>
  </r>
  <r>
    <s v="Stretford and Urmston"/>
    <n v="545"/>
    <s v="E14000979"/>
    <s v="Borough"/>
    <s v="North West"/>
    <s v="Greater Manchester"/>
    <s v="UK"/>
    <n v="69026"/>
    <n v="46386"/>
    <n v="67.200764929157131"/>
    <n v="22640"/>
    <n v="0.32799235070842869"/>
    <n v="341"/>
    <s v="Lab"/>
    <s v="LabE14000979"/>
    <n v="24601"/>
    <n v="0.35640193550256427"/>
    <n v="11685"/>
    <x v="2"/>
    <n v="-1961"/>
    <n v="408"/>
    <n v="299"/>
    <n v="-10955"/>
  </r>
  <r>
    <s v="Moray"/>
    <n v="403"/>
    <s v="S14000046"/>
    <s v="County"/>
    <s v="Scotland"/>
    <s v="Scotland"/>
    <s v="UK"/>
    <n v="71685"/>
    <n v="49280"/>
    <n v="68.745204715072887"/>
    <n v="22405"/>
    <n v="0.31254795284927112"/>
    <n v="414"/>
    <s v="SNP"/>
    <s v="SNPS14000046"/>
    <n v="24384"/>
    <n v="0.34015484410964636"/>
    <n v="9065"/>
    <x v="3"/>
    <n v="-1979"/>
    <n v="409"/>
    <n v="390"/>
    <n v="-13340"/>
  </r>
  <r>
    <s v="Tooting"/>
    <n v="574"/>
    <s v="E14000998"/>
    <s v="Borough"/>
    <s v="London"/>
    <s v="London"/>
    <s v="UK"/>
    <n v="76782"/>
    <n v="53529"/>
    <n v="69.715558333984532"/>
    <n v="23253"/>
    <n v="0.30284441666015471"/>
    <n v="458"/>
    <s v="Lab"/>
    <s v="LabE14000998"/>
    <n v="25263"/>
    <n v="0.32902242713135893"/>
    <n v="2842"/>
    <x v="2"/>
    <n v="-2010"/>
    <n v="410"/>
    <n v="577"/>
    <n v="-20411"/>
  </r>
  <r>
    <s v="Leicester East"/>
    <n v="356"/>
    <s v="E14000782"/>
    <s v="Borough"/>
    <s v="East Midlands"/>
    <s v="Leicestershire"/>
    <s v="UK"/>
    <n v="75430"/>
    <n v="48068"/>
    <n v="63.725308232798618"/>
    <n v="27362"/>
    <n v="0.36274691767201378"/>
    <n v="211"/>
    <s v="Lab"/>
    <s v="LabE14000782"/>
    <n v="29386"/>
    <n v="0.38957974280790136"/>
    <n v="18352"/>
    <x v="2"/>
    <n v="-2024"/>
    <n v="411"/>
    <n v="124"/>
    <n v="-9010"/>
  </r>
  <r>
    <s v="Keighley"/>
    <n v="338"/>
    <s v="E14000766"/>
    <s v="County"/>
    <s v="Yorkshire and the Humber"/>
    <s v="West Yorkshire"/>
    <s v="UK"/>
    <n v="68865"/>
    <n v="49123"/>
    <n v="71.332316851811512"/>
    <n v="19742"/>
    <n v="0.28667683148188483"/>
    <n v="539"/>
    <s v="Con"/>
    <s v="ConE14000766"/>
    <n v="21766"/>
    <n v="0.3160676686270239"/>
    <n v="3053"/>
    <x v="1"/>
    <n v="-2024"/>
    <n v="411"/>
    <n v="570"/>
    <n v="-16689"/>
  </r>
  <r>
    <s v="South Holland and The Deepings"/>
    <n v="520"/>
    <s v="E14000939"/>
    <s v="County"/>
    <s v="East Midlands"/>
    <s v="Lincolnshire"/>
    <s v="UK"/>
    <n v="76460"/>
    <n v="49207"/>
    <n v="64.356526288255296"/>
    <n v="27253"/>
    <n v="0.35643473711744705"/>
    <n v="232"/>
    <s v="Con"/>
    <s v="ConE14000939"/>
    <n v="29303"/>
    <n v="0.38324614177347632"/>
    <n v="18567"/>
    <x v="1"/>
    <n v="-2050"/>
    <n v="413"/>
    <n v="118"/>
    <n v="-8686"/>
  </r>
  <r>
    <s v="Chelsea and Fulham"/>
    <n v="140"/>
    <s v="E14000629"/>
    <s v="Borough"/>
    <s v="London"/>
    <s v="London"/>
    <s v="UK"/>
    <n v="63478"/>
    <n v="40226"/>
    <n v="63.369986451999118"/>
    <n v="23252"/>
    <n v="0.36630013548000884"/>
    <n v="193"/>
    <s v="Con"/>
    <s v="ConE14000629"/>
    <n v="25322"/>
    <n v="0.39890985853366523"/>
    <n v="16022"/>
    <x v="1"/>
    <n v="-2070"/>
    <n v="414"/>
    <n v="175"/>
    <n v="-7230"/>
  </r>
  <r>
    <s v="The Wrekin"/>
    <n v="640"/>
    <s v="E14000992"/>
    <s v="County"/>
    <s v="West Midlands"/>
    <s v="Shropshire"/>
    <s v="UK"/>
    <n v="65942"/>
    <n v="45437"/>
    <n v="68.904491826150249"/>
    <n v="20505"/>
    <n v="0.31095508173849745"/>
    <n v="420"/>
    <s v="Con"/>
    <s v="ConE14000992"/>
    <n v="22579"/>
    <n v="0.34240696369536866"/>
    <n v="10743"/>
    <x v="1"/>
    <n v="-2074"/>
    <n v="415"/>
    <n v="329"/>
    <n v="-9762"/>
  </r>
  <r>
    <s v="Brecon and Radnorshire"/>
    <n v="89"/>
    <s v="W07000068"/>
    <s v="County"/>
    <s v="wales"/>
    <s v="wales"/>
    <s v="UK"/>
    <n v="54441"/>
    <n v="40074"/>
    <n v="73.609963079296861"/>
    <n v="14367"/>
    <n v="0.26390036920703147"/>
    <n v="607"/>
    <s v="Con"/>
    <s v="ConW07000068"/>
    <n v="16453"/>
    <n v="0.30221707903969436"/>
    <n v="5102"/>
    <x v="1"/>
    <n v="-2086"/>
    <n v="416"/>
    <n v="503"/>
    <n v="-9265"/>
  </r>
  <r>
    <s v="Vale of Glamorgan"/>
    <n v="589"/>
    <s v="W07000078"/>
    <s v="County"/>
    <s v="wales"/>
    <s v="wales"/>
    <s v="UK"/>
    <n v="72794"/>
    <n v="51293"/>
    <n v="70.463224991070689"/>
    <n v="21501"/>
    <n v="0.29536775008929306"/>
    <n v="498"/>
    <s v="Con"/>
    <s v="ConW07000078"/>
    <n v="23607"/>
    <n v="0.32429870593730253"/>
    <n v="6880"/>
    <x v="1"/>
    <n v="-2106"/>
    <n v="417"/>
    <n v="447"/>
    <n v="-14621"/>
  </r>
  <r>
    <s v="Exeter"/>
    <n v="244"/>
    <s v="E14000698"/>
    <s v="Borough"/>
    <s v="South West"/>
    <s v="Devon"/>
    <s v="UK"/>
    <n v="76968"/>
    <n v="54018"/>
    <n v="70.182413470533206"/>
    <n v="22950"/>
    <n v="0.29817586529466794"/>
    <n v="484"/>
    <s v="Lab"/>
    <s v="LabE14000698"/>
    <n v="25062"/>
    <n v="0.32561584034923602"/>
    <n v="7183"/>
    <x v="2"/>
    <n v="-2112"/>
    <n v="418"/>
    <n v="436"/>
    <n v="-15767"/>
  </r>
  <r>
    <s v="Welwyn Hatfield"/>
    <n v="610"/>
    <s v="E14001027"/>
    <s v="County"/>
    <s v="Eastern"/>
    <s v="Hertfordshire"/>
    <s v="UK"/>
    <n v="73247"/>
    <n v="50205"/>
    <n v="68.542056329952089"/>
    <n v="23042"/>
    <n v="0.31457943670047922"/>
    <n v="404"/>
    <s v="Con"/>
    <s v="ConE14001027"/>
    <n v="25281"/>
    <n v="0.34514724152525017"/>
    <n v="12153"/>
    <x v="1"/>
    <n v="-2239"/>
    <n v="419"/>
    <n v="283"/>
    <n v="-10889"/>
  </r>
  <r>
    <s v="Mid Norfolk"/>
    <n v="421"/>
    <s v="E14000816"/>
    <s v="County"/>
    <s v="Eastern"/>
    <s v="Norfolk"/>
    <s v="UK"/>
    <n v="77154"/>
    <n v="52212"/>
    <n v="67.672447313165875"/>
    <n v="24942"/>
    <n v="0.32327552686834121"/>
    <n v="371"/>
    <s v="Con"/>
    <s v="ConE14000816"/>
    <n v="27206"/>
    <n v="0.35261943645177179"/>
    <n v="17276"/>
    <x v="1"/>
    <n v="-2264"/>
    <n v="420"/>
    <n v="139"/>
    <n v="-7666"/>
  </r>
  <r>
    <s v="Lanark and Hamilton East"/>
    <n v="348"/>
    <s v="S14000042"/>
    <s v="County"/>
    <s v="Scotland"/>
    <s v="Scotland"/>
    <s v="UK"/>
    <n v="79962"/>
    <n v="55258"/>
    <n v="69.105325029388965"/>
    <n v="24704"/>
    <n v="0.30894674970611041"/>
    <n v="433"/>
    <s v="SNP"/>
    <s v="SNPS14000042"/>
    <n v="26976"/>
    <n v="0.33736024611690552"/>
    <n v="10100"/>
    <x v="3"/>
    <n v="-2272"/>
    <n v="421"/>
    <n v="353"/>
    <n v="-14604"/>
  </r>
  <r>
    <s v="Ashford"/>
    <n v="20"/>
    <s v="E14000536"/>
    <s v="County"/>
    <s v="South East"/>
    <s v="Kent"/>
    <s v="UK"/>
    <n v="85177"/>
    <n v="57372"/>
    <n v="67.35621118377027"/>
    <n v="27805"/>
    <n v="0.32643788816229735"/>
    <n v="354"/>
    <s v="Con"/>
    <s v="ConE14000536"/>
    <n v="30094"/>
    <n v="0.35331133991570496"/>
    <n v="19296"/>
    <x v="1"/>
    <n v="-2289"/>
    <n v="422"/>
    <n v="109"/>
    <n v="-8509"/>
  </r>
  <r>
    <s v="Shrewsbury and Atcham"/>
    <n v="510"/>
    <s v="E14000926"/>
    <s v="County"/>
    <s v="West Midlands"/>
    <s v="Shropshire"/>
    <s v="UK"/>
    <n v="76400"/>
    <n v="54102"/>
    <n v="70.814136125654443"/>
    <n v="22298"/>
    <n v="0.29185863874345552"/>
    <n v="515"/>
    <s v="Con"/>
    <s v="ConE14000926"/>
    <n v="24628"/>
    <n v="0.32235602094240839"/>
    <n v="9565"/>
    <x v="1"/>
    <n v="-2330"/>
    <n v="423"/>
    <n v="372"/>
    <n v="-12733"/>
  </r>
  <r>
    <s v="Leeds North East"/>
    <n v="353"/>
    <s v="E14000779"/>
    <s v="Borough"/>
    <s v="Yorkshire and the Humber"/>
    <s v="West Yorkshire"/>
    <s v="UK"/>
    <n v="69097"/>
    <n v="48291"/>
    <n v="69.888707179761795"/>
    <n v="20806"/>
    <n v="0.30111292820238217"/>
    <n v="466"/>
    <s v="Lab"/>
    <s v="LabE14000779"/>
    <n v="23137"/>
    <n v="0.3348481120743303"/>
    <n v="7250"/>
    <x v="2"/>
    <n v="-2331"/>
    <n v="424"/>
    <n v="432"/>
    <n v="-13556"/>
  </r>
  <r>
    <s v="Banbury"/>
    <n v="26"/>
    <s v="E14000539"/>
    <s v="County"/>
    <s v="South East"/>
    <s v="Oxfordshire"/>
    <s v="UK"/>
    <n v="86420"/>
    <n v="58008"/>
    <n v="67.123351076139784"/>
    <n v="28412"/>
    <n v="0.32876648923860219"/>
    <n v="335"/>
    <s v="Con"/>
    <s v="ConE14000539"/>
    <n v="30749"/>
    <n v="0.35580884054616985"/>
    <n v="18395"/>
    <x v="1"/>
    <n v="-2337"/>
    <n v="425"/>
    <n v="123"/>
    <n v="-10017"/>
  </r>
  <r>
    <s v="Wellingborough"/>
    <n v="608"/>
    <s v="E14001025"/>
    <s v="County"/>
    <s v="East Midlands"/>
    <s v="Northamptonshire"/>
    <s v="UK"/>
    <n v="74317"/>
    <n v="50430"/>
    <n v="67.857959820767789"/>
    <n v="23887"/>
    <n v="0.32142040179232206"/>
    <n v="382"/>
    <s v="Con"/>
    <s v="ConE14001025"/>
    <n v="26265"/>
    <n v="0.35341846414683048"/>
    <n v="16397"/>
    <x v="1"/>
    <n v="-2378"/>
    <n v="426"/>
    <n v="168"/>
    <n v="-7490"/>
  </r>
  <r>
    <s v="Harborough"/>
    <n v="291"/>
    <s v="E14000728"/>
    <s v="County"/>
    <s v="East Midlands"/>
    <s v="Leicestershire"/>
    <s v="UK"/>
    <n v="77760"/>
    <n v="52471"/>
    <n v="67.478137860082313"/>
    <n v="25289"/>
    <n v="0.32521862139917695"/>
    <n v="359"/>
    <s v="Con"/>
    <s v="ConE14000728"/>
    <n v="27675"/>
    <n v="0.35590277777777779"/>
    <n v="19632"/>
    <x v="1"/>
    <n v="-2386"/>
    <n v="427"/>
    <n v="103"/>
    <n v="-5657"/>
  </r>
  <r>
    <s v="Thornbury and Yate"/>
    <n v="570"/>
    <s v="E14000994"/>
    <s v="County"/>
    <s v="South West"/>
    <s v="Avon"/>
    <s v="UK"/>
    <n v="66066"/>
    <n v="48570"/>
    <n v="73.517391699209881"/>
    <n v="17496"/>
    <n v="0.26482608300790117"/>
    <n v="603"/>
    <s v="Con"/>
    <s v="ConE14000994"/>
    <n v="19924"/>
    <n v="0.30157721066811977"/>
    <n v="1495"/>
    <x v="1"/>
    <n v="-2428"/>
    <n v="428"/>
    <n v="610"/>
    <n v="-16001"/>
  </r>
  <r>
    <s v="Thirsk and Malton"/>
    <n v="569"/>
    <s v="E14000993"/>
    <s v="County"/>
    <s v="Yorkshire and the Humber"/>
    <s v="North Yorkshire"/>
    <s v="UK"/>
    <n v="77451"/>
    <n v="52365"/>
    <n v="67.610489212534375"/>
    <n v="25086"/>
    <n v="0.32389510787465625"/>
    <n v="366"/>
    <s v="Con"/>
    <s v="ConE14000993"/>
    <n v="27545"/>
    <n v="0.35564421376095856"/>
    <n v="19456"/>
    <x v="1"/>
    <n v="-2459"/>
    <n v="429"/>
    <n v="107"/>
    <n v="-5630"/>
  </r>
  <r>
    <s v="Caithness, Sutherland and Easter Ross"/>
    <n v="115"/>
    <s v="S14000009"/>
    <s v="County"/>
    <s v="Scotland"/>
    <s v="Scotland"/>
    <s v="UK"/>
    <n v="47558"/>
    <n v="34186"/>
    <n v="71.882753690230871"/>
    <n v="13372"/>
    <n v="0.28117246309769123"/>
    <n v="560"/>
    <s v="SNP"/>
    <s v="SNPS14000009"/>
    <n v="15831"/>
    <n v="0.33287774927456998"/>
    <n v="3844"/>
    <x v="3"/>
    <n v="-2459"/>
    <n v="429"/>
    <n v="546"/>
    <n v="-9528"/>
  </r>
  <r>
    <s v="Taunton Deane"/>
    <n v="564"/>
    <s v="E14000988"/>
    <s v="County"/>
    <s v="South West"/>
    <s v="Somerset"/>
    <s v="UK"/>
    <n v="83221"/>
    <n v="57887"/>
    <n v="69.558164405618768"/>
    <n v="25334"/>
    <n v="0.30441835594381228"/>
    <n v="448"/>
    <s v="Con"/>
    <s v="ConE14000988"/>
    <n v="27849"/>
    <n v="0.33463909349803533"/>
    <n v="15491"/>
    <x v="1"/>
    <n v="-2515"/>
    <n v="431"/>
    <n v="180"/>
    <n v="-9843"/>
  </r>
  <r>
    <s v="Dulwich and West Norwood"/>
    <n v="206"/>
    <s v="E14000673"/>
    <s v="Borough"/>
    <s v="London"/>
    <s v="London"/>
    <s v="UK"/>
    <n v="76575"/>
    <n v="51362"/>
    <n v="67.074110349330724"/>
    <n v="25213"/>
    <n v="0.32925889650669277"/>
    <n v="333"/>
    <s v="Lab"/>
    <s v="LabE14000673"/>
    <n v="27772"/>
    <n v="0.36267711394058111"/>
    <n v="16122"/>
    <x v="2"/>
    <n v="-2559"/>
    <n v="432"/>
    <n v="174"/>
    <n v="-9091"/>
  </r>
  <r>
    <s v="Loughborough"/>
    <n v="377"/>
    <s v="E14000797"/>
    <s v="County"/>
    <s v="East Midlands"/>
    <s v="Leicestershire"/>
    <s v="UK"/>
    <n v="75217"/>
    <n v="52020"/>
    <n v="69.159897363627891"/>
    <n v="23197"/>
    <n v="0.30840102636372096"/>
    <n v="435"/>
    <s v="Con"/>
    <s v="ConE14000797"/>
    <n v="25762"/>
    <n v="0.34250235983886623"/>
    <n v="9183"/>
    <x v="1"/>
    <n v="-2565"/>
    <n v="433"/>
    <n v="385"/>
    <n v="-14014"/>
  </r>
  <r>
    <s v="Lewisham, Deptford"/>
    <n v="363"/>
    <s v="E14000789"/>
    <s v="Borough"/>
    <s v="London"/>
    <s v="London"/>
    <s v="UK"/>
    <n v="73428"/>
    <n v="47426"/>
    <n v="64.58844037696791"/>
    <n v="26002"/>
    <n v="0.35411559623032085"/>
    <n v="239"/>
    <s v="Lab"/>
    <s v="LabE14000789"/>
    <n v="28572"/>
    <n v="0.38911586860598135"/>
    <n v="21516"/>
    <x v="2"/>
    <n v="-2570"/>
    <n v="434"/>
    <n v="64"/>
    <n v="-4486"/>
  </r>
  <r>
    <s v="Bethnal Green and Bow"/>
    <n v="52"/>
    <s v="E14000555"/>
    <s v="Borough"/>
    <s v="London"/>
    <s v="London"/>
    <s v="UK"/>
    <n v="82727"/>
    <n v="52924"/>
    <n v="63.974276838275287"/>
    <n v="29803"/>
    <n v="0.3602572316172471"/>
    <n v="218"/>
    <s v="Lab"/>
    <s v="LabE14000555"/>
    <n v="32387"/>
    <n v="0.39149249942582226"/>
    <n v="24317"/>
    <x v="2"/>
    <n v="-2584"/>
    <n v="435"/>
    <n v="29"/>
    <n v="-5486"/>
  </r>
  <r>
    <s v="Richmond (Yorks)"/>
    <n v="472"/>
    <s v="E14000895"/>
    <s v="County"/>
    <s v="Yorkshire and the Humber"/>
    <s v="North Yorkshire"/>
    <s v="UK"/>
    <n v="79062"/>
    <n v="53999"/>
    <n v="68.299562368773863"/>
    <n v="25063"/>
    <n v="0.31700437631226125"/>
    <n v="391"/>
    <s v="Con"/>
    <s v="ConE14000895"/>
    <n v="27744"/>
    <n v="0.35091447218638538"/>
    <n v="19550"/>
    <x v="1"/>
    <n v="-2681"/>
    <n v="436"/>
    <n v="106"/>
    <n v="-5513"/>
  </r>
  <r>
    <s v="Harrow East"/>
    <n v="294"/>
    <s v="E14000731"/>
    <s v="Borough"/>
    <s v="London"/>
    <s v="London"/>
    <s v="UK"/>
    <n v="70981"/>
    <n v="49000"/>
    <n v="69.032558008481132"/>
    <n v="21981"/>
    <n v="0.30967441991518857"/>
    <n v="430"/>
    <s v="Con"/>
    <s v="ConE14000731"/>
    <n v="24668"/>
    <n v="0.34752962060269649"/>
    <n v="4757"/>
    <x v="1"/>
    <n v="-2687"/>
    <n v="437"/>
    <n v="518"/>
    <n v="-17224"/>
  </r>
  <r>
    <s v="Manchester, Withington"/>
    <n v="389"/>
    <s v="E14000809"/>
    <s v="Borough"/>
    <s v="North West"/>
    <s v="Greater Manchester"/>
    <s v="UK"/>
    <n v="74102"/>
    <n v="49966"/>
    <n v="67.428679387870773"/>
    <n v="24136"/>
    <n v="0.32571320612129229"/>
    <n v="357"/>
    <s v="Lab"/>
    <s v="LabE14000809"/>
    <n v="26843"/>
    <n v="0.36224393403686811"/>
    <n v="14873"/>
    <x v="2"/>
    <n v="-2707"/>
    <n v="438"/>
    <n v="194"/>
    <n v="-9263"/>
  </r>
  <r>
    <s v="North Cornwall"/>
    <n v="162"/>
    <s v="E14000837"/>
    <s v="County"/>
    <s v="South West"/>
    <s v="Cornwall"/>
    <s v="UK"/>
    <n v="67192"/>
    <n v="48245"/>
    <n v="71.801702583640918"/>
    <n v="18947"/>
    <n v="0.28198297416359092"/>
    <n v="558"/>
    <s v="Con"/>
    <s v="ConE14000837"/>
    <n v="21689"/>
    <n v="0.32279140373854032"/>
    <n v="6621"/>
    <x v="1"/>
    <n v="-2742"/>
    <n v="439"/>
    <n v="457"/>
    <n v="-12326"/>
  </r>
  <r>
    <s v="Cheadle"/>
    <n v="138"/>
    <s v="E14000627"/>
    <s v="Borough"/>
    <s v="North West"/>
    <s v="Greater Manchester"/>
    <s v="UK"/>
    <n v="73239"/>
    <n v="53095"/>
    <n v="72.495528338726629"/>
    <n v="20144"/>
    <n v="0.27504471661273366"/>
    <n v="581"/>
    <s v="Con"/>
    <s v="ConE14000627"/>
    <n v="22889"/>
    <n v="0.31252474774368849"/>
    <n v="6453"/>
    <x v="1"/>
    <n v="-2745"/>
    <n v="440"/>
    <n v="465"/>
    <n v="-13691"/>
  </r>
  <r>
    <s v="Edinburgh South"/>
    <n v="230"/>
    <s v="S14000024"/>
    <s v="Burgh"/>
    <s v="Scotland"/>
    <s v="Scotland"/>
    <s v="UK"/>
    <n v="65801"/>
    <n v="49286"/>
    <n v="74.901597240163525"/>
    <n v="16515"/>
    <n v="0.25098402759836475"/>
    <n v="628"/>
    <s v="Lab"/>
    <s v="LabS14000024"/>
    <n v="19293"/>
    <n v="0.29320223096913423"/>
    <n v="2637"/>
    <x v="2"/>
    <n v="-2778"/>
    <n v="441"/>
    <n v="584"/>
    <n v="-13878"/>
  </r>
  <r>
    <s v="Angus"/>
    <n v="12"/>
    <s v="S14000004"/>
    <s v="County"/>
    <s v="Scotland"/>
    <s v="Scotland"/>
    <s v="UK"/>
    <n v="65792"/>
    <n v="44485"/>
    <n v="67.614603599221795"/>
    <n v="21307"/>
    <n v="0.3238539640077821"/>
    <n v="367"/>
    <s v="SNP"/>
    <s v="SNPS14000004"/>
    <n v="24130"/>
    <n v="0.36676191634241245"/>
    <n v="11230"/>
    <x v="3"/>
    <n v="-2823"/>
    <n v="442"/>
    <n v="313"/>
    <n v="-10077"/>
  </r>
  <r>
    <s v="Na h-Eileanan an Iar"/>
    <n v="407"/>
    <s v="S14000027"/>
    <s v="County"/>
    <s v="Scotland"/>
    <s v="Scotland"/>
    <s v="UK"/>
    <n v="21769"/>
    <n v="15938"/>
    <n v="73.214203684137985"/>
    <n v="5831"/>
    <n v="0.26785796315862004"/>
    <n v="599"/>
    <s v="SNP"/>
    <s v="SNPS14000027"/>
    <n v="8662"/>
    <n v="0.39790527814782489"/>
    <n v="4102"/>
    <x v="3"/>
    <n v="-2831"/>
    <n v="443"/>
    <n v="541"/>
    <n v="-1729"/>
  </r>
  <r>
    <s v="Forest of Dean"/>
    <n v="254"/>
    <s v="E14000705"/>
    <s v="County"/>
    <s v="South West"/>
    <s v="Gloucestershire"/>
    <s v="UK"/>
    <n v="69865"/>
    <n v="49520"/>
    <n v="70.879553424461463"/>
    <n v="20345"/>
    <n v="0.29120446575538539"/>
    <n v="518"/>
    <s v="Con"/>
    <s v="ConE14000705"/>
    <n v="23191"/>
    <n v="0.33194017032849066"/>
    <n v="10987"/>
    <x v="1"/>
    <n v="-2846"/>
    <n v="444"/>
    <n v="320"/>
    <n v="-9358"/>
  </r>
  <r>
    <s v="North West Cambridgeshire"/>
    <n v="121"/>
    <s v="E14000855"/>
    <s v="County"/>
    <s v="Eastern"/>
    <s v="Cambridgeshire"/>
    <s v="UK"/>
    <n v="90318"/>
    <n v="61100"/>
    <n v="67.649859385725989"/>
    <n v="29218"/>
    <n v="0.32350140614274009"/>
    <n v="370"/>
    <s v="Con"/>
    <s v="ConE14000855"/>
    <n v="32070"/>
    <n v="0.35507872184946521"/>
    <n v="19795"/>
    <x v="1"/>
    <n v="-2852"/>
    <n v="445"/>
    <n v="99"/>
    <n v="-9423"/>
  </r>
  <r>
    <s v="Dartford"/>
    <n v="177"/>
    <s v="E14000659"/>
    <s v="County"/>
    <s v="South East"/>
    <s v="Kent"/>
    <s v="UK"/>
    <n v="75209"/>
    <n v="52418"/>
    <n v="69.696445904080633"/>
    <n v="22791"/>
    <n v="0.30303554095919372"/>
    <n v="457"/>
    <s v="Con"/>
    <s v="ConE14000659"/>
    <n v="25670"/>
    <n v="0.3413155340451276"/>
    <n v="12345"/>
    <x v="1"/>
    <n v="-2879"/>
    <n v="446"/>
    <n v="275"/>
    <n v="-10446"/>
  </r>
  <r>
    <s v="Epping Forest"/>
    <n v="239"/>
    <s v="E14000693"/>
    <s v="County"/>
    <s v="Eastern"/>
    <s v="Essex"/>
    <s v="UK"/>
    <n v="73447"/>
    <n v="49348"/>
    <n v="67.188584966029936"/>
    <n v="24099"/>
    <n v="0.32811415033970076"/>
    <n v="339"/>
    <s v="Con"/>
    <s v="ConE14000693"/>
    <n v="27027"/>
    <n v="0.36797963157106484"/>
    <n v="17978"/>
    <x v="1"/>
    <n v="-2928"/>
    <n v="447"/>
    <n v="131"/>
    <n v="-6121"/>
  </r>
  <r>
    <s v="Eddisbury"/>
    <n v="227"/>
    <s v="E14000686"/>
    <s v="County"/>
    <s v="North West"/>
    <s v="Cheshire"/>
    <s v="UK"/>
    <n v="68569"/>
    <n v="47352"/>
    <n v="69.057445784538203"/>
    <n v="21217"/>
    <n v="0.30942554215461798"/>
    <n v="432"/>
    <s v="Con"/>
    <s v="ConE14000686"/>
    <n v="24167"/>
    <n v="0.35244789919642988"/>
    <n v="12974"/>
    <x v="1"/>
    <n v="-2950"/>
    <n v="448"/>
    <n v="248"/>
    <n v="-8243"/>
  </r>
  <r>
    <s v="Hornchurch and Upminster"/>
    <n v="317"/>
    <s v="E14000751"/>
    <s v="Borough"/>
    <s v="London"/>
    <s v="London"/>
    <s v="UK"/>
    <n v="79331"/>
    <n v="55236"/>
    <n v="69.627257944561393"/>
    <n v="24095"/>
    <n v="0.30372742055438606"/>
    <n v="452"/>
    <s v="Con"/>
    <s v="ConE14000751"/>
    <n v="27051"/>
    <n v="0.34098902068548237"/>
    <n v="13074"/>
    <x v="1"/>
    <n v="-2956"/>
    <n v="449"/>
    <n v="245"/>
    <n v="-11021"/>
  </r>
  <r>
    <s v="Chelmsford"/>
    <n v="139"/>
    <s v="E14000628"/>
    <s v="Borough"/>
    <s v="Eastern"/>
    <s v="Essex"/>
    <s v="UK"/>
    <n v="78580"/>
    <n v="53817"/>
    <n v="68.486892339017558"/>
    <n v="24763"/>
    <n v="0.31513107660982437"/>
    <n v="398"/>
    <s v="Con"/>
    <s v="ConE14000628"/>
    <n v="27732"/>
    <n v="0.35291422753881396"/>
    <n v="18250"/>
    <x v="1"/>
    <n v="-2969"/>
    <n v="450"/>
    <n v="126"/>
    <n v="-6513"/>
  </r>
  <r>
    <s v="Huntingdon"/>
    <n v="326"/>
    <s v="E14000757"/>
    <s v="County"/>
    <s v="Eastern"/>
    <s v="Cambridgeshire"/>
    <s v="UK"/>
    <n v="82593"/>
    <n v="55927"/>
    <n v="67.713970917632253"/>
    <n v="26666"/>
    <n v="0.32286029082367756"/>
    <n v="373"/>
    <s v="Con"/>
    <s v="ConE14000757"/>
    <n v="29652"/>
    <n v="0.35901347571828118"/>
    <n v="19404"/>
    <x v="1"/>
    <n v="-2986"/>
    <n v="451"/>
    <n v="108"/>
    <n v="-7262"/>
  </r>
  <r>
    <s v="Edinburgh East"/>
    <n v="228"/>
    <s v="S14000022"/>
    <s v="Burgh"/>
    <s v="Scotland"/>
    <s v="Scotland"/>
    <s v="UK"/>
    <n v="67141"/>
    <n v="47089"/>
    <n v="70.134493081723534"/>
    <n v="20052"/>
    <n v="0.29865506918276463"/>
    <n v="481"/>
    <s v="SNP"/>
    <s v="SNPS14000022"/>
    <n v="23188"/>
    <n v="0.34536274407589995"/>
    <n v="9106"/>
    <x v="3"/>
    <n v="-3136"/>
    <n v="452"/>
    <n v="388"/>
    <n v="-10946"/>
  </r>
  <r>
    <s v="Kingswood"/>
    <n v="344"/>
    <s v="E14000774"/>
    <s v="Borough"/>
    <s v="South West"/>
    <s v="Avon"/>
    <s v="UK"/>
    <n v="68193"/>
    <n v="48125"/>
    <n v="70.571759564764719"/>
    <n v="20068"/>
    <n v="0.29428240435235287"/>
    <n v="502"/>
    <s v="Con"/>
    <s v="ConE14000774"/>
    <n v="23252"/>
    <n v="0.3409734136934876"/>
    <n v="9006"/>
    <x v="1"/>
    <n v="-3184"/>
    <n v="453"/>
    <n v="391"/>
    <n v="-11062"/>
  </r>
  <r>
    <s v="Aylesbury"/>
    <n v="22"/>
    <s v="E14000538"/>
    <s v="County"/>
    <s v="South East"/>
    <s v="Buckinghamshire"/>
    <s v="UK"/>
    <n v="80315"/>
    <n v="55419"/>
    <n v="69.002054410757637"/>
    <n v="24896"/>
    <n v="0.30997945589242359"/>
    <n v="426"/>
    <s v="Con"/>
    <s v="ConE14000538"/>
    <n v="28083"/>
    <n v="0.34966071095063189"/>
    <n v="17158"/>
    <x v="1"/>
    <n v="-3187"/>
    <n v="454"/>
    <n v="142"/>
    <n v="-7738"/>
  </r>
  <r>
    <s v="Birkenhead"/>
    <n v="56"/>
    <s v="E14000559"/>
    <s v="Borough"/>
    <s v="North West"/>
    <s v="Merseyside"/>
    <s v="UK"/>
    <n v="62410"/>
    <n v="39144"/>
    <n v="62.720717833680496"/>
    <n v="23266"/>
    <n v="0.372792821663195"/>
    <n v="168"/>
    <s v="Lab"/>
    <s v="LabE14000559"/>
    <n v="26468"/>
    <n v="0.42409870213106876"/>
    <n v="20652"/>
    <x v="2"/>
    <n v="-3202"/>
    <n v="455"/>
    <n v="78"/>
    <n v="-2614"/>
  </r>
  <r>
    <s v="West Lancashire"/>
    <n v="349"/>
    <s v="E14001033"/>
    <s v="County"/>
    <s v="North West"/>
    <s v="Lancashire"/>
    <s v="UK"/>
    <n v="70906"/>
    <n v="49676"/>
    <n v="70.058951287620232"/>
    <n v="21230"/>
    <n v="0.2994104871237977"/>
    <n v="478"/>
    <s v="Lab"/>
    <s v="LabE14001033"/>
    <n v="24474"/>
    <n v="0.34516119933432998"/>
    <n v="8360"/>
    <x v="2"/>
    <n v="-3244"/>
    <n v="456"/>
    <n v="410"/>
    <n v="-12870"/>
  </r>
  <r>
    <s v="Warwick and Leamington"/>
    <n v="601"/>
    <s v="E14001019"/>
    <s v="Borough"/>
    <s v="West Midlands"/>
    <s v="Warwickshire"/>
    <s v="UK"/>
    <n v="71578"/>
    <n v="50581"/>
    <n v="70.665567632512776"/>
    <n v="20997"/>
    <n v="0.29334432367487218"/>
    <n v="506"/>
    <s v="Con"/>
    <s v="ConE14001019"/>
    <n v="24249"/>
    <n v="0.33877727793456092"/>
    <n v="6606"/>
    <x v="1"/>
    <n v="-3252"/>
    <n v="457"/>
    <n v="458"/>
    <n v="-14391"/>
  </r>
  <r>
    <s v="Liverpool, Riverside"/>
    <n v="370"/>
    <s v="E14000793"/>
    <s v="Borough"/>
    <s v="North West"/>
    <s v="Merseyside"/>
    <s v="UK"/>
    <n v="70829"/>
    <n v="44263"/>
    <n v="62.492764263225517"/>
    <n v="26566"/>
    <n v="0.37507235736774486"/>
    <n v="163"/>
    <s v="Lab"/>
    <s v="LabE14000793"/>
    <n v="29835"/>
    <n v="0.42122576910587473"/>
    <n v="24463"/>
    <x v="2"/>
    <n v="-3269"/>
    <n v="458"/>
    <n v="26"/>
    <n v="-2103"/>
  </r>
  <r>
    <s v="Charnwood"/>
    <n v="136"/>
    <s v="E14000625"/>
    <s v="County"/>
    <s v="East Midlands"/>
    <s v="Leicestershire"/>
    <s v="UK"/>
    <n v="77269"/>
    <n v="52261"/>
    <n v="67.635144754041079"/>
    <n v="25008"/>
    <n v="0.32364855245958923"/>
    <n v="368"/>
    <s v="Con"/>
    <s v="ConE14000625"/>
    <n v="28384"/>
    <n v="0.36734007169757599"/>
    <n v="16931"/>
    <x v="1"/>
    <n v="-3376"/>
    <n v="459"/>
    <n v="149"/>
    <n v="-8077"/>
  </r>
  <r>
    <s v="Totnes"/>
    <n v="577"/>
    <s v="E14001001"/>
    <s v="County"/>
    <s v="South West"/>
    <s v="Devon"/>
    <s v="UK"/>
    <n v="68630"/>
    <n v="47097"/>
    <n v="68.624508232551364"/>
    <n v="21533"/>
    <n v="0.31375491767448638"/>
    <n v="410"/>
    <s v="Con"/>
    <s v="ConE14001001"/>
    <n v="24941"/>
    <n v="0.36341250182136092"/>
    <n v="18285"/>
    <x v="1"/>
    <n v="-3408"/>
    <n v="460"/>
    <n v="125"/>
    <n v="-3248"/>
  </r>
  <r>
    <s v="Enfield, Southgate"/>
    <n v="238"/>
    <s v="E14000692"/>
    <s v="Borough"/>
    <s v="London"/>
    <s v="London"/>
    <s v="UK"/>
    <n v="64937"/>
    <n v="45812"/>
    <n v="70.548377658345785"/>
    <n v="19125"/>
    <n v="0.29451622341654221"/>
    <n v="500"/>
    <s v="Con"/>
    <s v="ConE14000692"/>
    <n v="22624"/>
    <n v="0.34839921770331245"/>
    <n v="4753"/>
    <x v="1"/>
    <n v="-3499"/>
    <n v="461"/>
    <n v="519"/>
    <n v="-14372"/>
  </r>
  <r>
    <s v="Walthamstow"/>
    <n v="595"/>
    <s v="E14001013"/>
    <s v="Borough"/>
    <s v="London"/>
    <s v="London"/>
    <s v="UK"/>
    <n v="67015"/>
    <n v="41796"/>
    <n v="62.368126538834588"/>
    <n v="25219"/>
    <n v="0.3763187346116541"/>
    <n v="156"/>
    <s v="Lab"/>
    <s v="LabE14001013"/>
    <n v="28779"/>
    <n v="0.42944116988733866"/>
    <n v="23195"/>
    <x v="2"/>
    <n v="-3560"/>
    <n v="462"/>
    <n v="45"/>
    <n v="-2024"/>
  </r>
  <r>
    <s v="East Devon"/>
    <n v="189"/>
    <s v="E14000678"/>
    <s v="County"/>
    <s v="South West"/>
    <s v="Devon"/>
    <s v="UK"/>
    <n v="76519"/>
    <n v="54717"/>
    <n v="71.507730106248118"/>
    <n v="21802"/>
    <n v="0.28492269893751876"/>
    <n v="546"/>
    <s v="Con"/>
    <s v="ConE14000678"/>
    <n v="25401"/>
    <n v="0.33195676890706882"/>
    <n v="12261"/>
    <x v="1"/>
    <n v="-3599"/>
    <n v="463"/>
    <n v="280"/>
    <n v="-9541"/>
  </r>
  <r>
    <s v="Stafford"/>
    <n v="528"/>
    <s v="E14000965"/>
    <s v="County"/>
    <s v="West Midlands"/>
    <s v="Staffordshire"/>
    <s v="UK"/>
    <n v="68705"/>
    <n v="48767"/>
    <n v="70.980278000145546"/>
    <n v="19938"/>
    <n v="0.29019721999854448"/>
    <n v="525"/>
    <s v="Con"/>
    <s v="ConE14000965"/>
    <n v="23606"/>
    <n v="0.34358489192926278"/>
    <n v="9177"/>
    <x v="1"/>
    <n v="-3668"/>
    <n v="464"/>
    <n v="386"/>
    <n v="-10761"/>
  </r>
  <r>
    <s v="Sutton Coldfield"/>
    <n v="557"/>
    <s v="E14000985"/>
    <s v="Borough"/>
    <s v="West Midlands"/>
    <s v="West Midlands"/>
    <s v="UK"/>
    <n v="74956"/>
    <n v="50854"/>
    <n v="67.845135813010302"/>
    <n v="24102"/>
    <n v="0.32154864186989701"/>
    <n v="380"/>
    <s v="Con"/>
    <s v="ConE14000985"/>
    <n v="27782"/>
    <n v="0.37064411121191099"/>
    <n v="16417"/>
    <x v="1"/>
    <n v="-3680"/>
    <n v="465"/>
    <n v="167"/>
    <n v="-7685"/>
  </r>
  <r>
    <s v="Wells"/>
    <n v="609"/>
    <s v="E14001026"/>
    <s v="County"/>
    <s v="South West"/>
    <s v="Somerset"/>
    <s v="UK"/>
    <n v="79405"/>
    <n v="56904"/>
    <n v="71.662993514262325"/>
    <n v="22501"/>
    <n v="0.28337006485737676"/>
    <n v="551"/>
    <s v="Con"/>
    <s v="ConE14001026"/>
    <n v="26247"/>
    <n v="0.33054593539449656"/>
    <n v="7585"/>
    <x v="1"/>
    <n v="-3746"/>
    <n v="466"/>
    <n v="425"/>
    <n v="-14916"/>
  </r>
  <r>
    <s v="Solihull"/>
    <n v="516"/>
    <s v="E14000931"/>
    <s v="Borough"/>
    <s v="West Midlands"/>
    <s v="West Midlands"/>
    <s v="UK"/>
    <n v="77956"/>
    <n v="54779"/>
    <n v="70.269126173739025"/>
    <n v="23177"/>
    <n v="0.29730873826260967"/>
    <n v="487"/>
    <s v="Con"/>
    <s v="ConE14000931"/>
    <n v="26956"/>
    <n v="0.34578480168300069"/>
    <n v="12902"/>
    <x v="1"/>
    <n v="-3779"/>
    <n v="467"/>
    <n v="252"/>
    <n v="-10275"/>
  </r>
  <r>
    <s v="South East Cambridgeshire"/>
    <n v="123"/>
    <s v="E14000937"/>
    <s v="County"/>
    <s v="Eastern"/>
    <s v="Cambridgeshire"/>
    <s v="UK"/>
    <n v="84570"/>
    <n v="59506"/>
    <n v="70.36301288873122"/>
    <n v="25064"/>
    <n v="0.2963698711126877"/>
    <n v="492"/>
    <s v="Con"/>
    <s v="ConE14000937"/>
    <n v="28845"/>
    <n v="0.34107839659453709"/>
    <n v="16837"/>
    <x v="1"/>
    <n v="-3781"/>
    <n v="468"/>
    <n v="159"/>
    <n v="-8227"/>
  </r>
  <r>
    <s v="Braintree"/>
    <n v="88"/>
    <s v="E14000590"/>
    <s v="County"/>
    <s v="Eastern"/>
    <s v="Essex"/>
    <s v="UK"/>
    <n v="73557"/>
    <n v="50283"/>
    <n v="68.359231616297564"/>
    <n v="23274"/>
    <n v="0.31640768383702433"/>
    <n v="393"/>
    <s v="Con"/>
    <s v="ConE14000590"/>
    <n v="27071"/>
    <n v="0.36802751607596829"/>
    <n v="17610"/>
    <x v="1"/>
    <n v="-3797"/>
    <n v="469"/>
    <n v="135"/>
    <n v="-5664"/>
  </r>
  <r>
    <s v="Harwich and North Essex"/>
    <n v="297"/>
    <s v="E14000734"/>
    <s v="County"/>
    <s v="Eastern"/>
    <s v="Essex"/>
    <s v="UK"/>
    <n v="69290"/>
    <n v="48432"/>
    <n v="69.897532111415785"/>
    <n v="20858"/>
    <n v="0.30102467888584211"/>
    <n v="467"/>
    <s v="Con"/>
    <s v="ConE14000734"/>
    <n v="24722"/>
    <n v="0.35679030163082698"/>
    <n v="15174"/>
    <x v="1"/>
    <n v="-3864"/>
    <n v="470"/>
    <n v="187"/>
    <n v="-5684"/>
  </r>
  <r>
    <s v="Macclesfield"/>
    <n v="382"/>
    <s v="E14000802"/>
    <s v="County"/>
    <s v="North West"/>
    <s v="Cheshire"/>
    <s v="UK"/>
    <n v="71712"/>
    <n v="49598"/>
    <n v="69.162762159750116"/>
    <n v="22114"/>
    <n v="0.30837237840249887"/>
    <n v="436"/>
    <s v="Con"/>
    <s v="ConE14000802"/>
    <n v="26063"/>
    <n v="0.36343987059348504"/>
    <n v="14811"/>
    <x v="1"/>
    <n v="-3949"/>
    <n v="471"/>
    <n v="197"/>
    <n v="-7303"/>
  </r>
  <r>
    <s v="Haltemprice and Howden"/>
    <n v="284"/>
    <s v="E14000724"/>
    <s v="County"/>
    <s v="Yorkshire and the Humber"/>
    <s v="Humberside"/>
    <s v="UK"/>
    <n v="71195"/>
    <n v="48757"/>
    <n v="68.483741835803073"/>
    <n v="22438"/>
    <n v="0.31516258164196925"/>
    <n v="397"/>
    <s v="Con"/>
    <s v="ConE14000724"/>
    <n v="26414"/>
    <n v="0.37100920008427557"/>
    <n v="16195"/>
    <x v="1"/>
    <n v="-3976"/>
    <n v="472"/>
    <n v="172"/>
    <n v="-6243"/>
  </r>
  <r>
    <s v="St Albans"/>
    <n v="490"/>
    <s v="E14000960"/>
    <s v="County"/>
    <s v="Eastern"/>
    <s v="Hertfordshire"/>
    <s v="UK"/>
    <n v="75825"/>
    <n v="54433"/>
    <n v="71.7876689746126"/>
    <n v="21392"/>
    <n v="0.28212331025387405"/>
    <n v="557"/>
    <s v="Con"/>
    <s v="ConE14000960"/>
    <n v="25392"/>
    <n v="0.33487636003956478"/>
    <n v="12732"/>
    <x v="1"/>
    <n v="-4000"/>
    <n v="473"/>
    <n v="258"/>
    <n v="-8660"/>
  </r>
  <r>
    <s v="Pudsey"/>
    <n v="461"/>
    <s v="E14000886"/>
    <s v="Borough"/>
    <s v="Yorkshire and the Humber"/>
    <s v="West Yorkshire"/>
    <s v="UK"/>
    <n v="70533"/>
    <n v="50927"/>
    <n v="72.203082245190203"/>
    <n v="19606"/>
    <n v="0.27796917754809808"/>
    <n v="571"/>
    <s v="Con"/>
    <s v="ConE14000886"/>
    <n v="23637"/>
    <n v="0.33511973118965588"/>
    <n v="4501"/>
    <x v="1"/>
    <n v="-4031"/>
    <n v="474"/>
    <n v="528"/>
    <n v="-15105"/>
  </r>
  <r>
    <s v="Wallasey"/>
    <n v="592"/>
    <s v="E14001010"/>
    <s v="Borough"/>
    <s v="North West"/>
    <s v="Merseyside"/>
    <s v="UK"/>
    <n v="65495"/>
    <n v="43366"/>
    <n v="66.212687991449727"/>
    <n v="22129"/>
    <n v="0.33787312008550269"/>
    <n v="298"/>
    <s v="Lab"/>
    <s v="LabE14001010"/>
    <n v="26176"/>
    <n v="0.39966409649591572"/>
    <n v="16348"/>
    <x v="2"/>
    <n v="-4047"/>
    <n v="475"/>
    <n v="170"/>
    <n v="-5781"/>
  </r>
  <r>
    <s v="Mitcham and Morden"/>
    <n v="399"/>
    <s v="E14000823"/>
    <s v="Borough"/>
    <s v="London"/>
    <s v="London"/>
    <s v="UK"/>
    <n v="68474"/>
    <n v="45142"/>
    <n v="65.925752840494198"/>
    <n v="23332"/>
    <n v="0.34074247159505799"/>
    <n v="290"/>
    <s v="Lab"/>
    <s v="LabE14000823"/>
    <n v="27380"/>
    <n v="0.39985980080030376"/>
    <n v="16922"/>
    <x v="2"/>
    <n v="-4048"/>
    <n v="476"/>
    <n v="151"/>
    <n v="-6410"/>
  </r>
  <r>
    <s v="Finchley and Golders Green"/>
    <n v="252"/>
    <s v="E14000703"/>
    <s v="Borough"/>
    <s v="London"/>
    <s v="London"/>
    <s v="UK"/>
    <n v="72530"/>
    <n v="50759"/>
    <n v="69.983455122018484"/>
    <n v="21771"/>
    <n v="0.30016544877981527"/>
    <n v="473"/>
    <s v="Con"/>
    <s v="ConE14000703"/>
    <n v="25835"/>
    <n v="0.35619743554391287"/>
    <n v="5662"/>
    <x v="1"/>
    <n v="-4064"/>
    <n v="477"/>
    <n v="484"/>
    <n v="-16109"/>
  </r>
  <r>
    <s v="Fermanagh and South Tyrone"/>
    <n v="249"/>
    <s v="N06000007"/>
    <s v="County"/>
    <s v="NI"/>
    <s v="NI"/>
    <s v="UK"/>
    <n v="70108"/>
    <n v="50864"/>
    <n v="72.550921435499518"/>
    <n v="19244"/>
    <n v="0.27449078564500484"/>
    <n v="583"/>
    <s v="UUP"/>
    <s v="UUPN06000007"/>
    <n v="23608"/>
    <n v="0.33673760483824955"/>
    <n v="530"/>
    <x v="5"/>
    <n v="-4364"/>
    <n v="478"/>
    <n v="636"/>
    <n v="-18714"/>
  </r>
  <r>
    <s v="Dumfriesshire, Clydesdale and Tweeddale"/>
    <n v="208"/>
    <s v="S14000014"/>
    <s v="County"/>
    <s v="Scotland"/>
    <s v="Scotland"/>
    <s v="UK"/>
    <n v="68483"/>
    <n v="52134"/>
    <n v="76.126922009841863"/>
    <n v="16349"/>
    <n v="0.23873077990158142"/>
    <n v="639"/>
    <s v="Con"/>
    <s v="ConS14000014"/>
    <n v="20759"/>
    <n v="0.30312632332111616"/>
    <n v="798"/>
    <x v="1"/>
    <n v="-4410"/>
    <n v="479"/>
    <n v="627"/>
    <n v="-15551"/>
  </r>
  <r>
    <s v="Selby and Ainsty"/>
    <n v="501"/>
    <s v="E14000917"/>
    <s v="County"/>
    <s v="Yorkshire and the Humber"/>
    <s v="North Yorkshire"/>
    <s v="UK"/>
    <n v="76082"/>
    <n v="52804"/>
    <n v="69.404064036171491"/>
    <n v="23278"/>
    <n v="0.30595935963828502"/>
    <n v="445"/>
    <s v="Con"/>
    <s v="ConE14000917"/>
    <n v="27725"/>
    <n v="0.3644094529586499"/>
    <n v="13557"/>
    <x v="1"/>
    <n v="-4447"/>
    <n v="480"/>
    <n v="238"/>
    <n v="-9721"/>
  </r>
  <r>
    <s v="Banff and Buchan"/>
    <n v="27"/>
    <s v="S14000007"/>
    <s v="County"/>
    <s v="Scotland"/>
    <s v="Scotland"/>
    <s v="UK"/>
    <n v="68609"/>
    <n v="45629"/>
    <n v="66.505852001923955"/>
    <n v="22980"/>
    <n v="0.33494147998076051"/>
    <n v="312"/>
    <s v="SNP"/>
    <s v="SNPS14000007"/>
    <n v="27487"/>
    <n v="0.40063257007098196"/>
    <n v="14339"/>
    <x v="3"/>
    <n v="-4507"/>
    <n v="481"/>
    <n v="206"/>
    <n v="-8641"/>
  </r>
  <r>
    <s v="Edinburgh West"/>
    <n v="232"/>
    <s v="S14000026"/>
    <s v="Burgh"/>
    <s v="Scotland"/>
    <s v="Scotland"/>
    <s v="UK"/>
    <n v="71717"/>
    <n v="54858"/>
    <n v="76.492323995705348"/>
    <n v="16859"/>
    <n v="0.23507676004294659"/>
    <n v="644"/>
    <s v="SNP"/>
    <s v="SNPS14000026"/>
    <n v="21378"/>
    <n v="0.29808831936639846"/>
    <n v="3210"/>
    <x v="3"/>
    <n v="-4519"/>
    <n v="482"/>
    <n v="564"/>
    <n v="-13649"/>
  </r>
  <r>
    <s v="New Forest East"/>
    <n v="409"/>
    <s v="E14000827"/>
    <s v="County"/>
    <s v="South East"/>
    <s v="Hampshire"/>
    <s v="UK"/>
    <n v="72697"/>
    <n v="49447"/>
    <n v="68.017937466470414"/>
    <n v="23250"/>
    <n v="0.31982062533529582"/>
    <n v="385"/>
    <s v="Con"/>
    <s v="ConE14000827"/>
    <n v="27819"/>
    <n v="0.38267053661086425"/>
    <n v="19162"/>
    <x v="1"/>
    <n v="-4569"/>
    <n v="483"/>
    <n v="110"/>
    <n v="-4088"/>
  </r>
  <r>
    <s v="Kirkcaldy and Cowdenbeath"/>
    <n v="345"/>
    <s v="S14000041"/>
    <s v="County"/>
    <s v="Scotland"/>
    <s v="Scotland"/>
    <s v="UK"/>
    <n v="75941"/>
    <n v="52892"/>
    <n v="69.648806310161831"/>
    <n v="23049"/>
    <n v="0.30351193689838163"/>
    <n v="453"/>
    <s v="SNP"/>
    <s v="SNPS14000041"/>
    <n v="27628"/>
    <n v="0.3638087462635467"/>
    <n v="9974"/>
    <x v="3"/>
    <n v="-4579"/>
    <n v="484"/>
    <n v="361"/>
    <n v="-13075"/>
  </r>
  <r>
    <s v="East Lothian"/>
    <n v="224"/>
    <s v="S14000020"/>
    <s v="County"/>
    <s v="Scotland"/>
    <s v="Scotland"/>
    <s v="UK"/>
    <n v="79481"/>
    <n v="59014"/>
    <n v="74.249191630704189"/>
    <n v="20467"/>
    <n v="0.25750808369295808"/>
    <n v="616"/>
    <s v="SNP"/>
    <s v="SNPS14000020"/>
    <n v="25104"/>
    <n v="0.31584907084712072"/>
    <n v="6803"/>
    <x v="3"/>
    <n v="-4637"/>
    <n v="485"/>
    <n v="449"/>
    <n v="-13664"/>
  </r>
  <r>
    <s v="West Aberdeenshire and Kincardine"/>
    <n v="5"/>
    <s v="S14000058"/>
    <s v="County"/>
    <s v="Scotland"/>
    <s v="Scotland"/>
    <s v="UK"/>
    <n v="73445"/>
    <n v="55196"/>
    <n v="75.152835455102462"/>
    <n v="18249"/>
    <n v="0.24847164544897543"/>
    <n v="629"/>
    <s v="SNP"/>
    <s v="SNPS14000058"/>
    <n v="22949"/>
    <n v="0.31246510994621823"/>
    <n v="7033"/>
    <x v="3"/>
    <n v="-4700"/>
    <n v="486"/>
    <n v="443"/>
    <n v="-11216"/>
  </r>
  <r>
    <s v="Ayr, Carrick and Cumnock"/>
    <n v="23"/>
    <s v="S14000006"/>
    <s v="County"/>
    <s v="Scotland"/>
    <s v="Scotland"/>
    <s v="UK"/>
    <n v="72995"/>
    <n v="52209"/>
    <n v="71.524076991574773"/>
    <n v="20786"/>
    <n v="0.28475923008425236"/>
    <n v="548"/>
    <s v="SNP"/>
    <s v="SNPS14000006"/>
    <n v="25492"/>
    <n v="0.34922939927392288"/>
    <n v="11265"/>
    <x v="3"/>
    <n v="-4706"/>
    <n v="487"/>
    <n v="311"/>
    <n v="-9521"/>
  </r>
  <r>
    <s v="Dumfries and Galloway"/>
    <n v="207"/>
    <s v="S14000013"/>
    <s v="County"/>
    <s v="Scotland"/>
    <s v="Scotland"/>
    <s v="UK"/>
    <n v="75249"/>
    <n v="56602"/>
    <n v="75.219604247232525"/>
    <n v="18647"/>
    <n v="0.24780395752767478"/>
    <n v="632"/>
    <s v="SNP"/>
    <s v="SNPS14000013"/>
    <n v="23440"/>
    <n v="0.31149915613496526"/>
    <n v="6514"/>
    <x v="3"/>
    <n v="-4793"/>
    <n v="488"/>
    <n v="464"/>
    <n v="-12133"/>
  </r>
  <r>
    <s v="North West Leicestershire"/>
    <n v="359"/>
    <s v="E14000858"/>
    <s v="County"/>
    <s v="East Midlands"/>
    <s v="Leicestershire"/>
    <s v="UK"/>
    <n v="72193"/>
    <n v="51548"/>
    <n v="71.403044616514066"/>
    <n v="20645"/>
    <n v="0.28596955383485934"/>
    <n v="541"/>
    <s v="Con"/>
    <s v="ConE14000858"/>
    <n v="25505"/>
    <n v="0.35328910005125153"/>
    <n v="11373"/>
    <x v="1"/>
    <n v="-4860"/>
    <n v="489"/>
    <n v="308"/>
    <n v="-9272"/>
  </r>
  <r>
    <s v="Midlothian"/>
    <n v="396"/>
    <s v="S14000045"/>
    <s v="County"/>
    <s v="Scotland"/>
    <s v="Scotland"/>
    <s v="UK"/>
    <n v="67875"/>
    <n v="48331"/>
    <n v="71.205893186003692"/>
    <n v="19544"/>
    <n v="0.28794106813996317"/>
    <n v="534"/>
    <s v="SNP"/>
    <s v="SNPS14000045"/>
    <n v="24453"/>
    <n v="0.36026519337016577"/>
    <n v="9859"/>
    <x v="3"/>
    <n v="-4909"/>
    <n v="490"/>
    <n v="363"/>
    <n v="-9685"/>
  </r>
  <r>
    <s v="Penrith and The Border"/>
    <n v="449"/>
    <s v="E14000877"/>
    <s v="County"/>
    <s v="North West"/>
    <s v="Cumbria"/>
    <s v="UK"/>
    <n v="65209"/>
    <n v="43921"/>
    <n v="67.354199573678471"/>
    <n v="21288"/>
    <n v="0.3264580042632152"/>
    <n v="353"/>
    <s v="Con"/>
    <s v="ConE14000877"/>
    <n v="26202"/>
    <n v="0.40181570028677022"/>
    <n v="19894"/>
    <x v="1"/>
    <n v="-4914"/>
    <n v="491"/>
    <n v="97"/>
    <n v="-1394"/>
  </r>
  <r>
    <s v="South East Cornwall"/>
    <n v="163"/>
    <s v="E14000938"/>
    <s v="County"/>
    <s v="South West"/>
    <s v="Cornwall"/>
    <s v="UK"/>
    <n v="71071"/>
    <n v="50498"/>
    <n v="71.052890771200623"/>
    <n v="20573"/>
    <n v="0.28947109228799367"/>
    <n v="528"/>
    <s v="Con"/>
    <s v="ConE14000938"/>
    <n v="25516"/>
    <n v="0.35902126042971111"/>
    <n v="16995"/>
    <x v="1"/>
    <n v="-4943"/>
    <n v="492"/>
    <n v="147"/>
    <n v="-3578"/>
  </r>
  <r>
    <s v="Wirral South"/>
    <n v="624"/>
    <s v="E14001043"/>
    <s v="County"/>
    <s v="North West"/>
    <s v="Merseyside"/>
    <s v="UK"/>
    <n v="56956"/>
    <n v="41837"/>
    <n v="73.454947678910031"/>
    <n v="15119"/>
    <n v="0.26545052321089962"/>
    <n v="602"/>
    <s v="Lab"/>
    <s v="LabE14001043"/>
    <n v="20165"/>
    <n v="0.35404522789521736"/>
    <n v="4599"/>
    <x v="2"/>
    <n v="-5046"/>
    <n v="493"/>
    <n v="523"/>
    <n v="-10520"/>
  </r>
  <r>
    <s v="Rutherglen and Hamilton West"/>
    <n v="487"/>
    <s v="S14000056"/>
    <s v="Burgh"/>
    <s v="Scotland"/>
    <s v="Scotland"/>
    <s v="UK"/>
    <n v="82830"/>
    <n v="57615"/>
    <n v="69.558131111915984"/>
    <n v="25215"/>
    <n v="0.30441868888084028"/>
    <n v="447"/>
    <s v="SNP"/>
    <s v="SNPS14000056"/>
    <n v="30279"/>
    <n v="0.36555595798623686"/>
    <n v="9975"/>
    <x v="3"/>
    <n v="-5064"/>
    <n v="494"/>
    <n v="360"/>
    <n v="-15240"/>
  </r>
  <r>
    <s v="Harrogate and Knaresborough"/>
    <n v="293"/>
    <s v="E14000730"/>
    <s v="County"/>
    <s v="Yorkshire and the Humber"/>
    <s v="North Yorkshire"/>
    <s v="UK"/>
    <n v="76408"/>
    <n v="53376"/>
    <n v="69.856559522563074"/>
    <n v="23032"/>
    <n v="0.30143440477436917"/>
    <n v="463"/>
    <s v="Con"/>
    <s v="ConE14000730"/>
    <n v="28153"/>
    <n v="0.36845618259868079"/>
    <n v="16371"/>
    <x v="1"/>
    <n v="-5121"/>
    <n v="495"/>
    <n v="169"/>
    <n v="-6661"/>
  </r>
  <r>
    <s v="Rayleigh and Wickford"/>
    <n v="463"/>
    <s v="E14000888"/>
    <s v="County"/>
    <s v="Eastern"/>
    <s v="Essex"/>
    <s v="UK"/>
    <n v="77174"/>
    <n v="53220"/>
    <n v="68.961049057972886"/>
    <n v="23954"/>
    <n v="0.31038950942027105"/>
    <n v="424"/>
    <s v="Con"/>
    <s v="ConE14000888"/>
    <n v="29088"/>
    <n v="0.37691450488506489"/>
    <n v="17230"/>
    <x v="1"/>
    <n v="-5134"/>
    <n v="496"/>
    <n v="140"/>
    <n v="-6724"/>
  </r>
  <r>
    <s v="Mid Derbyshire"/>
    <n v="184"/>
    <s v="E14000814"/>
    <s v="County"/>
    <s v="East Midlands"/>
    <s v="Derbyshire"/>
    <s v="UK"/>
    <n v="67477"/>
    <n v="47729"/>
    <n v="70.733731493694151"/>
    <n v="19748"/>
    <n v="0.29266268506305854"/>
    <n v="510"/>
    <s v="Con"/>
    <s v="ConE14000814"/>
    <n v="24908"/>
    <n v="0.36913318612267881"/>
    <n v="12774"/>
    <x v="1"/>
    <n v="-5160"/>
    <n v="497"/>
    <n v="255"/>
    <n v="-6974"/>
  </r>
  <r>
    <s v="Bury St Edmunds"/>
    <n v="113"/>
    <s v="E14000613"/>
    <s v="County"/>
    <s v="Eastern"/>
    <s v="Suffolk"/>
    <s v="UK"/>
    <n v="85982"/>
    <n v="59341"/>
    <n v="69.015607917936322"/>
    <n v="26641"/>
    <n v="0.30984392082063689"/>
    <n v="429"/>
    <s v="Con"/>
    <s v="ConE14000613"/>
    <n v="31815"/>
    <n v="0.37001930636644881"/>
    <n v="21301"/>
    <x v="1"/>
    <n v="-5174"/>
    <n v="498"/>
    <n v="67"/>
    <n v="-5340"/>
  </r>
  <r>
    <s v="Motherwell and Wishaw"/>
    <n v="406"/>
    <s v="S14000047"/>
    <s v="Burgh"/>
    <s v="Scotland"/>
    <s v="Scotland"/>
    <s v="UK"/>
    <n v="70283"/>
    <n v="48237"/>
    <n v="68.632528491953963"/>
    <n v="22046"/>
    <n v="0.31367471508046041"/>
    <n v="411"/>
    <s v="SNP"/>
    <s v="SNPS14000047"/>
    <n v="27275"/>
    <n v="0.38807392968427645"/>
    <n v="11898"/>
    <x v="3"/>
    <n v="-5229"/>
    <n v="499"/>
    <n v="291"/>
    <n v="-10148"/>
  </r>
  <r>
    <s v="Rutland and Melton"/>
    <n v="488"/>
    <s v="E14000909"/>
    <s v="County"/>
    <s v="East Midlands"/>
    <s v="Leicestershire"/>
    <s v="UK"/>
    <n v="79693"/>
    <n v="54603"/>
    <n v="68.516682770130373"/>
    <n v="25090"/>
    <n v="0.31483317229869623"/>
    <n v="402"/>
    <s v="Con"/>
    <s v="ConE14000909"/>
    <n v="30383"/>
    <n v="0.38125054898171734"/>
    <n v="21705"/>
    <x v="1"/>
    <n v="-5293"/>
    <n v="500"/>
    <n v="62"/>
    <n v="-3385"/>
  </r>
  <r>
    <s v="Sheffield, Hallam"/>
    <n v="505"/>
    <s v="E14000922"/>
    <s v="County"/>
    <s v="Yorkshire and the Humber"/>
    <s v="South Yorkshire"/>
    <s v="UK"/>
    <n v="72351"/>
    <n v="55481"/>
    <n v="76.683114262415174"/>
    <n v="16870"/>
    <n v="0.2331688573758483"/>
    <n v="645"/>
    <s v="LD"/>
    <s v="LDE14000922"/>
    <n v="22215"/>
    <n v="0.30704482315379195"/>
    <n v="2353"/>
    <x v="6"/>
    <n v="-5345"/>
    <n v="501"/>
    <n v="595"/>
    <n v="-14517"/>
  </r>
  <r>
    <s v="Shipley"/>
    <n v="509"/>
    <s v="E14000925"/>
    <s v="County"/>
    <s v="Yorkshire and the Humber"/>
    <s v="West Yorkshire"/>
    <s v="UK"/>
    <n v="70464"/>
    <n v="50542"/>
    <n v="71.72740690281563"/>
    <n v="19922"/>
    <n v="0.28272593097184379"/>
    <n v="555"/>
    <s v="Con"/>
    <s v="ConE14000925"/>
    <n v="25269"/>
    <n v="0.35860865122615804"/>
    <n v="9624"/>
    <x v="1"/>
    <n v="-5347"/>
    <n v="502"/>
    <n v="370"/>
    <n v="-10298"/>
  </r>
  <r>
    <s v="Wirral West"/>
    <n v="625"/>
    <s v="E14001044"/>
    <s v="County"/>
    <s v="North West"/>
    <s v="Merseyside"/>
    <s v="UK"/>
    <n v="55377"/>
    <n v="41858"/>
    <n v="75.587337703378651"/>
    <n v="13519"/>
    <n v="0.2441266229662134"/>
    <n v="637"/>
    <s v="Lab"/>
    <s v="LabE14001044"/>
    <n v="18898"/>
    <n v="0.34126081225057336"/>
    <n v="417"/>
    <x v="2"/>
    <n v="-5379"/>
    <n v="503"/>
    <n v="641"/>
    <n v="-13102"/>
  </r>
  <r>
    <s v="Old Bexley and Sidcup"/>
    <n v="438"/>
    <s v="E14000869"/>
    <s v="Borough"/>
    <s v="London"/>
    <s v="London"/>
    <s v="UK"/>
    <n v="66035"/>
    <n v="46748"/>
    <n v="70.792761414401454"/>
    <n v="19287"/>
    <n v="0.29207238585598544"/>
    <n v="513"/>
    <s v="Con"/>
    <s v="ConE14000869"/>
    <n v="24682"/>
    <n v="0.3737714848186568"/>
    <n v="15803"/>
    <x v="1"/>
    <n v="-5395"/>
    <n v="504"/>
    <n v="176"/>
    <n v="-3484"/>
  </r>
  <r>
    <s v="Stone"/>
    <n v="540"/>
    <s v="E14000975"/>
    <s v="County"/>
    <s v="West Midlands"/>
    <s v="Staffordshire"/>
    <s v="UK"/>
    <n v="67339"/>
    <n v="47031"/>
    <n v="69.842141997950662"/>
    <n v="20308"/>
    <n v="0.30157858002049331"/>
    <n v="462"/>
    <s v="Con"/>
    <s v="ConE14000975"/>
    <n v="25733"/>
    <n v="0.38214110693654496"/>
    <n v="16250"/>
    <x v="1"/>
    <n v="-5425"/>
    <n v="505"/>
    <n v="171"/>
    <n v="-4058"/>
  </r>
  <r>
    <s v="East Ham"/>
    <n v="222"/>
    <s v="E14000679"/>
    <s v="Borough"/>
    <s v="London"/>
    <s v="London"/>
    <s v="UK"/>
    <n v="87382"/>
    <n v="52290"/>
    <n v="59.840699457554194"/>
    <n v="35092"/>
    <n v="0.40159300542445814"/>
    <n v="95"/>
    <s v="Lab"/>
    <s v="LabE14000679"/>
    <n v="40563"/>
    <n v="0.46420315396763634"/>
    <n v="34252"/>
    <x v="2"/>
    <n v="-5471"/>
    <n v="506"/>
    <n v="2"/>
    <n v="-840"/>
  </r>
  <r>
    <s v="Coatbridge, Chryston and Bellshill"/>
    <n v="156"/>
    <s v="S14000011"/>
    <s v="Burgh"/>
    <s v="Scotland"/>
    <s v="Scotland"/>
    <s v="UK"/>
    <n v="73894"/>
    <n v="50698"/>
    <n v="68.609088694616617"/>
    <n v="23196"/>
    <n v="0.31390911305383384"/>
    <n v="407"/>
    <s v="SNP"/>
    <s v="SNPS14000011"/>
    <n v="28696"/>
    <n v="0.38834005467290983"/>
    <n v="11501"/>
    <x v="3"/>
    <n v="-5500"/>
    <n v="507"/>
    <n v="302"/>
    <n v="-11695"/>
  </r>
  <r>
    <s v="Islington North"/>
    <n v="334"/>
    <s v="E14000763"/>
    <s v="Borough"/>
    <s v="London"/>
    <s v="London"/>
    <s v="UK"/>
    <n v="73326"/>
    <n v="49234"/>
    <n v="67.143987125985333"/>
    <n v="24092"/>
    <n v="0.32856012874014673"/>
    <n v="337"/>
    <s v="Lab"/>
    <s v="LabE14000763"/>
    <n v="29659"/>
    <n v="0.40448135722663175"/>
    <n v="21194"/>
    <x v="2"/>
    <n v="-5567"/>
    <n v="508"/>
    <n v="70"/>
    <n v="-2898"/>
  </r>
  <r>
    <s v="South Suffolk"/>
    <n v="549"/>
    <s v="E14000946"/>
    <s v="County"/>
    <s v="Eastern"/>
    <s v="Suffolk"/>
    <s v="UK"/>
    <n v="73836"/>
    <n v="51907"/>
    <n v="70.300395471043927"/>
    <n v="21929"/>
    <n v="0.29699604528956064"/>
    <n v="488"/>
    <s v="Con"/>
    <s v="ConE14000946"/>
    <n v="27546"/>
    <n v="0.37307004713148056"/>
    <n v="17545"/>
    <x v="1"/>
    <n v="-5617"/>
    <n v="509"/>
    <n v="136"/>
    <n v="-4384"/>
  </r>
  <r>
    <s v="Lichfield"/>
    <n v="367"/>
    <s v="E14000791"/>
    <s v="County"/>
    <s v="West Midlands"/>
    <s v="Staffordshire"/>
    <s v="UK"/>
    <n v="74234"/>
    <n v="51467"/>
    <n v="69.330764878627051"/>
    <n v="22767"/>
    <n v="0.30669235121372956"/>
    <n v="443"/>
    <s v="Con"/>
    <s v="ConE14000791"/>
    <n v="28389"/>
    <n v="0.38242584260581403"/>
    <n v="18189"/>
    <x v="1"/>
    <n v="-5622"/>
    <n v="510"/>
    <n v="129"/>
    <n v="-4578"/>
  </r>
  <r>
    <s v="Congleton"/>
    <n v="159"/>
    <s v="E14000646"/>
    <s v="County"/>
    <s v="North West"/>
    <s v="Cheshire"/>
    <s v="UK"/>
    <n v="72503"/>
    <n v="50976"/>
    <n v="70.30881480766314"/>
    <n v="21527"/>
    <n v="0.29691185192336866"/>
    <n v="490"/>
    <s v="Con"/>
    <s v="ConE14000646"/>
    <n v="27164"/>
    <n v="0.37466035888170146"/>
    <n v="16773"/>
    <x v="1"/>
    <n v="-5637"/>
    <n v="511"/>
    <n v="161"/>
    <n v="-4754"/>
  </r>
  <r>
    <s v="Cardiff North"/>
    <n v="127"/>
    <s v="W07000051"/>
    <s v="Borough"/>
    <s v="wales"/>
    <s v="wales"/>
    <s v="UK"/>
    <n v="67196"/>
    <n v="51151"/>
    <n v="76.122090600630983"/>
    <n v="16045"/>
    <n v="0.2387790939936901"/>
    <n v="638"/>
    <s v="Con"/>
    <s v="ConW07000051"/>
    <n v="21709"/>
    <n v="0.32306982558485625"/>
    <n v="2137"/>
    <x v="1"/>
    <n v="-5664"/>
    <n v="512"/>
    <n v="601"/>
    <n v="-13908"/>
  </r>
  <r>
    <s v="South Leicestershire"/>
    <n v="360"/>
    <s v="E14000940"/>
    <s v="County"/>
    <s v="East Midlands"/>
    <s v="Leicestershire"/>
    <s v="UK"/>
    <n v="76851"/>
    <n v="53926"/>
    <n v="70.16954886728864"/>
    <n v="22925"/>
    <n v="0.2983045113271135"/>
    <n v="483"/>
    <s v="Con"/>
    <s v="ConE14000940"/>
    <n v="28700"/>
    <n v="0.37344992257745507"/>
    <n v="16824"/>
    <x v="1"/>
    <n v="-5775"/>
    <n v="513"/>
    <n v="160"/>
    <n v="-6101"/>
  </r>
  <r>
    <s v="Altrincham and Sale West"/>
    <n v="9"/>
    <s v="E14000532"/>
    <s v="Borough"/>
    <s v="North West"/>
    <s v="Greater Manchester"/>
    <s v="UK"/>
    <n v="71511"/>
    <n v="50517"/>
    <n v="70.642278810252961"/>
    <n v="20994"/>
    <n v="0.29357721189747032"/>
    <n v="504"/>
    <s v="Con"/>
    <s v="ConE14000532"/>
    <n v="26771"/>
    <n v="0.37436198626784689"/>
    <n v="13290"/>
    <x v="1"/>
    <n v="-5777"/>
    <n v="514"/>
    <n v="240"/>
    <n v="-7704"/>
  </r>
  <r>
    <s v="Wyre and Preston North"/>
    <n v="643"/>
    <s v="E14001057"/>
    <s v="County"/>
    <s v="North West"/>
    <s v="Lancashire"/>
    <s v="UK"/>
    <n v="70637"/>
    <n v="49893"/>
    <n v="70.632954400668197"/>
    <n v="20744"/>
    <n v="0.29367045599331792"/>
    <n v="503"/>
    <s v="Con"/>
    <s v="ConE14001057"/>
    <n v="26528"/>
    <n v="0.3755538881889095"/>
    <n v="14151"/>
    <x v="1"/>
    <n v="-5784"/>
    <n v="515"/>
    <n v="212"/>
    <n v="-6593"/>
  </r>
  <r>
    <s v="South West Wiltshire"/>
    <n v="620"/>
    <s v="E14000954"/>
    <s v="County"/>
    <s v="South West"/>
    <s v="Wiltshire"/>
    <s v="UK"/>
    <n v="73018"/>
    <n v="51643"/>
    <n v="70.726396231066317"/>
    <n v="21375"/>
    <n v="0.29273603768933687"/>
    <n v="509"/>
    <s v="Con"/>
    <s v="ConE14000954"/>
    <n v="27198"/>
    <n v="0.37248349721986357"/>
    <n v="18168"/>
    <x v="1"/>
    <n v="-5823"/>
    <n v="516"/>
    <n v="130"/>
    <n v="-3207"/>
  </r>
  <r>
    <s v="Broxtowe"/>
    <n v="107"/>
    <s v="E14000607"/>
    <s v="County"/>
    <s v="East Midlands"/>
    <s v="Nottinghamshire"/>
    <s v="UK"/>
    <n v="71764"/>
    <n v="53440"/>
    <n v="74.466306225962882"/>
    <n v="18324"/>
    <n v="0.25533693774037119"/>
    <n v="618"/>
    <s v="Con"/>
    <s v="ConE14000607"/>
    <n v="24163"/>
    <n v="0.3367008527952734"/>
    <n v="4287"/>
    <x v="1"/>
    <n v="-5839"/>
    <n v="517"/>
    <n v="536"/>
    <n v="-14037"/>
  </r>
  <r>
    <s v="Mid Dorset and North Poole"/>
    <n v="197"/>
    <s v="E14000815"/>
    <s v="County"/>
    <s v="South West"/>
    <s v="Dorset"/>
    <s v="UK"/>
    <n v="64299"/>
    <n v="46499"/>
    <n v="72.316832299102629"/>
    <n v="17800"/>
    <n v="0.27683167700897371"/>
    <n v="572"/>
    <s v="Con"/>
    <s v="ConE14000815"/>
    <n v="23639"/>
    <n v="0.36764179847276007"/>
    <n v="10530"/>
    <x v="1"/>
    <n v="-5839"/>
    <n v="517"/>
    <n v="336"/>
    <n v="-7270"/>
  </r>
  <r>
    <s v="Ealing, Southall"/>
    <n v="220"/>
    <s v="E14000676"/>
    <s v="Borough"/>
    <s v="London"/>
    <s v="London"/>
    <s v="UK"/>
    <n v="65606"/>
    <n v="43321"/>
    <n v="66.03207023747828"/>
    <n v="22285"/>
    <n v="0.3396792976252172"/>
    <n v="292"/>
    <s v="Lab"/>
    <s v="LabE14000676"/>
    <n v="28147"/>
    <n v="0.42903088132183032"/>
    <n v="18760"/>
    <x v="2"/>
    <n v="-5862"/>
    <n v="519"/>
    <n v="117"/>
    <n v="-3525"/>
  </r>
  <r>
    <s v="Dunfermline and West Fife"/>
    <n v="213"/>
    <s v="S14000017"/>
    <s v="County"/>
    <s v="Scotland"/>
    <s v="Scotland"/>
    <s v="UK"/>
    <n v="78037"/>
    <n v="55890"/>
    <n v="71.619872624524263"/>
    <n v="22147"/>
    <n v="0.28380127375475733"/>
    <n v="549"/>
    <s v="SNP"/>
    <s v="SNPS14000017"/>
    <n v="28096"/>
    <n v="0.3600343426835988"/>
    <n v="10352"/>
    <x v="3"/>
    <n v="-5949"/>
    <n v="520"/>
    <n v="345"/>
    <n v="-11795"/>
  </r>
  <r>
    <s v="Argyll and Bute"/>
    <n v="17"/>
    <s v="S14000005"/>
    <s v="County"/>
    <s v="Scotland"/>
    <s v="Scotland"/>
    <s v="UK"/>
    <n v="68875"/>
    <n v="51883"/>
    <n v="75.329219600725949"/>
    <n v="16992"/>
    <n v="0.24670780399274048"/>
    <n v="634"/>
    <s v="SNP"/>
    <s v="SNPS14000005"/>
    <n v="22959"/>
    <n v="0.33334301270417421"/>
    <n v="8473"/>
    <x v="3"/>
    <n v="-5967"/>
    <n v="521"/>
    <n v="404"/>
    <n v="-8519"/>
  </r>
  <r>
    <s v="Hertsmere"/>
    <n v="311"/>
    <s v="E14000745"/>
    <s v="County"/>
    <s v="Eastern"/>
    <s v="Hertfordshire"/>
    <s v="UK"/>
    <n v="73767"/>
    <n v="50091"/>
    <n v="67.904347472447029"/>
    <n v="23676"/>
    <n v="0.3209565252755297"/>
    <n v="383"/>
    <s v="Con"/>
    <s v="ConE14000745"/>
    <n v="29696"/>
    <n v="0.40256483251318342"/>
    <n v="18461"/>
    <x v="1"/>
    <n v="-6020"/>
    <n v="522"/>
    <n v="121"/>
    <n v="-5215"/>
  </r>
  <r>
    <s v="Runnymede and Weybridge"/>
    <n v="485"/>
    <s v="E14000907"/>
    <s v="County"/>
    <s v="South East"/>
    <s v="Surrey"/>
    <s v="UK"/>
    <n v="73771"/>
    <n v="50052"/>
    <n v="67.847799270716138"/>
    <n v="23719"/>
    <n v="0.32152200729283864"/>
    <n v="381"/>
    <s v="Con"/>
    <s v="ConE14000907"/>
    <n v="29901"/>
    <n v="0.40532187444930934"/>
    <n v="22134"/>
    <x v="1"/>
    <n v="-6182"/>
    <n v="523"/>
    <n v="57"/>
    <n v="-1585"/>
  </r>
  <r>
    <s v="Glenrothes"/>
    <n v="269"/>
    <s v="S14000036"/>
    <s v="County"/>
    <s v="Scotland"/>
    <s v="Scotland"/>
    <s v="UK"/>
    <n v="69781"/>
    <n v="47598"/>
    <n v="68.210544417534862"/>
    <n v="22183"/>
    <n v="0.31789455582465143"/>
    <n v="390"/>
    <s v="SNP"/>
    <s v="SNPS14000036"/>
    <n v="28459"/>
    <n v="0.40783307777188632"/>
    <n v="13897"/>
    <x v="3"/>
    <n v="-6276"/>
    <n v="524"/>
    <n v="221"/>
    <n v="-8286"/>
  </r>
  <r>
    <s v="South Staffordshire"/>
    <n v="530"/>
    <s v="E14000945"/>
    <s v="County"/>
    <s v="West Midlands"/>
    <s v="Staffordshire"/>
    <s v="UK"/>
    <n v="72771"/>
    <n v="49598"/>
    <n v="68.156271042035982"/>
    <n v="23173"/>
    <n v="0.31843728957964024"/>
    <n v="389"/>
    <s v="Con"/>
    <s v="ConE14000945"/>
    <n v="29478"/>
    <n v="0.40507894628354701"/>
    <n v="20371"/>
    <x v="1"/>
    <n v="-6305"/>
    <n v="525"/>
    <n v="85"/>
    <n v="-2802"/>
  </r>
  <r>
    <s v="Broadland"/>
    <n v="103"/>
    <s v="E14000603"/>
    <s v="County"/>
    <s v="Eastern"/>
    <s v="Norfolk"/>
    <s v="UK"/>
    <n v="73552"/>
    <n v="53089"/>
    <n v="72.178866652164459"/>
    <n v="20463"/>
    <n v="0.27821133347835547"/>
    <n v="570"/>
    <s v="Con"/>
    <s v="ConE14000603"/>
    <n v="26808"/>
    <n v="0.36447683271698933"/>
    <n v="16838"/>
    <x v="1"/>
    <n v="-6345"/>
    <n v="526"/>
    <n v="158"/>
    <n v="-3625"/>
  </r>
  <r>
    <s v="Dundee West"/>
    <n v="212"/>
    <s v="S14000016"/>
    <s v="Burgh"/>
    <s v="Scotland"/>
    <s v="Scotland"/>
    <s v="UK"/>
    <n v="65927"/>
    <n v="44714"/>
    <n v="67.823501751937755"/>
    <n v="21213"/>
    <n v="0.32176498248062252"/>
    <n v="379"/>
    <s v="SNP"/>
    <s v="SNPS14000016"/>
    <n v="27684"/>
    <n v="0.41991900131964144"/>
    <n v="17092"/>
    <x v="3"/>
    <n v="-6471"/>
    <n v="527"/>
    <n v="145"/>
    <n v="-4121"/>
  </r>
  <r>
    <s v="Hexham"/>
    <n v="312"/>
    <s v="E14000746"/>
    <s v="County"/>
    <s v="North East"/>
    <s v="Northumberland"/>
    <s v="UK"/>
    <n v="59708"/>
    <n v="43345"/>
    <n v="72.594962149125735"/>
    <n v="16363"/>
    <n v="0.27405037850874253"/>
    <n v="585"/>
    <s v="Con"/>
    <s v="ConE14000746"/>
    <n v="22834"/>
    <n v="0.38242781536812487"/>
    <n v="12031"/>
    <x v="1"/>
    <n v="-6471"/>
    <n v="527"/>
    <n v="287"/>
    <n v="-4332"/>
  </r>
  <r>
    <s v="Wantage"/>
    <n v="597"/>
    <s v="E14001015"/>
    <s v="County"/>
    <s v="South East"/>
    <s v="Oxfordshire"/>
    <s v="UK"/>
    <n v="82931"/>
    <n v="58320"/>
    <n v="70.323521964042399"/>
    <n v="24611"/>
    <n v="0.29676478035957604"/>
    <n v="491"/>
    <s v="Con"/>
    <s v="ConE14001015"/>
    <n v="31092"/>
    <n v="0.37491408520336184"/>
    <n v="21749"/>
    <x v="1"/>
    <n v="-6481"/>
    <n v="529"/>
    <n v="61"/>
    <n v="-2862"/>
  </r>
  <r>
    <s v="Gordon"/>
    <n v="271"/>
    <s v="S14000037"/>
    <s v="County"/>
    <s v="Scotland"/>
    <s v="Scotland"/>
    <s v="UK"/>
    <n v="79393"/>
    <n v="58161"/>
    <n v="73.257088156386587"/>
    <n v="21232"/>
    <n v="0.26742911843613415"/>
    <n v="600"/>
    <s v="SNP"/>
    <s v="SNPS14000037"/>
    <n v="27717"/>
    <n v="0.34911138261559582"/>
    <n v="8687"/>
    <x v="3"/>
    <n v="-6485"/>
    <n v="530"/>
    <n v="401"/>
    <n v="-12545"/>
  </r>
  <r>
    <s v="Tiverton and Honiton"/>
    <n v="572"/>
    <s v="E14000996"/>
    <s v="County"/>
    <s v="South West"/>
    <s v="Devon"/>
    <s v="UK"/>
    <n v="76270"/>
    <n v="53763"/>
    <n v="70.490363183427291"/>
    <n v="22507"/>
    <n v="0.29509636816572704"/>
    <n v="499"/>
    <s v="Con"/>
    <s v="ConE14000996"/>
    <n v="29030"/>
    <n v="0.38062147633407628"/>
    <n v="20156"/>
    <x v="1"/>
    <n v="-6523"/>
    <n v="531"/>
    <n v="89"/>
    <n v="-2351"/>
  </r>
  <r>
    <s v="Hitchin and Harpenden"/>
    <n v="315"/>
    <s v="E14000749"/>
    <s v="County"/>
    <s v="Eastern"/>
    <s v="Hertfordshire"/>
    <s v="UK"/>
    <n v="80333"/>
    <n v="55375"/>
    <n v="68.931821293864289"/>
    <n v="24958"/>
    <n v="0.31068178706135713"/>
    <n v="421"/>
    <s v="Con"/>
    <s v="ConE14000749"/>
    <n v="31488"/>
    <n v="0.39196843140427967"/>
    <n v="20055"/>
    <x v="1"/>
    <n v="-6530"/>
    <n v="532"/>
    <n v="94"/>
    <n v="-4903"/>
  </r>
  <r>
    <s v="Tewkesbury"/>
    <n v="566"/>
    <s v="E14000990"/>
    <s v="County"/>
    <s v="South West"/>
    <s v="Gloucestershire"/>
    <s v="UK"/>
    <n v="78910"/>
    <n v="55344"/>
    <n v="70.135597516157645"/>
    <n v="23566"/>
    <n v="0.29864402483842351"/>
    <n v="482"/>
    <s v="Con"/>
    <s v="ConE14000990"/>
    <n v="30176"/>
    <n v="0.38241034089469017"/>
    <n v="21972"/>
    <x v="1"/>
    <n v="-6610"/>
    <n v="533"/>
    <n v="58"/>
    <n v="-1594"/>
  </r>
  <r>
    <s v="Elmet and Rothwell"/>
    <n v="235"/>
    <s v="E14000689"/>
    <s v="County"/>
    <s v="Yorkshire and the Humber"/>
    <s v="West Yorkshire"/>
    <s v="UK"/>
    <n v="79143"/>
    <n v="57797"/>
    <n v="73.028568540489999"/>
    <n v="21346"/>
    <n v="0.26971431459510004"/>
    <n v="596"/>
    <s v="Con"/>
    <s v="ConE14000689"/>
    <n v="27978"/>
    <n v="0.35351199727076305"/>
    <n v="8490"/>
    <x v="1"/>
    <n v="-6632"/>
    <n v="534"/>
    <n v="403"/>
    <n v="-12856"/>
  </r>
  <r>
    <s v="Suffolk Coastal"/>
    <n v="548"/>
    <s v="E14000981"/>
    <s v="County"/>
    <s v="Eastern"/>
    <s v="Suffolk"/>
    <s v="UK"/>
    <n v="77816"/>
    <n v="55594"/>
    <n v="71.44289092217538"/>
    <n v="22222"/>
    <n v="0.28557109077824611"/>
    <n v="544"/>
    <s v="Con"/>
    <s v="ConE14000981"/>
    <n v="28855"/>
    <n v="0.37081063020458516"/>
    <n v="18842"/>
    <x v="1"/>
    <n v="-6633"/>
    <n v="535"/>
    <n v="115"/>
    <n v="-3380"/>
  </r>
  <r>
    <s v="Bexhill and Battle"/>
    <n v="54"/>
    <s v="E14000557"/>
    <s v="County"/>
    <s v="South East"/>
    <s v="East Sussex"/>
    <s v="UK"/>
    <n v="78796"/>
    <n v="55218"/>
    <n v="70.077161277222189"/>
    <n v="23578"/>
    <n v="0.29922838722777806"/>
    <n v="479"/>
    <s v="Con"/>
    <s v="ConE14000557"/>
    <n v="30245"/>
    <n v="0.3838392811817859"/>
    <n v="20075"/>
    <x v="1"/>
    <n v="-6667"/>
    <n v="536"/>
    <n v="92"/>
    <n v="-3503"/>
  </r>
  <r>
    <s v="Chichester"/>
    <n v="145"/>
    <s v="E14000633"/>
    <s v="County"/>
    <s v="South East"/>
    <s v="West Sussex"/>
    <s v="UK"/>
    <n v="83396"/>
    <n v="57139"/>
    <n v="68.515276512062925"/>
    <n v="26257"/>
    <n v="0.31484723487937072"/>
    <n v="401"/>
    <s v="Con"/>
    <s v="ConE14000633"/>
    <n v="32953"/>
    <n v="0.39513885558060341"/>
    <n v="24413"/>
    <x v="1"/>
    <n v="-6696"/>
    <n v="537"/>
    <n v="28"/>
    <n v="-1844"/>
  </r>
  <r>
    <s v="Linlithgow and East Falkirk"/>
    <n v="369"/>
    <s v="S14000043"/>
    <s v="County"/>
    <s v="Scotland"/>
    <s v="Scotland"/>
    <s v="UK"/>
    <n v="86955"/>
    <n v="61597"/>
    <n v="70.837789661319079"/>
    <n v="25358"/>
    <n v="0.29162210338680927"/>
    <n v="516"/>
    <s v="SNP"/>
    <s v="SNPS14000043"/>
    <n v="32055"/>
    <n v="0.36863895118164569"/>
    <n v="12934"/>
    <x v="3"/>
    <n v="-6697"/>
    <n v="538"/>
    <n v="251"/>
    <n v="-12424"/>
  </r>
  <r>
    <s v="Sevenoaks"/>
    <n v="502"/>
    <s v="E14000918"/>
    <s v="County"/>
    <s v="South East"/>
    <s v="Kent"/>
    <s v="UK"/>
    <n v="71958"/>
    <n v="50124"/>
    <n v="69.65730009172016"/>
    <n v="21834"/>
    <n v="0.3034269990827983"/>
    <n v="454"/>
    <s v="Con"/>
    <s v="ConE14000918"/>
    <n v="28531"/>
    <n v="0.39649517774257204"/>
    <n v="19561"/>
    <x v="1"/>
    <n v="-6697"/>
    <n v="538"/>
    <n v="104"/>
    <n v="-2273"/>
  </r>
  <r>
    <s v="North Ayrshire and Arran"/>
    <n v="25"/>
    <s v="S14000048"/>
    <s v="County"/>
    <s v="Scotland"/>
    <s v="Scotland"/>
    <s v="UK"/>
    <n v="75791"/>
    <n v="53869"/>
    <n v="71.07572139172197"/>
    <n v="21922"/>
    <n v="0.28924278608278026"/>
    <n v="530"/>
    <s v="SNP"/>
    <s v="SNPS14000048"/>
    <n v="28641"/>
    <n v="0.37789447295853068"/>
    <n v="13573"/>
    <x v="3"/>
    <n v="-6719"/>
    <n v="540"/>
    <n v="236"/>
    <n v="-8349"/>
  </r>
  <r>
    <s v="Torridge and West Devon"/>
    <n v="192"/>
    <s v="E14001000"/>
    <s v="County"/>
    <s v="South West"/>
    <s v="Devon"/>
    <s v="UK"/>
    <n v="78621"/>
    <n v="56584"/>
    <n v="71.970593098536014"/>
    <n v="22037"/>
    <n v="0.28029406901463988"/>
    <n v="563"/>
    <s v="Con"/>
    <s v="ConE14001000"/>
    <n v="28774"/>
    <n v="0.36598364304702308"/>
    <n v="18403"/>
    <x v="1"/>
    <n v="-6737"/>
    <n v="541"/>
    <n v="122"/>
    <n v="-3634"/>
  </r>
  <r>
    <s v="West Dorset"/>
    <n v="200"/>
    <s v="E14001031"/>
    <s v="County"/>
    <s v="South West"/>
    <s v="Dorset"/>
    <s v="UK"/>
    <n v="78000"/>
    <n v="56458"/>
    <n v="72.382051282051279"/>
    <n v="21542"/>
    <n v="0.2761794871794872"/>
    <n v="578"/>
    <s v="Con"/>
    <s v="ConE14001031"/>
    <n v="28329"/>
    <n v="0.3631923076923077"/>
    <n v="16130"/>
    <x v="1"/>
    <n v="-6787"/>
    <n v="542"/>
    <n v="173"/>
    <n v="-5412"/>
  </r>
  <r>
    <s v="North Herefordshire"/>
    <n v="307"/>
    <s v="E14000847"/>
    <s v="County"/>
    <s v="West Midlands"/>
    <s v="Hereford and Worcester"/>
    <s v="UK"/>
    <n v="67926"/>
    <n v="48023"/>
    <n v="70.69899596619851"/>
    <n v="19903"/>
    <n v="0.29301004033801492"/>
    <n v="508"/>
    <s v="Con"/>
    <s v="ConE14000847"/>
    <n v="26716"/>
    <n v="0.39331036716426698"/>
    <n v="19996"/>
    <x v="1"/>
    <n v="-6813"/>
    <n v="543"/>
    <n v="95"/>
    <n v="93"/>
  </r>
  <r>
    <s v="Tatton"/>
    <n v="563"/>
    <s v="E14000987"/>
    <s v="County"/>
    <s v="North West"/>
    <s v="Cheshire"/>
    <s v="UK"/>
    <n v="65004"/>
    <n v="45298"/>
    <n v="69.684942465079075"/>
    <n v="19706"/>
    <n v="0.30315057534920931"/>
    <n v="456"/>
    <s v="Con"/>
    <s v="ConE14000987"/>
    <n v="26552"/>
    <n v="0.40846717125099996"/>
    <n v="18241"/>
    <x v="1"/>
    <n v="-6846"/>
    <n v="544"/>
    <n v="127"/>
    <n v="-1465"/>
  </r>
  <r>
    <s v="Woking"/>
    <n v="628"/>
    <s v="E14001047"/>
    <s v="County"/>
    <s v="South East"/>
    <s v="Surrey"/>
    <s v="UK"/>
    <n v="74269"/>
    <n v="51964"/>
    <n v="69.967281099785922"/>
    <n v="22305"/>
    <n v="0.30032718900214089"/>
    <n v="472"/>
    <s v="Con"/>
    <s v="ConE14001047"/>
    <n v="29199"/>
    <n v="0.39315192072062366"/>
    <n v="20810"/>
    <x v="1"/>
    <n v="-6894"/>
    <n v="545"/>
    <n v="75"/>
    <n v="-1495"/>
  </r>
  <r>
    <s v="Bromsgrove"/>
    <n v="105"/>
    <s v="E14000605"/>
    <s v="County"/>
    <s v="West Midlands"/>
    <s v="Hereford and Worcester"/>
    <s v="UK"/>
    <n v="73337"/>
    <n v="52245"/>
    <n v="71.239619837189963"/>
    <n v="21092"/>
    <n v="0.2876038016281004"/>
    <n v="535"/>
    <s v="Con"/>
    <s v="ConE14000605"/>
    <n v="28133"/>
    <n v="0.38361263754994068"/>
    <n v="16529"/>
    <x v="1"/>
    <n v="-7041"/>
    <n v="546"/>
    <n v="164"/>
    <n v="-4563"/>
  </r>
  <r>
    <s v="Reigate"/>
    <n v="468"/>
    <s v="E14000893"/>
    <s v="Borough"/>
    <s v="South East"/>
    <s v="Surrey"/>
    <s v="UK"/>
    <n v="73429"/>
    <n v="51349"/>
    <n v="69.930136594533494"/>
    <n v="22080"/>
    <n v="0.30069863405466507"/>
    <n v="468"/>
    <s v="Con"/>
    <s v="ConE14000893"/>
    <n v="29151"/>
    <n v="0.39699573737896471"/>
    <n v="22334"/>
    <x v="1"/>
    <n v="-7071"/>
    <n v="547"/>
    <n v="55"/>
    <n v="254"/>
  </r>
  <r>
    <s v="Ochil and South Perthshire"/>
    <n v="436"/>
    <s v="S14000050"/>
    <s v="County"/>
    <s v="Scotland"/>
    <s v="Scotland"/>
    <s v="UK"/>
    <n v="77370"/>
    <n v="57871"/>
    <n v="74.797725216492182"/>
    <n v="19499"/>
    <n v="0.25202274783507822"/>
    <n v="625"/>
    <s v="SNP"/>
    <s v="SNPS14000050"/>
    <n v="26620"/>
    <n v="0.34406100555770969"/>
    <n v="10168"/>
    <x v="3"/>
    <n v="-7121"/>
    <n v="548"/>
    <n v="351"/>
    <n v="-9331"/>
  </r>
  <r>
    <s v="Croydon South"/>
    <n v="172"/>
    <s v="E14000656"/>
    <s v="Borough"/>
    <s v="London"/>
    <s v="London"/>
    <s v="UK"/>
    <n v="82010"/>
    <n v="57712"/>
    <n v="70.371905865138402"/>
    <n v="24298"/>
    <n v="0.29628094134861604"/>
    <n v="493"/>
    <s v="Con"/>
    <s v="ConE14000656"/>
    <n v="31448"/>
    <n v="0.38346543104499453"/>
    <n v="17140"/>
    <x v="1"/>
    <n v="-7150"/>
    <n v="549"/>
    <n v="143"/>
    <n v="-7158"/>
  </r>
  <r>
    <s v="North East Somerset"/>
    <n v="518"/>
    <s v="E14000846"/>
    <s v="County"/>
    <s v="South West"/>
    <s v="Avon"/>
    <s v="UK"/>
    <n v="69380"/>
    <n v="51110"/>
    <n v="73.666762755837411"/>
    <n v="18270"/>
    <n v="0.26333237244162583"/>
    <n v="609"/>
    <s v="Con"/>
    <s v="ConE14000846"/>
    <n v="25439"/>
    <n v="0.36666186220812913"/>
    <n v="12749"/>
    <x v="1"/>
    <n v="-7169"/>
    <n v="550"/>
    <n v="257"/>
    <n v="-5521"/>
  </r>
  <r>
    <s v="Witham"/>
    <n v="626"/>
    <s v="E14001045"/>
    <s v="County"/>
    <s v="Eastern"/>
    <s v="Essex"/>
    <s v="UK"/>
    <n v="67090"/>
    <n v="47168"/>
    <n v="70.305559695930839"/>
    <n v="19922"/>
    <n v="0.29694440304069158"/>
    <n v="489"/>
    <s v="Con"/>
    <s v="ConE14001045"/>
    <n v="27123"/>
    <n v="0.40427783574303172"/>
    <n v="19554"/>
    <x v="1"/>
    <n v="-7201"/>
    <n v="551"/>
    <n v="105"/>
    <n v="-368"/>
  </r>
  <r>
    <s v="Oxford West and Abingdon"/>
    <n v="444"/>
    <s v="E14000874"/>
    <s v="County"/>
    <s v="South East"/>
    <s v="Oxfordshire"/>
    <s v="UK"/>
    <n v="76174"/>
    <n v="57247"/>
    <n v="75.152939323128635"/>
    <n v="18927"/>
    <n v="0.24847060676871374"/>
    <n v="630"/>
    <s v="Con"/>
    <s v="ConE14000874"/>
    <n v="26153"/>
    <n v="0.34333237062514771"/>
    <n v="9582"/>
    <x v="1"/>
    <n v="-7226"/>
    <n v="552"/>
    <n v="371"/>
    <n v="-9345"/>
  </r>
  <r>
    <s v="North East Hertfordshire"/>
    <n v="309"/>
    <s v="E14000845"/>
    <s v="County"/>
    <s v="Eastern"/>
    <s v="Hertfordshire"/>
    <s v="UK"/>
    <n v="74000"/>
    <n v="52287"/>
    <n v="70.658108108108109"/>
    <n v="21713"/>
    <n v="0.29341891891891891"/>
    <n v="505"/>
    <s v="Con"/>
    <s v="ConE14000845"/>
    <n v="28949"/>
    <n v="0.39120270270270269"/>
    <n v="19080"/>
    <x v="1"/>
    <n v="-7236"/>
    <n v="553"/>
    <n v="112"/>
    <n v="-2633"/>
  </r>
  <r>
    <s v="Hertford and Stortford"/>
    <n v="308"/>
    <s v="E14000744"/>
    <s v="County"/>
    <s v="Eastern"/>
    <s v="Hertfordshire"/>
    <s v="UK"/>
    <n v="80610"/>
    <n v="56277"/>
    <n v="69.813918868626729"/>
    <n v="24333"/>
    <n v="0.30186081131373277"/>
    <n v="460"/>
    <s v="Con"/>
    <s v="ConE14000744"/>
    <n v="31593"/>
    <n v="0.3919240788983997"/>
    <n v="15437"/>
    <x v="1"/>
    <n v="-7260"/>
    <n v="554"/>
    <n v="182"/>
    <n v="-8896"/>
  </r>
  <r>
    <s v="Twickenham"/>
    <n v="581"/>
    <s v="E14001005"/>
    <s v="Borough"/>
    <s v="London"/>
    <s v="London"/>
    <s v="UK"/>
    <n v="80250"/>
    <n v="62004"/>
    <n v="77.263551401869151"/>
    <n v="18246"/>
    <n v="0.2273644859813084"/>
    <n v="647"/>
    <s v="Con"/>
    <s v="ConE14001005"/>
    <n v="25580"/>
    <n v="0.31875389408099686"/>
    <n v="2017"/>
    <x v="1"/>
    <n v="-7334"/>
    <n v="555"/>
    <n v="602"/>
    <n v="-16229"/>
  </r>
  <r>
    <s v="New Forest West"/>
    <n v="410"/>
    <s v="E14000828"/>
    <s v="County"/>
    <s v="South East"/>
    <s v="Hampshire"/>
    <s v="UK"/>
    <n v="68446"/>
    <n v="47410"/>
    <n v="69.266282909154668"/>
    <n v="21036"/>
    <n v="0.30733717090845336"/>
    <n v="440"/>
    <s v="Con"/>
    <s v="ConE14000828"/>
    <n v="28420"/>
    <n v="0.41521783595827366"/>
    <n v="20604"/>
    <x v="1"/>
    <n v="-7384"/>
    <n v="556"/>
    <n v="80"/>
    <n v="-432"/>
  </r>
  <r>
    <s v="South Norfolk"/>
    <n v="424"/>
    <s v="E14000941"/>
    <s v="County"/>
    <s v="Eastern"/>
    <s v="Norfolk"/>
    <s v="UK"/>
    <n v="80721"/>
    <n v="57123"/>
    <n v="70.765971680231914"/>
    <n v="23598"/>
    <n v="0.29234028319768091"/>
    <n v="511"/>
    <s v="Con"/>
    <s v="ConE14000941"/>
    <n v="30995"/>
    <n v="0.38397690811560808"/>
    <n v="20493"/>
    <x v="1"/>
    <n v="-7397"/>
    <n v="557"/>
    <n v="83"/>
    <n v="-3105"/>
  </r>
  <r>
    <s v="Surrey Heath"/>
    <n v="553"/>
    <s v="E14000983"/>
    <s v="County"/>
    <s v="South East"/>
    <s v="Surrey"/>
    <s v="UK"/>
    <n v="79515"/>
    <n v="54431"/>
    <n v="68.453750864616737"/>
    <n v="25084"/>
    <n v="0.31546249135383259"/>
    <n v="395"/>
    <s v="Con"/>
    <s v="ConE14000983"/>
    <n v="32582"/>
    <n v="0.4097591649374332"/>
    <n v="24804"/>
    <x v="1"/>
    <n v="-7498"/>
    <n v="558"/>
    <n v="24"/>
    <n v="-280"/>
  </r>
  <r>
    <s v="Chippenham"/>
    <n v="147"/>
    <s v="E14000635"/>
    <s v="County"/>
    <s v="South West"/>
    <s v="Wiltshire"/>
    <s v="UK"/>
    <n v="74218"/>
    <n v="55407"/>
    <n v="74.654396507585759"/>
    <n v="18811"/>
    <n v="0.25345603492414237"/>
    <n v="623"/>
    <s v="Con"/>
    <s v="ConE14000635"/>
    <n v="26354"/>
    <n v="0.35508906195262607"/>
    <n v="10076"/>
    <x v="1"/>
    <n v="-7543"/>
    <n v="559"/>
    <n v="355"/>
    <n v="-8735"/>
  </r>
  <r>
    <s v="Sefton Central"/>
    <n v="500"/>
    <s v="E14000916"/>
    <s v="County"/>
    <s v="North West"/>
    <s v="Merseyside"/>
    <s v="UK"/>
    <n v="67744"/>
    <n v="49021"/>
    <n v="72.362128011336807"/>
    <n v="18723"/>
    <n v="0.27637871988663204"/>
    <n v="573"/>
    <s v="Lab"/>
    <s v="LabE14000916"/>
    <n v="26359"/>
    <n v="0.38909718941898913"/>
    <n v="11846"/>
    <x v="2"/>
    <n v="-7636"/>
    <n v="560"/>
    <n v="294"/>
    <n v="-6877"/>
  </r>
  <r>
    <s v="Liverpool, Walton"/>
    <n v="371"/>
    <s v="E14000794"/>
    <s v="Borough"/>
    <s v="North West"/>
    <s v="Merseyside"/>
    <s v="UK"/>
    <n v="61908"/>
    <n v="38403"/>
    <n v="62.032370614460163"/>
    <n v="23505"/>
    <n v="0.37967629385539831"/>
    <n v="143"/>
    <s v="Lab"/>
    <s v="LabE14000794"/>
    <n v="31222"/>
    <n v="0.50432900432900429"/>
    <n v="27777"/>
    <x v="2"/>
    <n v="-7717"/>
    <n v="561"/>
    <n v="9"/>
    <n v="4272"/>
  </r>
  <r>
    <s v="Central Suffolk and North Ipswich"/>
    <n v="547"/>
    <s v="E14000624"/>
    <s v="County"/>
    <s v="Eastern"/>
    <s v="Suffolk"/>
    <s v="UK"/>
    <n v="76666"/>
    <n v="54089"/>
    <n v="70.551483056374394"/>
    <n v="22577"/>
    <n v="0.29448516943625597"/>
    <n v="501"/>
    <s v="Con"/>
    <s v="ConE14000624"/>
    <n v="30317"/>
    <n v="0.39544256906581798"/>
    <n v="20144"/>
    <x v="1"/>
    <n v="-7740"/>
    <n v="562"/>
    <n v="90"/>
    <n v="-2433"/>
  </r>
  <r>
    <s v="Central Ayrshire"/>
    <n v="24"/>
    <s v="S14000010"/>
    <s v="County"/>
    <s v="Scotland"/>
    <s v="Scotland"/>
    <s v="UK"/>
    <n v="70021"/>
    <n v="50774"/>
    <n v="72.512531954699298"/>
    <n v="19247"/>
    <n v="0.27487468045300695"/>
    <n v="582"/>
    <s v="SNP"/>
    <s v="SNPS14000010"/>
    <n v="26999"/>
    <n v="0.38558432470258924"/>
    <n v="13589"/>
    <x v="3"/>
    <n v="-7752"/>
    <n v="563"/>
    <n v="235"/>
    <n v="-5658"/>
  </r>
  <r>
    <s v="Ross, Skye and Lochaber"/>
    <n v="479"/>
    <s v="S14000055"/>
    <s v="County"/>
    <s v="Scotland"/>
    <s v="Scotland"/>
    <s v="UK"/>
    <n v="54169"/>
    <n v="41811"/>
    <n v="77.186213516956187"/>
    <n v="12358"/>
    <n v="0.22813786483043808"/>
    <n v="646"/>
    <s v="SNP"/>
    <s v="SNPS14000055"/>
    <n v="20119"/>
    <n v="0.37141169303476157"/>
    <n v="5124"/>
    <x v="3"/>
    <n v="-7761"/>
    <n v="564"/>
    <n v="502"/>
    <n v="-7234"/>
  </r>
  <r>
    <s v="Ludlow"/>
    <n v="379"/>
    <s v="E14000799"/>
    <s v="County"/>
    <s v="West Midlands"/>
    <s v="Shropshire"/>
    <s v="UK"/>
    <n v="66374"/>
    <n v="48063"/>
    <n v="72.4123903938289"/>
    <n v="18311"/>
    <n v="0.27587609606171093"/>
    <n v="579"/>
    <s v="Con"/>
    <s v="ConE14000799"/>
    <n v="26093"/>
    <n v="0.39312080031337571"/>
    <n v="18929"/>
    <x v="1"/>
    <n v="-7782"/>
    <n v="565"/>
    <n v="114"/>
    <n v="618"/>
  </r>
  <r>
    <s v="Wimbledon"/>
    <n v="621"/>
    <s v="E14001040"/>
    <s v="Borough"/>
    <s v="London"/>
    <s v="London"/>
    <s v="UK"/>
    <n v="65853"/>
    <n v="48422"/>
    <n v="73.530439008093779"/>
    <n v="17431"/>
    <n v="0.26469560991906216"/>
    <n v="605"/>
    <s v="Con"/>
    <s v="ConE14001040"/>
    <n v="25225"/>
    <n v="0.38305012679756428"/>
    <n v="12619"/>
    <x v="1"/>
    <n v="-7794"/>
    <n v="566"/>
    <n v="264"/>
    <n v="-4812"/>
  </r>
  <r>
    <s v="Liverpool, Wavertree"/>
    <n v="372"/>
    <s v="E14000795"/>
    <s v="Borough"/>
    <s v="North West"/>
    <s v="Merseyside"/>
    <s v="UK"/>
    <n v="61549"/>
    <n v="40974"/>
    <n v="66.571349656371353"/>
    <n v="20575"/>
    <n v="0.33428650343628652"/>
    <n v="315"/>
    <s v="Lab"/>
    <s v="LabE14000795"/>
    <n v="28401"/>
    <n v="0.46143722887455524"/>
    <n v="24303"/>
    <x v="2"/>
    <n v="-7826"/>
    <n v="567"/>
    <n v="30"/>
    <n v="3728"/>
  </r>
  <r>
    <s v="South West Devon"/>
    <n v="191"/>
    <s v="E14000950"/>
    <s v="County"/>
    <s v="South West"/>
    <s v="Devon"/>
    <s v="UK"/>
    <n v="71035"/>
    <n v="50372"/>
    <n v="70.911522488913917"/>
    <n v="20663"/>
    <n v="0.29088477511086086"/>
    <n v="519"/>
    <s v="Con"/>
    <s v="ConE14000950"/>
    <n v="28500"/>
    <n v="0.40121067079608641"/>
    <n v="20109"/>
    <x v="1"/>
    <n v="-7837"/>
    <n v="568"/>
    <n v="91"/>
    <n v="-554"/>
  </r>
  <r>
    <s v="Livingston"/>
    <n v="374"/>
    <s v="S14000044"/>
    <s v="County"/>
    <s v="Scotland"/>
    <s v="Scotland"/>
    <s v="UK"/>
    <n v="82373"/>
    <n v="57547"/>
    <n v="69.861483738603667"/>
    <n v="24826"/>
    <n v="0.30138516261396331"/>
    <n v="464"/>
    <s v="SNP"/>
    <s v="SNPS14000044"/>
    <n v="32736"/>
    <n v="0.3974117732752237"/>
    <n v="16843"/>
    <x v="3"/>
    <n v="-7910"/>
    <n v="569"/>
    <n v="157"/>
    <n v="-7983"/>
  </r>
  <r>
    <s v="Hornsey and Wood Green"/>
    <n v="318"/>
    <s v="E14000752"/>
    <s v="Borough"/>
    <s v="London"/>
    <s v="London"/>
    <s v="UK"/>
    <n v="79247"/>
    <n v="57785"/>
    <n v="72.917586785619648"/>
    <n v="21462"/>
    <n v="0.27082413214380358"/>
    <n v="593"/>
    <s v="Lab"/>
    <s v="LabE14000752"/>
    <n v="29417"/>
    <n v="0.37120648100243542"/>
    <n v="11058"/>
    <x v="2"/>
    <n v="-7955"/>
    <n v="570"/>
    <n v="318"/>
    <n v="-10404"/>
  </r>
  <r>
    <s v="North West Hampshire"/>
    <n v="289"/>
    <s v="E14000857"/>
    <s v="County"/>
    <s v="South East"/>
    <s v="Hampshire"/>
    <s v="UK"/>
    <n v="79223"/>
    <n v="55195"/>
    <n v="69.67042399303233"/>
    <n v="24028"/>
    <n v="0.30329576006967673"/>
    <n v="455"/>
    <s v="Con"/>
    <s v="ConE14000857"/>
    <n v="32052"/>
    <n v="0.40457947818184115"/>
    <n v="23943"/>
    <x v="1"/>
    <n v="-8024"/>
    <n v="571"/>
    <n v="37"/>
    <n v="-85"/>
  </r>
  <r>
    <s v="Stroud"/>
    <n v="546"/>
    <s v="E14000980"/>
    <s v="County"/>
    <s v="South West"/>
    <s v="Gloucestershire"/>
    <s v="UK"/>
    <n v="80544"/>
    <n v="60819"/>
    <n v="75.510280095351618"/>
    <n v="19725"/>
    <n v="0.24489719904648391"/>
    <n v="636"/>
    <s v="Con"/>
    <s v="ConE14000980"/>
    <n v="27813"/>
    <n v="0.3453143623361144"/>
    <n v="4866"/>
    <x v="1"/>
    <n v="-8088"/>
    <n v="572"/>
    <n v="515"/>
    <n v="-14859"/>
  </r>
  <r>
    <s v="Maldon"/>
    <n v="386"/>
    <s v="E14000806"/>
    <s v="County"/>
    <s v="Eastern"/>
    <s v="Essex"/>
    <s v="UK"/>
    <n v="69066"/>
    <n v="48045"/>
    <n v="69.563895404395794"/>
    <n v="21021"/>
    <n v="0.30436104595604202"/>
    <n v="449"/>
    <s v="Con"/>
    <s v="ConE14000806"/>
    <n v="29112"/>
    <n v="0.42150986013378505"/>
    <n v="20070"/>
    <x v="1"/>
    <n v="-8091"/>
    <n v="573"/>
    <n v="93"/>
    <n v="-951"/>
  </r>
  <r>
    <s v="Devizes"/>
    <n v="187"/>
    <s v="E14000665"/>
    <s v="County"/>
    <s v="South West"/>
    <s v="Wiltshire"/>
    <s v="UK"/>
    <n v="69205"/>
    <n v="49006"/>
    <n v="70.812802543168857"/>
    <n v="20199"/>
    <n v="0.29187197456831154"/>
    <n v="514"/>
    <s v="Con"/>
    <s v="ConE14000665"/>
    <n v="28295"/>
    <n v="0.40885774149266674"/>
    <n v="20751"/>
    <x v="1"/>
    <n v="-8096"/>
    <n v="574"/>
    <n v="77"/>
    <n v="552"/>
  </r>
  <r>
    <s v="Skipton and Ripon"/>
    <n v="513"/>
    <s v="E14000928"/>
    <s v="County"/>
    <s v="Yorkshire and the Humber"/>
    <s v="North Yorkshire"/>
    <s v="UK"/>
    <n v="76645"/>
    <n v="54559"/>
    <n v="71.184030269423971"/>
    <n v="22086"/>
    <n v="0.2881596973057603"/>
    <n v="533"/>
    <s v="Con"/>
    <s v="ConE14000928"/>
    <n v="30248"/>
    <n v="0.3946506621436493"/>
    <n v="20761"/>
    <x v="1"/>
    <n v="-8162"/>
    <n v="575"/>
    <n v="76"/>
    <n v="-1325"/>
  </r>
  <r>
    <s v="Romsey and Southampton North"/>
    <n v="478"/>
    <s v="E14000901"/>
    <s v="County"/>
    <s v="South East"/>
    <s v="Hampshire"/>
    <s v="UK"/>
    <n v="66519"/>
    <n v="48398"/>
    <n v="72.758159322900227"/>
    <n v="18121"/>
    <n v="0.27241840677099777"/>
    <n v="590"/>
    <s v="Con"/>
    <s v="ConE14000901"/>
    <n v="26285"/>
    <n v="0.39515025782107366"/>
    <n v="17712"/>
    <x v="1"/>
    <n v="-8164"/>
    <n v="576"/>
    <n v="134"/>
    <n v="-409"/>
  </r>
  <r>
    <s v="Tunbridge Wells"/>
    <n v="580"/>
    <s v="E14001004"/>
    <s v="County"/>
    <s v="South East"/>
    <s v="Kent"/>
    <s v="UK"/>
    <n v="73429"/>
    <n v="51428"/>
    <n v="70.0377235152324"/>
    <n v="22001"/>
    <n v="0.29962276484767597"/>
    <n v="477"/>
    <s v="Con"/>
    <s v="ConE14001004"/>
    <n v="30181"/>
    <n v="0.41102289286249299"/>
    <n v="22874"/>
    <x v="1"/>
    <n v="-8180"/>
    <n v="577"/>
    <n v="51"/>
    <n v="873"/>
  </r>
  <r>
    <s v="Liverpool, West Derby"/>
    <n v="373"/>
    <s v="E14000796"/>
    <s v="Borough"/>
    <s v="North West"/>
    <s v="Merseyside"/>
    <s v="UK"/>
    <n v="63651"/>
    <n v="41031"/>
    <n v="64.46245934863552"/>
    <n v="22620"/>
    <n v="0.35537540651364474"/>
    <n v="235"/>
    <s v="Lab"/>
    <s v="LabE14000796"/>
    <n v="30842"/>
    <n v="0.48454855383261852"/>
    <n v="27367"/>
    <x v="2"/>
    <n v="-8222"/>
    <n v="578"/>
    <n v="10"/>
    <n v="4747"/>
  </r>
  <r>
    <s v="Westmorland and Lonsdale"/>
    <n v="616"/>
    <s v="E14001037"/>
    <s v="County"/>
    <s v="North West"/>
    <s v="Cumbria"/>
    <s v="UK"/>
    <n v="65857"/>
    <n v="48929"/>
    <n v="74.295822767511424"/>
    <n v="16928"/>
    <n v="0.25704177232488573"/>
    <n v="617"/>
    <s v="LD"/>
    <s v="LDE14001037"/>
    <n v="25194"/>
    <n v="0.38255614437341512"/>
    <n v="8949"/>
    <x v="6"/>
    <n v="-8266"/>
    <n v="579"/>
    <n v="393"/>
    <n v="-7979"/>
  </r>
  <r>
    <s v="Fareham"/>
    <n v="246"/>
    <s v="E14000699"/>
    <s v="County"/>
    <s v="South East"/>
    <s v="Hampshire"/>
    <s v="UK"/>
    <n v="77114"/>
    <n v="54700"/>
    <n v="70.933941956065055"/>
    <n v="22414"/>
    <n v="0.29066058043934956"/>
    <n v="521"/>
    <s v="Con"/>
    <s v="ConE14000699"/>
    <n v="30689"/>
    <n v="0.39796924034546255"/>
    <n v="22262"/>
    <x v="1"/>
    <n v="-8275"/>
    <n v="580"/>
    <n v="56"/>
    <n v="-152"/>
  </r>
  <r>
    <s v="Newark"/>
    <n v="411"/>
    <s v="E14000829"/>
    <s v="County"/>
    <s v="East Midlands"/>
    <s v="Nottinghamshire"/>
    <s v="UK"/>
    <n v="73747"/>
    <n v="52302"/>
    <n v="70.920851017668525"/>
    <n v="21445"/>
    <n v="0.29079148982331482"/>
    <n v="520"/>
    <s v="Con"/>
    <s v="ConE14000829"/>
    <n v="29834"/>
    <n v="0.40454526963808696"/>
    <n v="18474"/>
    <x v="1"/>
    <n v="-8389"/>
    <n v="581"/>
    <n v="119"/>
    <n v="-2971"/>
  </r>
  <r>
    <s v="Paisley and Renfrewshire South"/>
    <n v="446"/>
    <s v="S14000053"/>
    <s v="County"/>
    <s v="Scotland"/>
    <s v="Scotland"/>
    <s v="UK"/>
    <n v="61281"/>
    <n v="46226"/>
    <n v="75.432842153359118"/>
    <n v="15055"/>
    <n v="0.24567157846640883"/>
    <n v="635"/>
    <s v="SNP"/>
    <s v="SNPS14000053"/>
    <n v="23548"/>
    <n v="0.38426265889916938"/>
    <n v="5684"/>
    <x v="3"/>
    <n v="-8493"/>
    <n v="582"/>
    <n v="482"/>
    <n v="-9371"/>
  </r>
  <r>
    <s v="Ruislip, Northwood and Pinner"/>
    <n v="484"/>
    <s v="E14000906"/>
    <s v="Borough"/>
    <s v="London"/>
    <s v="London"/>
    <s v="UK"/>
    <n v="73216"/>
    <n v="51222"/>
    <n v="69.960118006993014"/>
    <n v="21994"/>
    <n v="0.30039881993006995"/>
    <n v="471"/>
    <s v="Con"/>
    <s v="ConE14000906"/>
    <n v="30521"/>
    <n v="0.41686243444055943"/>
    <n v="20224"/>
    <x v="1"/>
    <n v="-8527"/>
    <n v="583"/>
    <n v="88"/>
    <n v="-1770"/>
  </r>
  <r>
    <s v="Bootle"/>
    <n v="79"/>
    <s v="E14000581"/>
    <s v="Borough"/>
    <s v="North West"/>
    <s v="Merseyside"/>
    <s v="UK"/>
    <n v="70145"/>
    <n v="45152"/>
    <n v="64.369520279421195"/>
    <n v="24993"/>
    <n v="0.356304797205788"/>
    <n v="233"/>
    <s v="Lab"/>
    <s v="LabE14000581"/>
    <n v="33619"/>
    <n v="0.47927863710884594"/>
    <n v="28704"/>
    <x v="2"/>
    <n v="-8626"/>
    <n v="584"/>
    <n v="5"/>
    <n v="3711"/>
  </r>
  <r>
    <s v="Kilmarnock and Loudoun"/>
    <n v="342"/>
    <s v="S14000040"/>
    <s v="County"/>
    <s v="Scotland"/>
    <s v="Scotland"/>
    <s v="UK"/>
    <n v="75250"/>
    <n v="53903"/>
    <n v="71.631893687707631"/>
    <n v="21347"/>
    <n v="0.28368106312292357"/>
    <n v="550"/>
    <s v="SNP"/>
    <s v="SNPS14000040"/>
    <n v="30000"/>
    <n v="0.39867109634551495"/>
    <n v="13638"/>
    <x v="3"/>
    <n v="-8653"/>
    <n v="585"/>
    <n v="231"/>
    <n v="-7709"/>
  </r>
  <r>
    <s v="East Surrey"/>
    <n v="552"/>
    <s v="E14000681"/>
    <s v="County"/>
    <s v="South East"/>
    <s v="Surrey"/>
    <s v="UK"/>
    <n v="79654"/>
    <n v="56103"/>
    <n v="70.433374344037972"/>
    <n v="23551"/>
    <n v="0.29566625655962037"/>
    <n v="497"/>
    <s v="Con"/>
    <s v="ConE14000681"/>
    <n v="32211"/>
    <n v="0.40438647148919077"/>
    <n v="22658"/>
    <x v="1"/>
    <n v="-8660"/>
    <n v="586"/>
    <n v="52"/>
    <n v="-893"/>
  </r>
  <r>
    <s v="Stirling"/>
    <n v="533"/>
    <s v="S14000057"/>
    <s v="County"/>
    <s v="Scotland"/>
    <s v="Scotland"/>
    <s v="UK"/>
    <n v="67236"/>
    <n v="52135"/>
    <n v="77.540305788565647"/>
    <n v="15101"/>
    <n v="0.2245969421143435"/>
    <n v="648"/>
    <s v="SNP"/>
    <s v="SNPS14000057"/>
    <n v="23783"/>
    <n v="0.35372419537152716"/>
    <n v="10480"/>
    <x v="3"/>
    <n v="-8682"/>
    <n v="587"/>
    <n v="339"/>
    <n v="-4621"/>
  </r>
  <r>
    <s v="Derbyshire Dales"/>
    <n v="183"/>
    <s v="E14000664"/>
    <s v="County"/>
    <s v="East Midlands"/>
    <s v="Derbyshire"/>
    <s v="UK"/>
    <n v="63476"/>
    <n v="47361"/>
    <n v="74.612451950343441"/>
    <n v="16115"/>
    <n v="0.25387548049656561"/>
    <n v="621"/>
    <s v="Con"/>
    <s v="ConE14000664"/>
    <n v="24805"/>
    <n v="0.39077761673703448"/>
    <n v="14044"/>
    <x v="1"/>
    <n v="-8690"/>
    <n v="588"/>
    <n v="214"/>
    <n v="-2071"/>
  </r>
  <r>
    <s v="Mid Sussex"/>
    <n v="555"/>
    <s v="E14000817"/>
    <s v="County"/>
    <s v="South East"/>
    <s v="West Sussex"/>
    <s v="UK"/>
    <n v="81034"/>
    <n v="57492"/>
    <n v="70.947997137004222"/>
    <n v="23542"/>
    <n v="0.29052002862995779"/>
    <n v="522"/>
    <s v="Con"/>
    <s v="ConE14000817"/>
    <n v="32268"/>
    <n v="0.39820322333835179"/>
    <n v="24286"/>
    <x v="1"/>
    <n v="-8726"/>
    <n v="589"/>
    <n v="31"/>
    <n v="744"/>
  </r>
  <r>
    <s v="Sleaford and North Hykeham"/>
    <n v="514"/>
    <s v="E14000929"/>
    <s v="County"/>
    <s v="East Midlands"/>
    <s v="Lincolnshire"/>
    <s v="UK"/>
    <n v="87972"/>
    <n v="61944"/>
    <n v="70.413313326967682"/>
    <n v="26028"/>
    <n v="0.29586686673032331"/>
    <n v="495"/>
    <s v="Con"/>
    <s v="ConE14000929"/>
    <n v="34805"/>
    <n v="0.39563724821534124"/>
    <n v="24115"/>
    <x v="1"/>
    <n v="-8777"/>
    <n v="590"/>
    <n v="34"/>
    <n v="-1913"/>
  </r>
  <r>
    <s v="Inverness, Nairn, Badenoch and Strathspey"/>
    <n v="331"/>
    <s v="S14000039"/>
    <s v="County"/>
    <s v="Scotland"/>
    <s v="Scotland"/>
    <s v="UK"/>
    <n v="77628"/>
    <n v="57613"/>
    <n v="74.21677745143505"/>
    <n v="20015"/>
    <n v="0.25783222548564949"/>
    <n v="615"/>
    <s v="SNP"/>
    <s v="SNPS14000039"/>
    <n v="28838"/>
    <n v="0.37148966867625083"/>
    <n v="10809"/>
    <x v="3"/>
    <n v="-8823"/>
    <n v="591"/>
    <n v="326"/>
    <n v="-9206"/>
  </r>
  <r>
    <s v="South Cambridgeshire"/>
    <n v="122"/>
    <s v="E14000934"/>
    <s v="County"/>
    <s v="Eastern"/>
    <s v="Cambridgeshire"/>
    <s v="UK"/>
    <n v="84132"/>
    <n v="61540"/>
    <n v="73.146959539770833"/>
    <n v="22592"/>
    <n v="0.26853040460229166"/>
    <n v="598"/>
    <s v="Con"/>
    <s v="ConE14000934"/>
    <n v="31454"/>
    <n v="0.37386487899966719"/>
    <n v="20594"/>
    <x v="1"/>
    <n v="-8862"/>
    <n v="592"/>
    <n v="81"/>
    <n v="-1998"/>
  </r>
  <r>
    <s v="Monmouth"/>
    <n v="401"/>
    <s v="W07000054"/>
    <s v="County"/>
    <s v="wales"/>
    <s v="wales"/>
    <s v="UK"/>
    <n v="62248"/>
    <n v="47462"/>
    <n v="76.246626397635268"/>
    <n v="14786"/>
    <n v="0.23753373602364736"/>
    <n v="641"/>
    <s v="Con"/>
    <s v="ConW07000054"/>
    <n v="23701"/>
    <n v="0.38075118879321423"/>
    <n v="10982"/>
    <x v="1"/>
    <n v="-8915"/>
    <n v="593"/>
    <n v="321"/>
    <n v="-3804"/>
  </r>
  <r>
    <s v="Mid Worcestershire"/>
    <n v="634"/>
    <s v="E14000818"/>
    <s v="County"/>
    <s v="West Midlands"/>
    <s v="Hereford and Worcester"/>
    <s v="UK"/>
    <n v="73069"/>
    <n v="52225"/>
    <n v="71.473538709986457"/>
    <n v="20844"/>
    <n v="0.28526461290013549"/>
    <n v="545"/>
    <s v="Con"/>
    <s v="ConE14000818"/>
    <n v="29763"/>
    <n v="0.40732732075161832"/>
    <n v="20532"/>
    <x v="1"/>
    <n v="-8919"/>
    <n v="594"/>
    <n v="82"/>
    <n v="-312"/>
  </r>
  <r>
    <s v="Somerton and Frome"/>
    <n v="519"/>
    <s v="E14000932"/>
    <s v="County"/>
    <s v="South West"/>
    <s v="Somerset"/>
    <s v="UK"/>
    <n v="83281"/>
    <n v="60309"/>
    <n v="72.416277422221157"/>
    <n v="22972"/>
    <n v="0.27583722577778846"/>
    <n v="580"/>
    <s v="Con"/>
    <s v="ConE14000932"/>
    <n v="31960"/>
    <n v="0.38376100190919898"/>
    <n v="20268"/>
    <x v="1"/>
    <n v="-8988"/>
    <n v="595"/>
    <n v="87"/>
    <n v="-2704"/>
  </r>
  <r>
    <s v="Guildford"/>
    <n v="279"/>
    <s v="E14000719"/>
    <s v="County"/>
    <s v="South East"/>
    <s v="Surrey"/>
    <s v="UK"/>
    <n v="75733"/>
    <n v="53986"/>
    <n v="71.284644738753258"/>
    <n v="21747"/>
    <n v="0.2871535526124675"/>
    <n v="537"/>
    <s v="Con"/>
    <s v="ConE14000719"/>
    <n v="30802"/>
    <n v="0.40671833942931085"/>
    <n v="22448"/>
    <x v="1"/>
    <n v="-9055"/>
    <n v="596"/>
    <n v="54"/>
    <n v="701"/>
  </r>
  <r>
    <s v="Orpington"/>
    <n v="442"/>
    <s v="E14000872"/>
    <s v="Borough"/>
    <s v="London"/>
    <s v="London"/>
    <s v="UK"/>
    <n v="68129"/>
    <n v="49032"/>
    <n v="71.969352258216034"/>
    <n v="19097"/>
    <n v="0.28030647741783971"/>
    <n v="562"/>
    <s v="Con"/>
    <s v="ConE14000872"/>
    <n v="28152"/>
    <n v="0.41321610474247383"/>
    <n v="19979"/>
    <x v="1"/>
    <n v="-9055"/>
    <n v="596"/>
    <n v="96"/>
    <n v="882"/>
  </r>
  <r>
    <s v="Garston and Halewood"/>
    <n v="258"/>
    <s v="E14000708"/>
    <s v="Borough"/>
    <s v="North West"/>
    <s v="Merseyside"/>
    <s v="UK"/>
    <n v="73719"/>
    <n v="48983"/>
    <n v="66.445556776407713"/>
    <n v="24736"/>
    <n v="0.3355444322359229"/>
    <n v="308"/>
    <s v="Lab"/>
    <s v="LabE14000708"/>
    <n v="33839"/>
    <n v="0.45902684518238174"/>
    <n v="27146"/>
    <x v="2"/>
    <n v="-9103"/>
    <n v="598"/>
    <n v="11"/>
    <n v="2410"/>
  </r>
  <r>
    <s v="Perth and North Perthshire"/>
    <n v="450"/>
    <s v="S14000054"/>
    <s v="County"/>
    <s v="Scotland"/>
    <s v="Scotland"/>
    <s v="UK"/>
    <n v="72459"/>
    <n v="54200"/>
    <n v="74.800921900661066"/>
    <n v="18259"/>
    <n v="0.25199078099338934"/>
    <n v="626"/>
    <s v="SNP"/>
    <s v="SNPS14000054"/>
    <n v="27379"/>
    <n v="0.37785506286313641"/>
    <n v="9641"/>
    <x v="3"/>
    <n v="-9120"/>
    <n v="599"/>
    <n v="369"/>
    <n v="-8618"/>
  </r>
  <r>
    <s v="Dundee East"/>
    <n v="211"/>
    <s v="S14000015"/>
    <s v="Burgh"/>
    <s v="Scotland"/>
    <s v="Scotland"/>
    <s v="UK"/>
    <n v="67822"/>
    <n v="48185"/>
    <n v="71.04626817256937"/>
    <n v="19637"/>
    <n v="0.28953731827430629"/>
    <n v="527"/>
    <s v="SNP"/>
    <s v="SNPS14000015"/>
    <n v="28765"/>
    <n v="0.42412491521925039"/>
    <n v="19162"/>
    <x v="3"/>
    <n v="-9128"/>
    <n v="600"/>
    <n v="110"/>
    <n v="-475"/>
  </r>
  <r>
    <s v="Wealden"/>
    <n v="606"/>
    <s v="E14001023"/>
    <s v="County"/>
    <s v="South East"/>
    <s v="East Sussex"/>
    <s v="UK"/>
    <n v="80236"/>
    <n v="57017"/>
    <n v="71.061618226232611"/>
    <n v="23219"/>
    <n v="0.28938381773767385"/>
    <n v="529"/>
    <s v="Con"/>
    <s v="ConE14001023"/>
    <n v="32508"/>
    <n v="0.4051547933595892"/>
    <n v="22967"/>
    <x v="1"/>
    <n v="-9289"/>
    <n v="601"/>
    <n v="48"/>
    <n v="-252"/>
  </r>
  <r>
    <s v="Christchurch"/>
    <n v="150"/>
    <s v="E14000638"/>
    <s v="County"/>
    <s v="South West"/>
    <s v="Dorset"/>
    <s v="UK"/>
    <n v="69303"/>
    <n v="49707"/>
    <n v="71.72416778494437"/>
    <n v="19596"/>
    <n v="0.28275832215055624"/>
    <n v="554"/>
    <s v="Con"/>
    <s v="ConE14000638"/>
    <n v="28887"/>
    <n v="0.41682178260681357"/>
    <n v="18224"/>
    <x v="1"/>
    <n v="-9291"/>
    <n v="602"/>
    <n v="128"/>
    <n v="-1372"/>
  </r>
  <r>
    <s v="Salisbury"/>
    <n v="496"/>
    <s v="E14000912"/>
    <s v="County"/>
    <s v="South West"/>
    <s v="Wiltshire"/>
    <s v="UK"/>
    <n v="69582"/>
    <n v="50705"/>
    <n v="72.870857405650895"/>
    <n v="18877"/>
    <n v="0.27129142594349115"/>
    <n v="592"/>
    <s v="Con"/>
    <s v="ConE14000912"/>
    <n v="28192"/>
    <n v="0.4051622546060763"/>
    <n v="20421"/>
    <x v="1"/>
    <n v="-9315"/>
    <n v="603"/>
    <n v="84"/>
    <n v="1544"/>
  </r>
  <r>
    <s v="Beckenham"/>
    <n v="40"/>
    <s v="E14000551"/>
    <s v="Borough"/>
    <s v="London"/>
    <s v="London"/>
    <s v="UK"/>
    <n v="67439"/>
    <n v="48803"/>
    <n v="72.366138287934277"/>
    <n v="18636"/>
    <n v="0.27633861712065716"/>
    <n v="574"/>
    <s v="Con"/>
    <s v="ConE14000551"/>
    <n v="27955"/>
    <n v="0.41452275389611354"/>
    <n v="18471"/>
    <x v="1"/>
    <n v="-9319"/>
    <n v="604"/>
    <n v="120"/>
    <n v="-165"/>
  </r>
  <r>
    <s v="Henley"/>
    <n v="305"/>
    <s v="E14000742"/>
    <s v="County"/>
    <s v="South East"/>
    <s v="Oxfordshire"/>
    <s v="UK"/>
    <n v="77946"/>
    <n v="55236"/>
    <n v="70.864444615503047"/>
    <n v="22710"/>
    <n v="0.29135555384496958"/>
    <n v="517"/>
    <s v="Con"/>
    <s v="ConE14000742"/>
    <n v="32292"/>
    <n v="0.41428681394811795"/>
    <n v="25375"/>
    <x v="1"/>
    <n v="-9582"/>
    <n v="605"/>
    <n v="19"/>
    <n v="2665"/>
  </r>
  <r>
    <s v="East Renfrewshire"/>
    <n v="469"/>
    <s v="S14000021"/>
    <s v="County"/>
    <s v="Scotland"/>
    <s v="Scotland"/>
    <s v="UK"/>
    <n v="69982"/>
    <n v="56730"/>
    <n v="81.063702094824379"/>
    <n v="13252"/>
    <n v="0.18936297905175617"/>
    <n v="649"/>
    <s v="SNP"/>
    <s v="SNPS14000021"/>
    <n v="23013"/>
    <n v="0.32884170215198194"/>
    <n v="3718"/>
    <x v="3"/>
    <n v="-9761"/>
    <n v="606"/>
    <n v="552"/>
    <n v="-9534"/>
  </r>
  <r>
    <s v="Stratford-on-Avon"/>
    <n v="543"/>
    <s v="E14000977"/>
    <s v="County"/>
    <s v="West Midlands"/>
    <s v="Warwickshire"/>
    <s v="UK"/>
    <n v="71304"/>
    <n v="51459"/>
    <n v="72.168461797374619"/>
    <n v="19845"/>
    <n v="0.27831538202625378"/>
    <n v="569"/>
    <s v="Con"/>
    <s v="ConE14000977"/>
    <n v="29674"/>
    <n v="0.41616178615505439"/>
    <n v="22876"/>
    <x v="1"/>
    <n v="-9829"/>
    <n v="607"/>
    <n v="50"/>
    <n v="3031"/>
  </r>
  <r>
    <s v="Inverclyde"/>
    <n v="330"/>
    <s v="S14000038"/>
    <s v="County"/>
    <s v="Scotland"/>
    <s v="Scotland"/>
    <s v="UK"/>
    <n v="59350"/>
    <n v="44607"/>
    <n v="75.159224936815505"/>
    <n v="14743"/>
    <n v="0.24840775063184498"/>
    <n v="631"/>
    <s v="SNP"/>
    <s v="SNPS14000038"/>
    <n v="24585"/>
    <n v="0.41423757371524855"/>
    <n v="11063"/>
    <x v="3"/>
    <n v="-9842"/>
    <n v="608"/>
    <n v="316"/>
    <n v="-3680"/>
  </r>
  <r>
    <s v="North Dorset"/>
    <n v="198"/>
    <s v="E14000839"/>
    <s v="County"/>
    <s v="South West"/>
    <s v="Dorset"/>
    <s v="UK"/>
    <n v="73759"/>
    <n v="53385"/>
    <n v="72.377608156292794"/>
    <n v="20374"/>
    <n v="0.27622391843707211"/>
    <n v="576"/>
    <s v="Con"/>
    <s v="ConE14000839"/>
    <n v="30227"/>
    <n v="0.40980761669762333"/>
    <n v="21118"/>
    <x v="1"/>
    <n v="-9853"/>
    <n v="609"/>
    <n v="71"/>
    <n v="744"/>
  </r>
  <r>
    <s v="Paisley and Renfrewshire North"/>
    <n v="445"/>
    <s v="S14000052"/>
    <s v="County"/>
    <s v="Scotland"/>
    <s v="Scotland"/>
    <s v="UK"/>
    <n v="66206"/>
    <n v="50462"/>
    <n v="76.219677974805904"/>
    <n v="15744"/>
    <n v="0.23780322025194092"/>
    <n v="640"/>
    <s v="SNP"/>
    <s v="SNPS14000052"/>
    <n v="25601"/>
    <n v="0.38668700721988941"/>
    <n v="9076"/>
    <x v="3"/>
    <n v="-9857"/>
    <n v="610"/>
    <n v="389"/>
    <n v="-6668"/>
  </r>
  <r>
    <s v="Saffron Walden"/>
    <n v="489"/>
    <s v="E14000910"/>
    <s v="County"/>
    <s v="Eastern"/>
    <s v="Essex"/>
    <s v="UK"/>
    <n v="80615"/>
    <n v="57563"/>
    <n v="71.404825404701356"/>
    <n v="23052"/>
    <n v="0.28595174595298639"/>
    <n v="542"/>
    <s v="Con"/>
    <s v="ConE14000910"/>
    <n v="32926"/>
    <n v="0.40843515474787573"/>
    <n v="24991"/>
    <x v="1"/>
    <n v="-9874"/>
    <n v="611"/>
    <n v="23"/>
    <n v="1939"/>
  </r>
  <r>
    <s v="East Dunbartonshire"/>
    <n v="209"/>
    <s v="S14000018"/>
    <s v="County"/>
    <s v="Scotland"/>
    <s v="Scotland"/>
    <s v="UK"/>
    <n v="66966"/>
    <n v="54871"/>
    <n v="81.938595705283277"/>
    <n v="12095"/>
    <n v="0.18061404294716721"/>
    <n v="650"/>
    <s v="SNP"/>
    <s v="SNPS14000018"/>
    <n v="22093"/>
    <n v="0.32991368754293221"/>
    <n v="2167"/>
    <x v="3"/>
    <n v="-9998"/>
    <n v="612"/>
    <n v="600"/>
    <n v="-9928"/>
  </r>
  <r>
    <s v="North East Bedfordshire"/>
    <n v="43"/>
    <s v="E14000841"/>
    <s v="County"/>
    <s v="Eastern"/>
    <s v="Bedfordshire"/>
    <s v="UK"/>
    <n v="83551"/>
    <n v="58672"/>
    <n v="70.222977582554364"/>
    <n v="24879"/>
    <n v="0.29777022417445631"/>
    <n v="486"/>
    <s v="Con"/>
    <s v="ConE14000841"/>
    <n v="34891"/>
    <n v="0.41760122559873608"/>
    <n v="25644"/>
    <x v="1"/>
    <n v="-10012"/>
    <n v="613"/>
    <n v="17"/>
    <n v="765"/>
  </r>
  <r>
    <s v="Central Devon"/>
    <n v="188"/>
    <s v="E14000623"/>
    <s v="County"/>
    <s v="South West"/>
    <s v="Devon"/>
    <s v="UK"/>
    <n v="72737"/>
    <n v="54448"/>
    <n v="74.855988011603444"/>
    <n v="18289"/>
    <n v="0.25144011988396553"/>
    <n v="627"/>
    <s v="Con"/>
    <s v="ConE14000623"/>
    <n v="28436"/>
    <n v="0.3909427114123486"/>
    <n v="21265"/>
    <x v="1"/>
    <n v="-10147"/>
    <n v="614"/>
    <n v="68"/>
    <n v="2976"/>
  </r>
  <r>
    <s v="Daventry"/>
    <n v="178"/>
    <s v="E14000660"/>
    <s v="County"/>
    <s v="East Midlands"/>
    <s v="Northamptonshire"/>
    <s v="UK"/>
    <n v="72873"/>
    <n v="52518"/>
    <n v="72.067844057469841"/>
    <n v="20355"/>
    <n v="0.27932155942530157"/>
    <n v="566"/>
    <s v="Con"/>
    <s v="ConE14000660"/>
    <n v="30550"/>
    <n v="0.41922248294978937"/>
    <n v="21059"/>
    <x v="1"/>
    <n v="-10195"/>
    <n v="615"/>
    <n v="72"/>
    <n v="704"/>
  </r>
  <r>
    <s v="South West Hertfordshire"/>
    <n v="310"/>
    <s v="E14000951"/>
    <s v="County"/>
    <s v="Eastern"/>
    <s v="Hertfordshire"/>
    <s v="UK"/>
    <n v="79668"/>
    <n v="57267"/>
    <n v="71.882060551287836"/>
    <n v="22401"/>
    <n v="0.28117939448712154"/>
    <n v="559"/>
    <s v="Con"/>
    <s v="ConE14000951"/>
    <n v="32608"/>
    <n v="0.40929858914495154"/>
    <n v="23263"/>
    <x v="1"/>
    <n v="-10207"/>
    <n v="616"/>
    <n v="44"/>
    <n v="862"/>
  </r>
  <r>
    <s v="Rushcliffe"/>
    <n v="486"/>
    <s v="E14000908"/>
    <s v="County"/>
    <s v="East Midlands"/>
    <s v="Nottinghamshire"/>
    <s v="UK"/>
    <n v="73278"/>
    <n v="55164"/>
    <n v="75.280438876606894"/>
    <n v="18114"/>
    <n v="0.24719561123393105"/>
    <n v="633"/>
    <s v="Con"/>
    <s v="ConE14000908"/>
    <n v="28354"/>
    <n v="0.38693741641420343"/>
    <n v="13829"/>
    <x v="1"/>
    <n v="-10240"/>
    <n v="617"/>
    <n v="226"/>
    <n v="-4285"/>
  </r>
  <r>
    <s v="North Somerset"/>
    <n v="517"/>
    <s v="E14000850"/>
    <s v="County"/>
    <s v="South West"/>
    <s v="Avon"/>
    <s v="UK"/>
    <n v="80161"/>
    <n v="58942"/>
    <n v="73.529521837302426"/>
    <n v="21219"/>
    <n v="0.26470478162697569"/>
    <n v="604"/>
    <s v="Con"/>
    <s v="ConE14000850"/>
    <n v="31540"/>
    <n v="0.39345816544204787"/>
    <n v="23099"/>
    <x v="1"/>
    <n v="-10321"/>
    <n v="618"/>
    <n v="46"/>
    <n v="1880"/>
  </r>
  <r>
    <s v="Windsor"/>
    <n v="623"/>
    <s v="E14001042"/>
    <s v="County"/>
    <s v="South East"/>
    <s v="Berkshire"/>
    <s v="UK"/>
    <n v="71538"/>
    <n v="50160"/>
    <n v="70.116581397299342"/>
    <n v="21378"/>
    <n v="0.29883418602700662"/>
    <n v="480"/>
    <s v="Con"/>
    <s v="ConE14001042"/>
    <n v="31797"/>
    <n v="0.44447706114232993"/>
    <n v="25083"/>
    <x v="1"/>
    <n v="-10419"/>
    <n v="619"/>
    <n v="22"/>
    <n v="3705"/>
  </r>
  <r>
    <s v="The Cotswolds"/>
    <n v="164"/>
    <s v="E14000991"/>
    <s v="County"/>
    <s v="South West"/>
    <s v="Gloucestershire"/>
    <s v="UK"/>
    <n v="78290"/>
    <n v="56667"/>
    <n v="72.380891557031546"/>
    <n v="21623"/>
    <n v="0.27619108442968449"/>
    <n v="577"/>
    <s v="Con"/>
    <s v="ConE14000991"/>
    <n v="32045"/>
    <n v="0.40931153404010728"/>
    <n v="21477"/>
    <x v="1"/>
    <n v="-10422"/>
    <n v="620"/>
    <n v="65"/>
    <n v="-146"/>
  </r>
  <r>
    <s v="Wokingham"/>
    <n v="629"/>
    <s v="E14001048"/>
    <s v="County"/>
    <s v="South East"/>
    <s v="Berkshire"/>
    <s v="UK"/>
    <n v="77881"/>
    <n v="55999"/>
    <n v="71.903288350175259"/>
    <n v="21882"/>
    <n v="0.28096711649824735"/>
    <n v="561"/>
    <s v="Con"/>
    <s v="ConE14001048"/>
    <n v="32329"/>
    <n v="0.41510766425700746"/>
    <n v="24193"/>
    <x v="1"/>
    <n v="-10447"/>
    <n v="621"/>
    <n v="33"/>
    <n v="2311"/>
  </r>
  <r>
    <s v="Horsham"/>
    <n v="319"/>
    <s v="E14000753"/>
    <s v="County"/>
    <s v="South East"/>
    <s v="West Sussex"/>
    <s v="UK"/>
    <n v="79085"/>
    <n v="56925"/>
    <n v="71.979515710943915"/>
    <n v="22160"/>
    <n v="0.2802048428905608"/>
    <n v="564"/>
    <s v="Con"/>
    <s v="ConE14000753"/>
    <n v="32627"/>
    <n v="0.41255611051400393"/>
    <n v="24658"/>
    <x v="1"/>
    <n v="-10467"/>
    <n v="622"/>
    <n v="25"/>
    <n v="2498"/>
  </r>
  <r>
    <s v="Brentwood and Ongar"/>
    <n v="93"/>
    <s v="E14000594"/>
    <s v="County"/>
    <s v="Eastern"/>
    <s v="Essex"/>
    <s v="UK"/>
    <n v="71918"/>
    <n v="51897"/>
    <n v="72.161350426875046"/>
    <n v="20021"/>
    <n v="0.27838649573124946"/>
    <n v="568"/>
    <s v="Con"/>
    <s v="ConE14000594"/>
    <n v="30534"/>
    <n v="0.42456686782168579"/>
    <n v="21810"/>
    <x v="1"/>
    <n v="-10513"/>
    <n v="623"/>
    <n v="60"/>
    <n v="1789"/>
  </r>
  <r>
    <s v="Meon Valley"/>
    <n v="391"/>
    <s v="E14000811"/>
    <s v="County"/>
    <s v="South East"/>
    <s v="Hampshire"/>
    <s v="UK"/>
    <n v="72738"/>
    <n v="51717"/>
    <n v="71.100387692815318"/>
    <n v="21021"/>
    <n v="0.28899612307184691"/>
    <n v="531"/>
    <s v="Con"/>
    <s v="ConE14000811"/>
    <n v="31578"/>
    <n v="0.43413346531386621"/>
    <n v="23913"/>
    <x v="1"/>
    <n v="-10557"/>
    <n v="624"/>
    <n v="39"/>
    <n v="2892"/>
  </r>
  <r>
    <s v="Tonbridge and Malling"/>
    <n v="573"/>
    <s v="E14000997"/>
    <s v="County"/>
    <s v="South East"/>
    <s v="Kent"/>
    <s v="UK"/>
    <n v="74877"/>
    <n v="53670"/>
    <n v="71.677551183941674"/>
    <n v="21207"/>
    <n v="0.28322448816058338"/>
    <n v="552"/>
    <s v="Con"/>
    <s v="ConE14000997"/>
    <n v="31887"/>
    <n v="0.4258584077887736"/>
    <n v="23734"/>
    <x v="1"/>
    <n v="-10680"/>
    <n v="625"/>
    <n v="40"/>
    <n v="2527"/>
  </r>
  <r>
    <s v="Buckingham"/>
    <n v="108"/>
    <s v="E14000608"/>
    <s v="County"/>
    <s v="South East"/>
    <s v="Buckinghamshire"/>
    <s v="UK"/>
    <n v="77425"/>
    <n v="53692"/>
    <n v="69.347110106554737"/>
    <n v="23733"/>
    <n v="0.30652889893445268"/>
    <n v="444"/>
    <s v="Spk"/>
    <s v="SpkE14000608"/>
    <n v="34617"/>
    <n v="0.44710364869228286"/>
    <n v="22942"/>
    <x v="7"/>
    <n v="-10884"/>
    <n v="626"/>
    <n v="49"/>
    <n v="-791"/>
  </r>
  <r>
    <s v="East Kilbride, Strathaven and Lesmahagow"/>
    <n v="223"/>
    <s v="S14000019"/>
    <s v="County"/>
    <s v="Scotland"/>
    <s v="Scotland"/>
    <s v="UK"/>
    <n v="83205"/>
    <n v="60539"/>
    <n v="72.75884862688541"/>
    <n v="22666"/>
    <n v="0.27241151373114597"/>
    <n v="591"/>
    <s v="SNP"/>
    <s v="SNPS14000019"/>
    <n v="33678"/>
    <n v="0.40475932936722553"/>
    <n v="16527"/>
    <x v="3"/>
    <n v="-11012"/>
    <n v="627"/>
    <n v="165"/>
    <n v="-6139"/>
  </r>
  <r>
    <s v="West Worcestershire"/>
    <n v="635"/>
    <s v="E14001035"/>
    <s v="County"/>
    <s v="West Midlands"/>
    <s v="Hereford and Worcester"/>
    <s v="UK"/>
    <n v="73394"/>
    <n v="54100"/>
    <n v="73.711747554295997"/>
    <n v="19294"/>
    <n v="0.26288252445704008"/>
    <n v="611"/>
    <s v="Con"/>
    <s v="ConE14001035"/>
    <n v="30342"/>
    <n v="0.4134125405346486"/>
    <n v="22578"/>
    <x v="1"/>
    <n v="-11048"/>
    <n v="628"/>
    <n v="53"/>
    <n v="3284"/>
  </r>
  <r>
    <s v="Knowsley"/>
    <n v="346"/>
    <s v="E14000775"/>
    <s v="Borough"/>
    <s v="North West"/>
    <s v="Merseyside"/>
    <s v="UK"/>
    <n v="79108"/>
    <n v="50728"/>
    <n v="64.124993679526725"/>
    <n v="28380"/>
    <n v="0.35875006320473279"/>
    <n v="222"/>
    <s v="Lab"/>
    <s v="LabE14000775"/>
    <n v="39628"/>
    <n v="0.50093543004500174"/>
    <n v="34655"/>
    <x v="2"/>
    <n v="-11248"/>
    <n v="629"/>
    <n v="1"/>
    <n v="6275"/>
  </r>
  <r>
    <s v="Chesham and Amersham"/>
    <n v="142"/>
    <s v="E14000631"/>
    <s v="County"/>
    <s v="South East"/>
    <s v="Buckinghamshire"/>
    <s v="UK"/>
    <n v="72547"/>
    <n v="52730"/>
    <n v="72.683915254938185"/>
    <n v="19817"/>
    <n v="0.27316084745061819"/>
    <n v="588"/>
    <s v="Con"/>
    <s v="ConE14000631"/>
    <n v="31138"/>
    <n v="0.42921140777702732"/>
    <n v="23920"/>
    <x v="1"/>
    <n v="-11321"/>
    <n v="630"/>
    <n v="38"/>
    <n v="4103"/>
  </r>
  <r>
    <s v="Winchester"/>
    <n v="622"/>
    <s v="E14001041"/>
    <s v="County"/>
    <s v="South East"/>
    <s v="Hampshire"/>
    <s v="UK"/>
    <n v="74119"/>
    <n v="55316"/>
    <n v="74.631336094658579"/>
    <n v="18803"/>
    <n v="0.2536866390534141"/>
    <n v="622"/>
    <s v="Con"/>
    <s v="ConE14001041"/>
    <n v="30425"/>
    <n v="0.41048853870127766"/>
    <n v="16914"/>
    <x v="1"/>
    <n v="-11622"/>
    <n v="631"/>
    <n v="152"/>
    <n v="-1889"/>
  </r>
  <r>
    <s v="North Wiltshire"/>
    <n v="619"/>
    <s v="E14000860"/>
    <s v="County"/>
    <s v="South West"/>
    <s v="Wiltshire"/>
    <s v="UK"/>
    <n v="67851"/>
    <n v="50556"/>
    <n v="74.510324092496788"/>
    <n v="17295"/>
    <n v="0.25489675907503206"/>
    <n v="620"/>
    <s v="Con"/>
    <s v="ConE14000860"/>
    <n v="28938"/>
    <n v="0.42649334571340142"/>
    <n v="21046"/>
    <x v="1"/>
    <n v="-11643"/>
    <n v="632"/>
    <n v="73"/>
    <n v="3751"/>
  </r>
  <r>
    <s v="South Northamptonshire"/>
    <n v="429"/>
    <s v="E14000942"/>
    <s v="County"/>
    <s v="East Midlands"/>
    <s v="Northamptonshire"/>
    <s v="UK"/>
    <n v="85781"/>
    <n v="60862"/>
    <n v="70.950443571420237"/>
    <n v="24919"/>
    <n v="0.29049556428579754"/>
    <n v="523"/>
    <s v="Con"/>
    <s v="ConE14000942"/>
    <n v="36607"/>
    <n v="0.42674951329548499"/>
    <n v="26416"/>
    <x v="1"/>
    <n v="-11688"/>
    <n v="633"/>
    <n v="12"/>
    <n v="1497"/>
  </r>
  <r>
    <s v="Falkirk"/>
    <n v="245"/>
    <s v="S14000028"/>
    <s v="County"/>
    <s v="Scotland"/>
    <s v="Scotland"/>
    <s v="UK"/>
    <n v="83380"/>
    <n v="60340"/>
    <n v="72.367474214439909"/>
    <n v="23040"/>
    <n v="0.27632525785560086"/>
    <n v="575"/>
    <s v="SNP"/>
    <s v="SNPS14000028"/>
    <n v="34831"/>
    <n v="0.41773806668265773"/>
    <n v="19701"/>
    <x v="3"/>
    <n v="-11791"/>
    <n v="634"/>
    <n v="101"/>
    <n v="-3339"/>
  </r>
  <r>
    <s v="Epsom and Ewell"/>
    <n v="240"/>
    <s v="E14000694"/>
    <s v="Borough"/>
    <s v="South East"/>
    <s v="Surrey"/>
    <s v="UK"/>
    <n v="78633"/>
    <n v="57143"/>
    <n v="72.67050729337555"/>
    <n v="21490"/>
    <n v="0.27329492706624448"/>
    <n v="587"/>
    <s v="Con"/>
    <s v="ConE14000694"/>
    <n v="33309"/>
    <n v="0.42360077829918735"/>
    <n v="24443"/>
    <x v="1"/>
    <n v="-11819"/>
    <n v="635"/>
    <n v="27"/>
    <n v="2953"/>
  </r>
  <r>
    <s v="Cumbernauld, Kilsyth and Kirkintilloch East"/>
    <n v="173"/>
    <s v="S14000012"/>
    <s v="County"/>
    <s v="Scotland"/>
    <s v="Scotland"/>
    <s v="UK"/>
    <n v="67088"/>
    <n v="49382"/>
    <n v="73.607798712139285"/>
    <n v="17706"/>
    <n v="0.26392201287860723"/>
    <n v="606"/>
    <s v="SNP"/>
    <s v="SNPS14000012"/>
    <n v="29572"/>
    <n v="0.44079418077748628"/>
    <n v="14752"/>
    <x v="3"/>
    <n v="-11866"/>
    <n v="636"/>
    <n v="199"/>
    <n v="-2954"/>
  </r>
  <r>
    <s v="East Hampshire"/>
    <n v="287"/>
    <s v="E14000680"/>
    <s v="County"/>
    <s v="South East"/>
    <s v="Hampshire"/>
    <s v="UK"/>
    <n v="71074"/>
    <n v="51649"/>
    <n v="72.669330556884375"/>
    <n v="19425"/>
    <n v="0.27330669443115624"/>
    <n v="586"/>
    <s v="Con"/>
    <s v="ConE14000680"/>
    <n v="31334"/>
    <n v="0.44086445113543632"/>
    <n v="25147"/>
    <x v="1"/>
    <n v="-11909"/>
    <n v="637"/>
    <n v="21"/>
    <n v="5722"/>
  </r>
  <r>
    <s v="Beaconsfield"/>
    <n v="39"/>
    <s v="E14000550"/>
    <s v="County"/>
    <s v="South East"/>
    <s v="Buckinghamshire"/>
    <s v="UK"/>
    <n v="74726"/>
    <n v="53163"/>
    <n v="71.143912426732328"/>
    <n v="21563"/>
    <n v="0.28856087573267669"/>
    <n v="532"/>
    <s v="Con"/>
    <s v="ConE14000550"/>
    <n v="33621"/>
    <n v="0.4499237213285871"/>
    <n v="26311"/>
    <x v="1"/>
    <n v="-12058"/>
    <n v="638"/>
    <n v="14"/>
    <n v="4748"/>
  </r>
  <r>
    <s v="Mid Bedfordshire"/>
    <n v="42"/>
    <s v="E14000813"/>
    <s v="County"/>
    <s v="Eastern"/>
    <s v="Bedfordshire"/>
    <s v="UK"/>
    <n v="78501"/>
    <n v="58060"/>
    <n v="73.960841263168618"/>
    <n v="20441"/>
    <n v="0.2603915873683138"/>
    <n v="613"/>
    <s v="Con"/>
    <s v="ConE14000813"/>
    <n v="32544"/>
    <n v="0.41456796728704093"/>
    <n v="23327"/>
    <x v="1"/>
    <n v="-12103"/>
    <n v="639"/>
    <n v="43"/>
    <n v="2886"/>
  </r>
  <r>
    <s v="West Dunbartonshire"/>
    <n v="210"/>
    <s v="S14000059"/>
    <s v="County"/>
    <s v="Scotland"/>
    <s v="Scotland"/>
    <s v="UK"/>
    <n v="69208"/>
    <n v="51141"/>
    <n v="73.894636458212929"/>
    <n v="18067"/>
    <n v="0.26105363541787074"/>
    <n v="612"/>
    <s v="SNP"/>
    <s v="SNPS14000059"/>
    <n v="30198"/>
    <n v="0.43633683967171427"/>
    <n v="14171"/>
    <x v="3"/>
    <n v="-12131"/>
    <n v="640"/>
    <n v="210"/>
    <n v="-3896"/>
  </r>
  <r>
    <s v="North East Hampshire"/>
    <n v="288"/>
    <s v="E14000844"/>
    <s v="County"/>
    <s v="South East"/>
    <s v="Hampshire"/>
    <s v="UK"/>
    <n v="76918"/>
    <n v="54000"/>
    <n v="70.204633505811387"/>
    <n v="22918"/>
    <n v="0.29795366494188619"/>
    <n v="485"/>
    <s v="Con"/>
    <s v="ConE14000844"/>
    <n v="35573"/>
    <n v="0.46247952364856082"/>
    <n v="29916"/>
    <x v="1"/>
    <n v="-12655"/>
    <n v="641"/>
    <n v="3"/>
    <n v="6998"/>
  </r>
  <r>
    <s v="Newbury"/>
    <n v="412"/>
    <s v="E14000830"/>
    <s v="County"/>
    <s v="South East"/>
    <s v="Berkshire"/>
    <s v="UK"/>
    <n v="79512"/>
    <n v="57300"/>
    <n v="72.06459402354362"/>
    <n v="22212"/>
    <n v="0.27935405976456384"/>
    <n v="565"/>
    <s v="Con"/>
    <s v="ConE14000830"/>
    <n v="34973"/>
    <n v="0.43984555790320956"/>
    <n v="26368"/>
    <x v="1"/>
    <n v="-12761"/>
    <n v="642"/>
    <n v="13"/>
    <n v="4156"/>
  </r>
  <r>
    <s v="Esher and Walton"/>
    <n v="243"/>
    <s v="E14000697"/>
    <s v="Borough"/>
    <s v="South East"/>
    <s v="Surrey"/>
    <s v="UK"/>
    <n v="79894"/>
    <n v="56976"/>
    <n v="71.314491701504494"/>
    <n v="22918"/>
    <n v="0.28685508298495505"/>
    <n v="538"/>
    <s v="Con"/>
    <s v="ConE14000697"/>
    <n v="35845"/>
    <n v="0.44865697048589381"/>
    <n v="28616"/>
    <x v="1"/>
    <n v="-12927"/>
    <n v="643"/>
    <n v="6"/>
    <n v="5698"/>
  </r>
  <r>
    <s v="Kenilworth and Southam"/>
    <n v="339"/>
    <s v="E14000767"/>
    <s v="County"/>
    <s v="West Midlands"/>
    <s v="Warwickshire"/>
    <s v="UK"/>
    <n v="63957"/>
    <n v="48791"/>
    <n v="76.287192957768497"/>
    <n v="15166"/>
    <n v="0.23712807042231498"/>
    <n v="642"/>
    <s v="Con"/>
    <s v="ConE14000767"/>
    <n v="28474"/>
    <n v="0.4452053723595541"/>
    <n v="21002"/>
    <x v="1"/>
    <n v="-13308"/>
    <n v="644"/>
    <n v="74"/>
    <n v="5836"/>
  </r>
  <r>
    <s v="Arundel and South Downs"/>
    <n v="18"/>
    <s v="E14000534"/>
    <s v="County"/>
    <s v="South East"/>
    <s v="West Sussex"/>
    <s v="UK"/>
    <n v="77242"/>
    <n v="56477"/>
    <n v="73.11695709588048"/>
    <n v="20765"/>
    <n v="0.2688304290411952"/>
    <n v="597"/>
    <s v="Con"/>
    <s v="ConE14000534"/>
    <n v="34331"/>
    <n v="0.44446026772999148"/>
    <n v="26177"/>
    <x v="1"/>
    <n v="-13566"/>
    <n v="645"/>
    <n v="15"/>
    <n v="5412"/>
  </r>
  <r>
    <s v="South West Surrey"/>
    <n v="554"/>
    <s v="E14000953"/>
    <s v="County"/>
    <s v="South East"/>
    <s v="Surrey"/>
    <s v="UK"/>
    <n v="77548"/>
    <n v="57119"/>
    <n v="73.656316088100269"/>
    <n v="20429"/>
    <n v="0.26343683911899729"/>
    <n v="608"/>
    <s v="Con"/>
    <s v="ConE14000953"/>
    <n v="34199"/>
    <n v="0.44100428121937379"/>
    <n v="28556"/>
    <x v="1"/>
    <n v="-13770"/>
    <n v="646"/>
    <n v="7"/>
    <n v="8127"/>
  </r>
  <r>
    <s v="Witney"/>
    <n v="627"/>
    <s v="E14001046"/>
    <s v="County"/>
    <s v="South East"/>
    <s v="Oxfordshire"/>
    <s v="UK"/>
    <n v="79767"/>
    <n v="58482"/>
    <n v="73.316032945955087"/>
    <n v="21285"/>
    <n v="0.26683967054044905"/>
    <n v="601"/>
    <s v="Con"/>
    <s v="ConE14001046"/>
    <n v="35201"/>
    <n v="0.44129777978361978"/>
    <n v="25155"/>
    <x v="1"/>
    <n v="-13916"/>
    <n v="647"/>
    <n v="20"/>
    <n v="3870"/>
  </r>
  <r>
    <s v="Mole Valley"/>
    <n v="400"/>
    <s v="E14000824"/>
    <s v="County"/>
    <s v="South East"/>
    <s v="Surrey"/>
    <s v="UK"/>
    <n v="74038"/>
    <n v="55140"/>
    <n v="74.475269456225178"/>
    <n v="18898"/>
    <n v="0.25524730543774821"/>
    <n v="619"/>
    <s v="Con"/>
    <s v="ConE14000824"/>
    <n v="33434"/>
    <n v="0.45157891893352065"/>
    <n v="25453"/>
    <x v="1"/>
    <n v="-14536"/>
    <n v="648"/>
    <n v="18"/>
    <n v="6555"/>
  </r>
  <r>
    <s v="Maidenhead"/>
    <n v="383"/>
    <s v="E14000803"/>
    <s v="County"/>
    <s v="South East"/>
    <s v="Berkshire"/>
    <s v="UK"/>
    <n v="74187"/>
    <n v="53855"/>
    <n v="72.593581085634952"/>
    <n v="20332"/>
    <n v="0.27406418914365049"/>
    <n v="584"/>
    <s v="Con"/>
    <s v="ConE14000803"/>
    <n v="35453"/>
    <n v="0.47788696132745628"/>
    <n v="29059"/>
    <x v="1"/>
    <n v="-15121"/>
    <n v="649"/>
    <n v="4"/>
    <n v="8727"/>
  </r>
  <r>
    <s v="Richmond Park"/>
    <n v="473"/>
    <s v="E14000896"/>
    <s v="Borough"/>
    <s v="London"/>
    <s v="London"/>
    <s v="UK"/>
    <n v="77303"/>
    <n v="59101"/>
    <n v="76.453695199410106"/>
    <n v="18202"/>
    <n v="0.23546304800589887"/>
    <n v="643"/>
    <s v="Con"/>
    <s v="ConE14000896"/>
    <n v="34404"/>
    <n v="0.44505387889215164"/>
    <n v="23015"/>
    <x v="1"/>
    <n v="-16202"/>
    <n v="650"/>
    <n v="47"/>
    <n v="4813"/>
  </r>
  <r>
    <m/>
    <m/>
    <m/>
    <m/>
    <m/>
    <m/>
    <m/>
    <m/>
    <m/>
    <m/>
    <m/>
    <m/>
    <m/>
    <m/>
    <m/>
    <m/>
    <m/>
    <m/>
    <x v="8"/>
    <m/>
    <m/>
    <m/>
    <m/>
  </r>
  <r>
    <m/>
    <m/>
    <m/>
    <m/>
    <m/>
    <m/>
    <m/>
    <m/>
    <m/>
    <m/>
    <m/>
    <m/>
    <m/>
    <m/>
    <m/>
    <m/>
    <m/>
    <m/>
    <x v="8"/>
    <m/>
    <m/>
    <m/>
    <m/>
  </r>
  <r>
    <m/>
    <m/>
    <m/>
    <m/>
    <m/>
    <m/>
    <m/>
    <m/>
    <m/>
    <m/>
    <m/>
    <m/>
    <m/>
    <m/>
    <m/>
    <m/>
    <m/>
    <m/>
    <x v="8"/>
    <m/>
    <m/>
    <m/>
    <m/>
  </r>
  <r>
    <m/>
    <m/>
    <m/>
    <m/>
    <m/>
    <m/>
    <m/>
    <m/>
    <m/>
    <m/>
    <m/>
    <m/>
    <m/>
    <m/>
    <m/>
    <m/>
    <m/>
    <m/>
    <x v="8"/>
    <m/>
    <m/>
    <m/>
    <m/>
  </r>
  <r>
    <m/>
    <m/>
    <m/>
    <m/>
    <m/>
    <m/>
    <m/>
    <m/>
    <m/>
    <m/>
    <m/>
    <m/>
    <m/>
    <m/>
    <m/>
    <m/>
    <m/>
    <m/>
    <x v="8"/>
    <m/>
    <m/>
    <m/>
    <m/>
  </r>
  <r>
    <m/>
    <m/>
    <m/>
    <m/>
    <m/>
    <m/>
    <m/>
    <m/>
    <m/>
    <m/>
    <m/>
    <m/>
    <m/>
    <m/>
    <m/>
    <m/>
    <m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4"/>
        <item x="2"/>
        <item x="6"/>
        <item x="0"/>
        <item x="3"/>
        <item x="7"/>
        <item x="5"/>
        <item x="8"/>
        <item t="default"/>
      </items>
    </pivotField>
    <pivotField showAll="0"/>
    <pivotField showAll="0"/>
    <pivotField showAll="0"/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ew res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9" bestFit="1" customWidth="1"/>
  </cols>
  <sheetData>
    <row r="3" spans="1:2" x14ac:dyDescent="0.2">
      <c r="A3" s="68" t="s">
        <v>6247</v>
      </c>
      <c r="B3" t="s">
        <v>6250</v>
      </c>
    </row>
    <row r="4" spans="1:2" x14ac:dyDescent="0.2">
      <c r="A4" s="69" t="s">
        <v>2508</v>
      </c>
      <c r="B4" s="70">
        <v>215</v>
      </c>
    </row>
    <row r="5" spans="1:2" x14ac:dyDescent="0.2">
      <c r="A5" s="69" t="s">
        <v>1777</v>
      </c>
      <c r="B5" s="70">
        <v>1</v>
      </c>
    </row>
    <row r="6" spans="1:2" x14ac:dyDescent="0.2">
      <c r="A6" s="69" t="s">
        <v>1386</v>
      </c>
      <c r="B6" s="70">
        <v>40</v>
      </c>
    </row>
    <row r="7" spans="1:2" x14ac:dyDescent="0.2">
      <c r="A7" s="69" t="s">
        <v>2521</v>
      </c>
      <c r="B7" s="70">
        <v>2</v>
      </c>
    </row>
    <row r="8" spans="1:2" x14ac:dyDescent="0.2">
      <c r="A8" s="69" t="s">
        <v>6245</v>
      </c>
      <c r="B8" s="70">
        <v>340</v>
      </c>
    </row>
    <row r="9" spans="1:2" x14ac:dyDescent="0.2">
      <c r="A9" s="69" t="s">
        <v>1389</v>
      </c>
      <c r="B9" s="70">
        <v>50</v>
      </c>
    </row>
    <row r="10" spans="1:2" x14ac:dyDescent="0.2">
      <c r="A10" s="69" t="s">
        <v>2549</v>
      </c>
      <c r="B10" s="70">
        <v>1</v>
      </c>
    </row>
    <row r="11" spans="1:2" x14ac:dyDescent="0.2">
      <c r="A11" s="69" t="s">
        <v>1403</v>
      </c>
      <c r="B11" s="70">
        <v>1</v>
      </c>
    </row>
    <row r="12" spans="1:2" x14ac:dyDescent="0.2">
      <c r="A12" s="69" t="s">
        <v>6248</v>
      </c>
      <c r="B12" s="70"/>
    </row>
    <row r="13" spans="1:2" x14ac:dyDescent="0.2">
      <c r="A13" s="69" t="s">
        <v>6249</v>
      </c>
      <c r="B13" s="70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6"/>
  <sheetViews>
    <sheetView tabSelected="1" workbookViewId="0">
      <selection activeCell="A2" sqref="A2"/>
    </sheetView>
  </sheetViews>
  <sheetFormatPr defaultColWidth="11.42578125" defaultRowHeight="15" x14ac:dyDescent="0.2"/>
  <cols>
    <col min="1" max="1" width="35.85546875" style="4" customWidth="1"/>
    <col min="2" max="2" width="23.85546875" style="8" customWidth="1"/>
    <col min="3" max="3" width="17.5703125" style="8" bestFit="1" customWidth="1"/>
    <col min="4" max="4" width="20.5703125" style="8" bestFit="1" customWidth="1"/>
    <col min="5" max="5" width="18.85546875" style="8" customWidth="1"/>
    <col min="6" max="6" width="26.7109375" style="8" customWidth="1"/>
    <col min="7" max="7" width="15.85546875" style="8" customWidth="1"/>
    <col min="8" max="8" width="13.7109375" style="27" customWidth="1"/>
    <col min="9" max="9" width="17" style="8" customWidth="1"/>
    <col min="10" max="10" width="19.140625" style="29" customWidth="1"/>
    <col min="11" max="14" width="15.7109375" style="2" customWidth="1"/>
    <col min="15" max="15" width="17.85546875" style="2" bestFit="1" customWidth="1"/>
    <col min="16" max="17" width="17.85546875" style="2" customWidth="1"/>
    <col min="18" max="22" width="21" style="8" customWidth="1"/>
    <col min="23" max="23" width="12.5703125" style="14" customWidth="1"/>
    <col min="24" max="24" width="25.5703125" style="8" customWidth="1"/>
    <col min="25" max="25" width="16.42578125" style="8" customWidth="1"/>
    <col min="26" max="26" width="20.5703125" style="8" customWidth="1"/>
    <col min="27" max="27" width="18.42578125" style="8" customWidth="1"/>
    <col min="28" max="28" width="16.28515625" style="8" customWidth="1"/>
    <col min="29" max="29" width="18.28515625" style="8" customWidth="1"/>
    <col min="30" max="30" width="10.85546875" style="14" customWidth="1"/>
    <col min="31" max="31" width="17" style="2" customWidth="1"/>
    <col min="32" max="32" width="24" style="2" customWidth="1"/>
    <col min="33" max="33" width="24" style="8" customWidth="1"/>
    <col min="34" max="34" width="29.140625" style="8" customWidth="1"/>
    <col min="35" max="36" width="24.7109375" style="8" customWidth="1"/>
    <col min="37" max="37" width="18.7109375" style="8" customWidth="1"/>
    <col min="38" max="38" width="15.85546875" style="8" customWidth="1"/>
    <col min="39" max="39" width="20" style="8" customWidth="1"/>
    <col min="40" max="40" width="20" style="15" hidden="1" customWidth="1"/>
    <col min="41" max="41" width="9.42578125" style="14" customWidth="1"/>
    <col min="42" max="42" width="16" style="14" customWidth="1"/>
    <col min="43" max="43" width="24.140625" style="14" customWidth="1"/>
    <col min="44" max="44" width="16.7109375" style="14" customWidth="1"/>
    <col min="45" max="53" width="16.140625" style="14" customWidth="1"/>
    <col min="54" max="54" width="9.42578125" style="14" customWidth="1"/>
    <col min="55" max="55" width="14" style="14" customWidth="1"/>
    <col min="56" max="56" width="15.85546875" style="14" customWidth="1"/>
    <col min="57" max="57" width="15.140625" style="14" customWidth="1"/>
    <col min="58" max="58" width="10.140625" style="14" customWidth="1"/>
    <col min="59" max="60" width="20.7109375" style="8" customWidth="1"/>
    <col min="61" max="61" width="15.42578125" style="8" customWidth="1"/>
    <col min="62" max="62" width="15.85546875" style="8" customWidth="1"/>
    <col min="63" max="63" width="19.5703125" style="8" customWidth="1"/>
    <col min="64" max="64" width="20.140625" style="8" customWidth="1"/>
    <col min="65" max="65" width="18.85546875" style="8" customWidth="1"/>
    <col min="66" max="66" width="16.28515625" style="8" customWidth="1"/>
    <col min="67" max="67" width="17.42578125" style="8" customWidth="1"/>
    <col min="68" max="68" width="33.140625" style="8" customWidth="1"/>
    <col min="69" max="69" width="11.42578125" style="8"/>
    <col min="70" max="70" width="15.85546875" style="8" customWidth="1"/>
    <col min="71" max="71" width="13.42578125" style="8" bestFit="1" customWidth="1"/>
    <col min="72" max="16384" width="11.42578125" style="4"/>
  </cols>
  <sheetData>
    <row r="1" spans="1:71" ht="123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6242</v>
      </c>
      <c r="H1" s="5" t="s">
        <v>6</v>
      </c>
      <c r="I1" s="5" t="s">
        <v>7</v>
      </c>
      <c r="J1" s="5" t="s">
        <v>8</v>
      </c>
      <c r="K1" s="5" t="s">
        <v>6251</v>
      </c>
      <c r="L1" s="5" t="s">
        <v>6238</v>
      </c>
      <c r="M1" s="5" t="s">
        <v>6240</v>
      </c>
      <c r="N1" s="5" t="s">
        <v>2577</v>
      </c>
      <c r="O1" s="5" t="s">
        <v>6235</v>
      </c>
      <c r="P1" s="5" t="s">
        <v>2578</v>
      </c>
      <c r="Q1" s="5" t="s">
        <v>6239</v>
      </c>
      <c r="R1" s="5" t="s">
        <v>1370</v>
      </c>
      <c r="S1" s="5" t="s">
        <v>6246</v>
      </c>
      <c r="T1" s="5" t="s">
        <v>6236</v>
      </c>
      <c r="U1" s="5" t="s">
        <v>6241</v>
      </c>
      <c r="V1" s="5" t="s">
        <v>6237</v>
      </c>
      <c r="W1" s="6" t="s">
        <v>6244</v>
      </c>
      <c r="X1" s="3"/>
      <c r="Y1" s="3"/>
      <c r="Z1" s="3"/>
      <c r="AA1" s="3"/>
      <c r="AB1" s="3"/>
      <c r="AC1" s="5"/>
      <c r="AD1" s="6"/>
      <c r="AE1" s="3"/>
      <c r="AF1" s="3"/>
      <c r="AG1" s="5"/>
      <c r="AH1" s="5"/>
      <c r="AI1" s="5"/>
      <c r="AJ1" s="5"/>
      <c r="AK1" s="5"/>
      <c r="AL1" s="5"/>
      <c r="AM1" s="1"/>
      <c r="AN1" s="7"/>
      <c r="AO1" s="6"/>
      <c r="AP1" s="5"/>
      <c r="AQ1" s="5"/>
      <c r="AR1" s="1"/>
      <c r="AS1" s="6"/>
      <c r="AT1" s="5"/>
      <c r="AU1" s="5"/>
      <c r="AV1" s="5"/>
      <c r="AW1" s="5"/>
      <c r="AX1" s="5"/>
      <c r="AY1" s="5"/>
      <c r="AZ1" s="5"/>
      <c r="BA1" s="5"/>
      <c r="BB1" s="6"/>
      <c r="BC1" s="1"/>
      <c r="BD1" s="1"/>
      <c r="BE1" s="1"/>
      <c r="BF1" s="1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ht="18.75" customHeight="1" x14ac:dyDescent="0.2">
      <c r="A2" s="10" t="s">
        <v>1156</v>
      </c>
      <c r="B2" s="8">
        <v>15</v>
      </c>
      <c r="C2" s="11" t="s">
        <v>1157</v>
      </c>
      <c r="D2" s="11" t="s">
        <v>5</v>
      </c>
      <c r="E2" s="12" t="s">
        <v>1131</v>
      </c>
      <c r="F2" s="12" t="s">
        <v>1131</v>
      </c>
      <c r="G2" s="12" t="s">
        <v>6243</v>
      </c>
      <c r="H2" s="2">
        <v>67425</v>
      </c>
      <c r="I2" s="2">
        <v>36523</v>
      </c>
      <c r="J2" s="13">
        <v>54.168335187245084</v>
      </c>
      <c r="K2" s="2">
        <f t="shared" ref="K2:K65" si="0">H2-I2</f>
        <v>30902</v>
      </c>
      <c r="L2" s="65">
        <f t="shared" ref="L2:L65" si="1">K2/H2</f>
        <v>0.45831664812754913</v>
      </c>
      <c r="M2" s="66">
        <f t="shared" ref="M2:M65" si="2">RANK(L2,$L$2:$L$651)</f>
        <v>17</v>
      </c>
      <c r="N2" s="2" t="str">
        <f>VLOOKUP(C2,results!$A$1:$AB$651,10,FALSE)</f>
        <v>UUP</v>
      </c>
      <c r="O2" s="2" t="str">
        <f t="shared" ref="O2:O65" si="3">N2&amp;C2</f>
        <v>UUPN06000014</v>
      </c>
      <c r="P2" s="2">
        <f>VLOOKUP(O2,fullresults!J:P,7,FALSE)</f>
        <v>11942</v>
      </c>
      <c r="Q2" s="65">
        <f t="shared" ref="Q2:Q65" si="4">P2/H2</f>
        <v>0.1771153133110864</v>
      </c>
      <c r="R2" s="27">
        <f>VLOOKUP(B2,'majority by constituency'!$A$1:$E$651,5,FALSE)</f>
        <v>949</v>
      </c>
      <c r="S2" s="27" t="s">
        <v>6245</v>
      </c>
      <c r="T2" s="27">
        <f t="shared" ref="T2:T65" si="5">K2-P2</f>
        <v>18960</v>
      </c>
      <c r="U2" s="27">
        <f t="shared" ref="U2:U65" si="6">RANK(T2,$T$2:$T$651)</f>
        <v>1</v>
      </c>
      <c r="V2" s="27">
        <f t="shared" ref="V2:V65" si="7">RANK(R2,$R$2:$R$651)</f>
        <v>621</v>
      </c>
      <c r="W2" s="67">
        <f t="shared" ref="W2:W65" si="8">R2-K2</f>
        <v>-29953</v>
      </c>
      <c r="AI2" s="2"/>
      <c r="AL2" s="2"/>
      <c r="AM2" s="2"/>
      <c r="AP2" s="2"/>
      <c r="AQ2" s="8"/>
      <c r="AR2" s="8"/>
      <c r="AT2" s="8"/>
      <c r="AU2" s="8"/>
      <c r="AV2" s="8"/>
      <c r="AW2" s="8"/>
      <c r="AX2" s="8"/>
      <c r="AY2" s="8"/>
      <c r="AZ2" s="8"/>
      <c r="BA2" s="8"/>
      <c r="BC2" s="8"/>
      <c r="BD2" s="8"/>
      <c r="BE2" s="8"/>
      <c r="BF2" s="8"/>
      <c r="BH2" s="16"/>
      <c r="BI2" s="16"/>
      <c r="BL2" s="17"/>
      <c r="BM2" s="17"/>
      <c r="BN2" s="17"/>
      <c r="BO2" s="17"/>
    </row>
    <row r="3" spans="1:71" ht="15" customHeight="1" x14ac:dyDescent="0.2">
      <c r="A3" s="10" t="s">
        <v>1140</v>
      </c>
      <c r="B3" s="8">
        <v>376</v>
      </c>
      <c r="C3" s="11" t="s">
        <v>1141</v>
      </c>
      <c r="D3" s="11" t="s">
        <v>5</v>
      </c>
      <c r="E3" s="12" t="s">
        <v>1131</v>
      </c>
      <c r="F3" s="12" t="s">
        <v>1131</v>
      </c>
      <c r="G3" s="12" t="s">
        <v>6243</v>
      </c>
      <c r="H3" s="2">
        <v>66926</v>
      </c>
      <c r="I3" s="2">
        <v>34714</v>
      </c>
      <c r="J3" s="13">
        <v>51.86922870035562</v>
      </c>
      <c r="K3" s="2">
        <f t="shared" si="0"/>
        <v>32212</v>
      </c>
      <c r="L3" s="65">
        <f t="shared" si="1"/>
        <v>0.48130771299644382</v>
      </c>
      <c r="M3" s="66">
        <f t="shared" si="2"/>
        <v>3</v>
      </c>
      <c r="N3" s="2" t="str">
        <f>VLOOKUP(C3,results!$A$1:$AB$651,10,FALSE)</f>
        <v>DUP</v>
      </c>
      <c r="O3" s="2" t="str">
        <f t="shared" si="3"/>
        <v>DUPN06000006</v>
      </c>
      <c r="P3" s="2">
        <f>VLOOKUP(O3,fullresults!J:P,7,FALSE)</f>
        <v>14663</v>
      </c>
      <c r="Q3" s="65">
        <f t="shared" si="4"/>
        <v>0.21909272928308879</v>
      </c>
      <c r="R3" s="27">
        <f>VLOOKUP(B3,'majority by constituency'!$A$1:$E$651,5,FALSE)</f>
        <v>7804</v>
      </c>
      <c r="S3" s="27" t="s">
        <v>6245</v>
      </c>
      <c r="T3" s="27">
        <f t="shared" si="5"/>
        <v>17549</v>
      </c>
      <c r="U3" s="27">
        <f t="shared" si="6"/>
        <v>2</v>
      </c>
      <c r="V3" s="27">
        <f t="shared" si="7"/>
        <v>419</v>
      </c>
      <c r="W3" s="67">
        <f t="shared" si="8"/>
        <v>-24408</v>
      </c>
      <c r="AI3" s="2"/>
      <c r="AL3" s="2"/>
      <c r="AM3" s="2"/>
      <c r="AP3" s="2"/>
      <c r="AQ3" s="8"/>
      <c r="AR3" s="8"/>
      <c r="AT3" s="8"/>
      <c r="AU3" s="8"/>
      <c r="AV3" s="8"/>
      <c r="AW3" s="8"/>
      <c r="AX3" s="8"/>
      <c r="AY3" s="8"/>
      <c r="AZ3" s="8"/>
      <c r="BA3" s="8"/>
      <c r="BC3" s="8"/>
      <c r="BD3" s="8"/>
      <c r="BE3" s="8"/>
      <c r="BF3" s="8"/>
      <c r="BH3" s="16"/>
    </row>
    <row r="4" spans="1:71" ht="15" customHeight="1" x14ac:dyDescent="0.2">
      <c r="A4" s="10" t="s">
        <v>1162</v>
      </c>
      <c r="B4" s="8">
        <v>586</v>
      </c>
      <c r="C4" s="11" t="s">
        <v>1163</v>
      </c>
      <c r="D4" s="11" t="s">
        <v>5</v>
      </c>
      <c r="E4" s="12" t="s">
        <v>1131</v>
      </c>
      <c r="F4" s="12" t="s">
        <v>1131</v>
      </c>
      <c r="G4" s="12" t="s">
        <v>6243</v>
      </c>
      <c r="H4" s="2">
        <v>80060</v>
      </c>
      <c r="I4" s="2">
        <v>47219</v>
      </c>
      <c r="J4" s="13">
        <v>58.979515363477397</v>
      </c>
      <c r="K4" s="2">
        <f t="shared" si="0"/>
        <v>32841</v>
      </c>
      <c r="L4" s="65">
        <f t="shared" si="1"/>
        <v>0.41020484636522608</v>
      </c>
      <c r="M4" s="66">
        <f t="shared" si="2"/>
        <v>77</v>
      </c>
      <c r="N4" s="2" t="str">
        <f>VLOOKUP(C4,results!$A$1:$AB$651,10,FALSE)</f>
        <v>DUP</v>
      </c>
      <c r="O4" s="2" t="str">
        <f t="shared" si="3"/>
        <v>DUPN06000017</v>
      </c>
      <c r="P4" s="2">
        <f>VLOOKUP(O4,fullresults!J:P,7,FALSE)</f>
        <v>15430</v>
      </c>
      <c r="Q4" s="65">
        <f t="shared" si="4"/>
        <v>0.19273045216087933</v>
      </c>
      <c r="R4" s="27">
        <f>VLOOKUP(B4,'majority by constituency'!$A$1:$E$651,5,FALSE)</f>
        <v>2264</v>
      </c>
      <c r="S4" s="27" t="s">
        <v>6245</v>
      </c>
      <c r="T4" s="27">
        <f t="shared" si="5"/>
        <v>17411</v>
      </c>
      <c r="U4" s="27">
        <f t="shared" si="6"/>
        <v>3</v>
      </c>
      <c r="V4" s="27">
        <f t="shared" si="7"/>
        <v>598</v>
      </c>
      <c r="W4" s="67">
        <f t="shared" si="8"/>
        <v>-30577</v>
      </c>
      <c r="AI4" s="2"/>
      <c r="AL4" s="2"/>
      <c r="AM4" s="2"/>
      <c r="AP4" s="2"/>
      <c r="AQ4" s="8"/>
      <c r="AR4" s="8"/>
      <c r="AT4" s="8"/>
      <c r="AU4" s="8"/>
      <c r="AV4" s="8"/>
      <c r="AW4" s="8"/>
      <c r="AX4" s="8"/>
      <c r="AY4" s="8"/>
      <c r="AZ4" s="8"/>
      <c r="BA4" s="8"/>
      <c r="BC4" s="8"/>
      <c r="BD4" s="8"/>
      <c r="BE4" s="8"/>
      <c r="BF4" s="8"/>
      <c r="BH4" s="16"/>
      <c r="BI4" s="16"/>
      <c r="BL4" s="17"/>
      <c r="BM4" s="17"/>
      <c r="BN4" s="17"/>
      <c r="BO4" s="17"/>
    </row>
    <row r="5" spans="1:71" ht="15" customHeight="1" x14ac:dyDescent="0.2">
      <c r="A5" s="10" t="s">
        <v>974</v>
      </c>
      <c r="B5" s="8">
        <v>538</v>
      </c>
      <c r="C5" s="11" t="s">
        <v>975</v>
      </c>
      <c r="D5" s="11" t="s">
        <v>32</v>
      </c>
      <c r="E5" s="12" t="s">
        <v>895</v>
      </c>
      <c r="F5" s="12" t="s">
        <v>919</v>
      </c>
      <c r="G5" s="12" t="s">
        <v>6243</v>
      </c>
      <c r="H5" s="2">
        <v>71438</v>
      </c>
      <c r="I5" s="2">
        <v>38654</v>
      </c>
      <c r="J5" s="13">
        <v>54.108457683585762</v>
      </c>
      <c r="K5" s="2">
        <f t="shared" si="0"/>
        <v>32784</v>
      </c>
      <c r="L5" s="65">
        <f t="shared" si="1"/>
        <v>0.45891542316414236</v>
      </c>
      <c r="M5" s="66">
        <f t="shared" si="2"/>
        <v>16</v>
      </c>
      <c r="N5" s="2" t="str">
        <f>VLOOKUP(C5,results!$A$1:$AB$651,10,FALSE)</f>
        <v>Lab</v>
      </c>
      <c r="O5" s="2" t="str">
        <f t="shared" si="3"/>
        <v>LabE14000973</v>
      </c>
      <c r="P5" s="2">
        <f>VLOOKUP(O5,fullresults!J:P,7,FALSE)</f>
        <v>15429</v>
      </c>
      <c r="Q5" s="65">
        <f t="shared" si="4"/>
        <v>0.21597749097119182</v>
      </c>
      <c r="R5" s="27">
        <f>VLOOKUP(B5,'majority by constituency'!$A$1:$E$651,5,FALSE)</f>
        <v>4836</v>
      </c>
      <c r="S5" s="27" t="s">
        <v>6245</v>
      </c>
      <c r="T5" s="27">
        <f t="shared" si="5"/>
        <v>17355</v>
      </c>
      <c r="U5" s="27">
        <f t="shared" si="6"/>
        <v>4</v>
      </c>
      <c r="V5" s="27">
        <f t="shared" si="7"/>
        <v>516</v>
      </c>
      <c r="W5" s="67">
        <f t="shared" si="8"/>
        <v>-27948</v>
      </c>
      <c r="AI5" s="2"/>
      <c r="AL5" s="2"/>
      <c r="AM5" s="2"/>
      <c r="AP5" s="2"/>
      <c r="AQ5" s="8"/>
      <c r="AR5" s="8"/>
      <c r="AT5" s="8"/>
      <c r="AU5" s="8"/>
      <c r="AV5" s="8"/>
      <c r="AW5" s="8"/>
      <c r="AX5" s="8"/>
      <c r="AY5" s="8"/>
      <c r="AZ5" s="8"/>
      <c r="BA5" s="8"/>
      <c r="BC5" s="8"/>
      <c r="BD5" s="8"/>
      <c r="BE5" s="8"/>
      <c r="BF5" s="8"/>
      <c r="BH5" s="16"/>
      <c r="BL5" s="17"/>
      <c r="BM5" s="17"/>
      <c r="BN5" s="17"/>
      <c r="BO5" s="17"/>
    </row>
    <row r="6" spans="1:71" ht="15" customHeight="1" x14ac:dyDescent="0.2">
      <c r="A6" s="10" t="s">
        <v>972</v>
      </c>
      <c r="B6" s="8">
        <v>537</v>
      </c>
      <c r="C6" s="11" t="s">
        <v>973</v>
      </c>
      <c r="D6" s="11" t="s">
        <v>32</v>
      </c>
      <c r="E6" s="12" t="s">
        <v>895</v>
      </c>
      <c r="F6" s="12" t="s">
        <v>919</v>
      </c>
      <c r="G6" s="12" t="s">
        <v>6243</v>
      </c>
      <c r="H6" s="2">
        <v>60634</v>
      </c>
      <c r="I6" s="2">
        <v>31084</v>
      </c>
      <c r="J6" s="13">
        <v>51.264966850282022</v>
      </c>
      <c r="K6" s="2">
        <f t="shared" si="0"/>
        <v>29550</v>
      </c>
      <c r="L6" s="65">
        <f t="shared" si="1"/>
        <v>0.48735033149717982</v>
      </c>
      <c r="M6" s="66">
        <f t="shared" si="2"/>
        <v>1</v>
      </c>
      <c r="N6" s="2" t="str">
        <f>VLOOKUP(C6,results!$A$1:$AB$651,10,FALSE)</f>
        <v>Lab</v>
      </c>
      <c r="O6" s="2" t="str">
        <f t="shared" si="3"/>
        <v>LabE14000972</v>
      </c>
      <c r="P6" s="2">
        <f>VLOOKUP(O6,fullresults!J:P,7,FALSE)</f>
        <v>12220</v>
      </c>
      <c r="Q6" s="65">
        <f t="shared" si="4"/>
        <v>0.2015370914008642</v>
      </c>
      <c r="R6" s="27">
        <f>VLOOKUP(B6,'majority by constituency'!$A$1:$E$651,5,FALSE)</f>
        <v>5179</v>
      </c>
      <c r="S6" s="27" t="s">
        <v>6245</v>
      </c>
      <c r="T6" s="27">
        <f t="shared" si="5"/>
        <v>17330</v>
      </c>
      <c r="U6" s="27">
        <f t="shared" si="6"/>
        <v>5</v>
      </c>
      <c r="V6" s="27">
        <f t="shared" si="7"/>
        <v>500</v>
      </c>
      <c r="W6" s="67">
        <f t="shared" si="8"/>
        <v>-24371</v>
      </c>
      <c r="AI6" s="2"/>
      <c r="AL6" s="2"/>
      <c r="AM6" s="2"/>
      <c r="AP6" s="2"/>
      <c r="AQ6" s="8"/>
      <c r="AR6" s="8"/>
      <c r="AT6" s="8"/>
      <c r="AU6" s="8"/>
      <c r="AV6" s="8"/>
      <c r="AW6" s="8"/>
      <c r="AX6" s="8"/>
      <c r="AY6" s="8"/>
      <c r="AZ6" s="8"/>
      <c r="BA6" s="8"/>
      <c r="BC6" s="8"/>
      <c r="BD6" s="8"/>
      <c r="BE6" s="8"/>
      <c r="BF6" s="8"/>
      <c r="BH6" s="16"/>
      <c r="BI6" s="16"/>
      <c r="BL6" s="17"/>
      <c r="BM6" s="17"/>
      <c r="BN6" s="17"/>
      <c r="BO6" s="17"/>
    </row>
    <row r="7" spans="1:71" ht="15" customHeight="1" x14ac:dyDescent="0.2">
      <c r="A7" s="10" t="s">
        <v>1138</v>
      </c>
      <c r="B7" s="8">
        <v>13</v>
      </c>
      <c r="C7" s="11" t="s">
        <v>1139</v>
      </c>
      <c r="D7" s="11" t="s">
        <v>5</v>
      </c>
      <c r="E7" s="12" t="s">
        <v>1131</v>
      </c>
      <c r="F7" s="12" t="s">
        <v>1131</v>
      </c>
      <c r="G7" s="12" t="s">
        <v>6243</v>
      </c>
      <c r="H7" s="2">
        <v>62811</v>
      </c>
      <c r="I7" s="2">
        <v>33497</v>
      </c>
      <c r="J7" s="13">
        <v>53.329830762127649</v>
      </c>
      <c r="K7" s="2">
        <f t="shared" si="0"/>
        <v>29314</v>
      </c>
      <c r="L7" s="65">
        <f t="shared" si="1"/>
        <v>0.4667016923787235</v>
      </c>
      <c r="M7" s="66">
        <f t="shared" si="2"/>
        <v>11</v>
      </c>
      <c r="N7" s="2" t="str">
        <f>VLOOKUP(C7,results!$A$1:$AB$651,10,FALSE)</f>
        <v>DUP</v>
      </c>
      <c r="O7" s="2" t="str">
        <f t="shared" si="3"/>
        <v>DUPN06000005</v>
      </c>
      <c r="P7" s="2">
        <f>VLOOKUP(O7,fullresults!J:P,7,FALSE)</f>
        <v>12103</v>
      </c>
      <c r="Q7" s="65">
        <f t="shared" si="4"/>
        <v>0.19268917864705226</v>
      </c>
      <c r="R7" s="27">
        <f>VLOOKUP(B7,'majority by constituency'!$A$1:$E$651,5,FALSE)</f>
        <v>5795</v>
      </c>
      <c r="S7" s="27" t="s">
        <v>6245</v>
      </c>
      <c r="T7" s="27">
        <f t="shared" si="5"/>
        <v>17211</v>
      </c>
      <c r="U7" s="27">
        <f t="shared" si="6"/>
        <v>6</v>
      </c>
      <c r="V7" s="27">
        <f t="shared" si="7"/>
        <v>479</v>
      </c>
      <c r="W7" s="67">
        <f t="shared" si="8"/>
        <v>-23519</v>
      </c>
      <c r="AI7" s="2"/>
      <c r="AL7" s="2"/>
      <c r="AM7" s="2"/>
      <c r="AP7" s="2"/>
      <c r="AQ7" s="8"/>
      <c r="AR7" s="8"/>
      <c r="AT7" s="8"/>
      <c r="AU7" s="8"/>
      <c r="AV7" s="8"/>
      <c r="AW7" s="8"/>
      <c r="AX7" s="8"/>
      <c r="AY7" s="8"/>
      <c r="AZ7" s="8"/>
      <c r="BA7" s="8"/>
      <c r="BC7" s="8"/>
      <c r="BD7" s="8"/>
      <c r="BE7" s="8"/>
      <c r="BF7" s="8"/>
      <c r="BH7" s="16"/>
      <c r="BL7" s="17"/>
      <c r="BM7" s="17"/>
      <c r="BN7" s="17"/>
      <c r="BO7" s="17"/>
    </row>
    <row r="8" spans="1:71" ht="15" customHeight="1" x14ac:dyDescent="0.2">
      <c r="A8" s="10" t="s">
        <v>1134</v>
      </c>
      <c r="B8" s="8">
        <v>47</v>
      </c>
      <c r="C8" s="11" t="s">
        <v>1135</v>
      </c>
      <c r="D8" s="11" t="s">
        <v>32</v>
      </c>
      <c r="E8" s="12" t="s">
        <v>1131</v>
      </c>
      <c r="F8" s="12" t="s">
        <v>1131</v>
      </c>
      <c r="G8" s="12" t="s">
        <v>6243</v>
      </c>
      <c r="H8" s="2">
        <v>64927</v>
      </c>
      <c r="I8" s="2">
        <v>38957</v>
      </c>
      <c r="J8" s="13">
        <v>60.001232153033399</v>
      </c>
      <c r="K8" s="2">
        <f t="shared" si="0"/>
        <v>25970</v>
      </c>
      <c r="L8" s="65">
        <f t="shared" si="1"/>
        <v>0.39998767846966593</v>
      </c>
      <c r="M8" s="66">
        <f t="shared" si="2"/>
        <v>98</v>
      </c>
      <c r="N8" s="2" t="str">
        <f>VLOOKUP(C8,results!$A$1:$AB$651,10,FALSE)</f>
        <v>SDLP</v>
      </c>
      <c r="O8" s="2" t="str">
        <f t="shared" si="3"/>
        <v>SDLPN06000003</v>
      </c>
      <c r="P8" s="2">
        <f>VLOOKUP(O8,fullresults!J:P,7,FALSE)</f>
        <v>9560</v>
      </c>
      <c r="Q8" s="65">
        <f t="shared" si="4"/>
        <v>0.14724228749210652</v>
      </c>
      <c r="R8" s="27">
        <f>VLOOKUP(B8,'majority by constituency'!$A$1:$E$651,5,FALSE)</f>
        <v>906</v>
      </c>
      <c r="S8" s="27" t="s">
        <v>6245</v>
      </c>
      <c r="T8" s="27">
        <f t="shared" si="5"/>
        <v>16410</v>
      </c>
      <c r="U8" s="27">
        <f t="shared" si="6"/>
        <v>7</v>
      </c>
      <c r="V8" s="27">
        <f t="shared" si="7"/>
        <v>622</v>
      </c>
      <c r="W8" s="67">
        <f t="shared" si="8"/>
        <v>-25064</v>
      </c>
      <c r="AI8" s="2"/>
      <c r="AL8" s="2"/>
      <c r="AM8" s="2"/>
      <c r="AP8" s="2"/>
      <c r="AQ8" s="8"/>
      <c r="AR8" s="8"/>
      <c r="AT8" s="8"/>
      <c r="AU8" s="8"/>
      <c r="AV8" s="8"/>
      <c r="AW8" s="8"/>
      <c r="AX8" s="8"/>
      <c r="AY8" s="8"/>
      <c r="AZ8" s="8"/>
      <c r="BA8" s="8"/>
      <c r="BC8" s="8"/>
      <c r="BD8" s="8"/>
      <c r="BE8" s="8"/>
      <c r="BF8" s="8"/>
      <c r="BH8" s="16"/>
      <c r="BI8" s="16"/>
      <c r="BL8" s="17"/>
      <c r="BM8" s="17"/>
      <c r="BN8" s="17"/>
      <c r="BO8" s="17"/>
    </row>
    <row r="9" spans="1:71" ht="15" customHeight="1" x14ac:dyDescent="0.2">
      <c r="A9" s="10" t="s">
        <v>398</v>
      </c>
      <c r="B9" s="8">
        <v>296</v>
      </c>
      <c r="C9" s="11" t="s">
        <v>399</v>
      </c>
      <c r="D9" s="11" t="s">
        <v>32</v>
      </c>
      <c r="E9" s="12" t="s">
        <v>380</v>
      </c>
      <c r="F9" s="12" t="s">
        <v>400</v>
      </c>
      <c r="G9" s="12" t="s">
        <v>6243</v>
      </c>
      <c r="H9" s="2">
        <v>69947</v>
      </c>
      <c r="I9" s="2">
        <v>39490</v>
      </c>
      <c r="J9" s="13">
        <v>56.457031752612693</v>
      </c>
      <c r="K9" s="2">
        <f t="shared" si="0"/>
        <v>30457</v>
      </c>
      <c r="L9" s="65">
        <f t="shared" si="1"/>
        <v>0.43542968247387309</v>
      </c>
      <c r="M9" s="66">
        <f t="shared" si="2"/>
        <v>41</v>
      </c>
      <c r="N9" s="2" t="str">
        <f>VLOOKUP(C9,results!$A$1:$AB$651,10,FALSE)</f>
        <v>Lab</v>
      </c>
      <c r="O9" s="2" t="str">
        <f t="shared" si="3"/>
        <v>LabE14000733</v>
      </c>
      <c r="P9" s="2">
        <f>VLOOKUP(O9,fullresults!J:P,7,FALSE)</f>
        <v>14076</v>
      </c>
      <c r="Q9" s="65">
        <f t="shared" si="4"/>
        <v>0.20123808026076886</v>
      </c>
      <c r="R9" s="27">
        <f>VLOOKUP(B9,'majority by constituency'!$A$1:$E$651,5,FALSE)</f>
        <v>3024</v>
      </c>
      <c r="S9" s="27" t="s">
        <v>6245</v>
      </c>
      <c r="T9" s="27">
        <f t="shared" si="5"/>
        <v>16381</v>
      </c>
      <c r="U9" s="27">
        <f t="shared" si="6"/>
        <v>8</v>
      </c>
      <c r="V9" s="27">
        <f t="shared" si="7"/>
        <v>571</v>
      </c>
      <c r="W9" s="67">
        <f t="shared" si="8"/>
        <v>-27433</v>
      </c>
      <c r="AI9" s="2"/>
      <c r="AL9" s="2"/>
      <c r="AM9" s="2"/>
      <c r="AP9" s="2"/>
      <c r="AQ9" s="8"/>
      <c r="AR9" s="8"/>
      <c r="AT9" s="8"/>
      <c r="AU9" s="8"/>
      <c r="AV9" s="8"/>
      <c r="AW9" s="8"/>
      <c r="AX9" s="8"/>
      <c r="AY9" s="8"/>
      <c r="AZ9" s="8"/>
      <c r="BA9" s="8"/>
      <c r="BC9" s="8"/>
      <c r="BD9" s="8"/>
      <c r="BE9" s="8"/>
      <c r="BF9" s="8"/>
      <c r="BH9" s="16"/>
      <c r="BL9" s="17"/>
      <c r="BM9" s="17"/>
      <c r="BN9" s="17"/>
      <c r="BO9" s="17"/>
    </row>
    <row r="10" spans="1:71" ht="15" customHeight="1" x14ac:dyDescent="0.2">
      <c r="A10" s="10" t="s">
        <v>1152</v>
      </c>
      <c r="B10" s="8">
        <v>14</v>
      </c>
      <c r="C10" s="11" t="s">
        <v>1153</v>
      </c>
      <c r="D10" s="11" t="s">
        <v>5</v>
      </c>
      <c r="E10" s="12" t="s">
        <v>1131</v>
      </c>
      <c r="F10" s="12" t="s">
        <v>1131</v>
      </c>
      <c r="G10" s="12" t="s">
        <v>6243</v>
      </c>
      <c r="H10" s="2">
        <v>75876</v>
      </c>
      <c r="I10" s="2">
        <v>41907</v>
      </c>
      <c r="J10" s="13">
        <v>55.230903052348566</v>
      </c>
      <c r="K10" s="2">
        <f t="shared" si="0"/>
        <v>33969</v>
      </c>
      <c r="L10" s="65">
        <f t="shared" si="1"/>
        <v>0.44769096947651432</v>
      </c>
      <c r="M10" s="66">
        <f t="shared" si="2"/>
        <v>24</v>
      </c>
      <c r="N10" s="2" t="str">
        <f>VLOOKUP(C10,results!$A$1:$AB$651,10,FALSE)</f>
        <v>DUP</v>
      </c>
      <c r="O10" s="2" t="str">
        <f t="shared" si="3"/>
        <v>DUPN06000012</v>
      </c>
      <c r="P10" s="2">
        <f>VLOOKUP(O10,fullresults!J:P,7,FALSE)</f>
        <v>18107</v>
      </c>
      <c r="Q10" s="65">
        <f t="shared" si="4"/>
        <v>0.23863935895408298</v>
      </c>
      <c r="R10" s="27">
        <f>VLOOKUP(B10,'majority by constituency'!$A$1:$E$651,5,FALSE)</f>
        <v>11546</v>
      </c>
      <c r="S10" s="27" t="s">
        <v>6245</v>
      </c>
      <c r="T10" s="27">
        <f t="shared" si="5"/>
        <v>15862</v>
      </c>
      <c r="U10" s="27">
        <f t="shared" si="6"/>
        <v>9</v>
      </c>
      <c r="V10" s="27">
        <f t="shared" si="7"/>
        <v>300</v>
      </c>
      <c r="W10" s="67">
        <f t="shared" si="8"/>
        <v>-22423</v>
      </c>
      <c r="AI10" s="2"/>
      <c r="AL10" s="2"/>
      <c r="AM10" s="2"/>
      <c r="AP10" s="2"/>
      <c r="AQ10" s="8"/>
      <c r="AR10" s="8"/>
      <c r="AT10" s="8"/>
      <c r="AU10" s="8"/>
      <c r="AV10" s="8"/>
      <c r="AW10" s="8"/>
      <c r="AX10" s="8"/>
      <c r="AY10" s="8"/>
      <c r="AZ10" s="8"/>
      <c r="BA10" s="8"/>
      <c r="BC10" s="8"/>
      <c r="BD10" s="8"/>
      <c r="BE10" s="8"/>
      <c r="BF10" s="8"/>
      <c r="BH10" s="16"/>
      <c r="BI10" s="16"/>
      <c r="BL10" s="17"/>
      <c r="BM10" s="17"/>
      <c r="BN10" s="17"/>
      <c r="BO10" s="17"/>
    </row>
    <row r="11" spans="1:71" ht="15" customHeight="1" x14ac:dyDescent="0.2">
      <c r="A11" s="10" t="s">
        <v>992</v>
      </c>
      <c r="B11" s="8">
        <v>593</v>
      </c>
      <c r="C11" s="11" t="s">
        <v>993</v>
      </c>
      <c r="D11" s="11" t="s">
        <v>32</v>
      </c>
      <c r="E11" s="12" t="s">
        <v>895</v>
      </c>
      <c r="F11" s="12" t="s">
        <v>895</v>
      </c>
      <c r="G11" s="12" t="s">
        <v>6243</v>
      </c>
      <c r="H11" s="2">
        <v>67080</v>
      </c>
      <c r="I11" s="2">
        <v>36883</v>
      </c>
      <c r="J11" s="13">
        <v>54.983601669648188</v>
      </c>
      <c r="K11" s="2">
        <f t="shared" si="0"/>
        <v>30197</v>
      </c>
      <c r="L11" s="65">
        <f t="shared" si="1"/>
        <v>0.4501639833035182</v>
      </c>
      <c r="M11" s="66">
        <f t="shared" si="2"/>
        <v>21</v>
      </c>
      <c r="N11" s="2" t="str">
        <f>VLOOKUP(C11,results!$A$1:$AB$651,10,FALSE)</f>
        <v>Lab</v>
      </c>
      <c r="O11" s="2" t="str">
        <f t="shared" si="3"/>
        <v>LabE14001011</v>
      </c>
      <c r="P11" s="2">
        <f>VLOOKUP(O11,fullresults!J:P,7,FALSE)</f>
        <v>14392</v>
      </c>
      <c r="Q11" s="65">
        <f t="shared" si="4"/>
        <v>0.21454979129397733</v>
      </c>
      <c r="R11" s="27">
        <f>VLOOKUP(B11,'majority by constituency'!$A$1:$E$651,5,FALSE)</f>
        <v>1937</v>
      </c>
      <c r="S11" s="27" t="s">
        <v>6245</v>
      </c>
      <c r="T11" s="27">
        <f t="shared" si="5"/>
        <v>15805</v>
      </c>
      <c r="U11" s="27">
        <f t="shared" si="6"/>
        <v>10</v>
      </c>
      <c r="V11" s="27">
        <f t="shared" si="7"/>
        <v>604</v>
      </c>
      <c r="W11" s="67">
        <f t="shared" si="8"/>
        <v>-28260</v>
      </c>
      <c r="AI11" s="2"/>
      <c r="AL11" s="2"/>
      <c r="AM11" s="2"/>
      <c r="AP11" s="2"/>
      <c r="AQ11" s="8"/>
      <c r="AR11" s="8"/>
      <c r="AT11" s="8"/>
      <c r="AU11" s="8"/>
      <c r="AV11" s="8"/>
      <c r="AW11" s="8"/>
      <c r="AX11" s="8"/>
      <c r="AY11" s="8"/>
      <c r="AZ11" s="8"/>
      <c r="BA11" s="8"/>
      <c r="BC11" s="8"/>
      <c r="BD11" s="8"/>
      <c r="BE11" s="8"/>
      <c r="BF11" s="8"/>
      <c r="BH11" s="16"/>
      <c r="BL11" s="17"/>
      <c r="BM11" s="17"/>
      <c r="BN11" s="17"/>
      <c r="BO11" s="17"/>
    </row>
    <row r="12" spans="1:71" ht="15" customHeight="1" x14ac:dyDescent="0.2">
      <c r="A12" s="10" t="s">
        <v>1160</v>
      </c>
      <c r="B12" s="8">
        <v>542</v>
      </c>
      <c r="C12" s="11" t="s">
        <v>1161</v>
      </c>
      <c r="D12" s="11" t="s">
        <v>5</v>
      </c>
      <c r="E12" s="12" t="s">
        <v>1131</v>
      </c>
      <c r="F12" s="12" t="s">
        <v>1131</v>
      </c>
      <c r="G12" s="12" t="s">
        <v>6243</v>
      </c>
      <c r="H12" s="2">
        <v>64289</v>
      </c>
      <c r="I12" s="2">
        <v>33924</v>
      </c>
      <c r="J12" s="13">
        <v>52.767969637107434</v>
      </c>
      <c r="K12" s="2">
        <f t="shared" si="0"/>
        <v>30365</v>
      </c>
      <c r="L12" s="65">
        <f t="shared" si="1"/>
        <v>0.47232030362892563</v>
      </c>
      <c r="M12" s="66">
        <f t="shared" si="2"/>
        <v>6</v>
      </c>
      <c r="N12" s="2" t="str">
        <f>VLOOKUP(C12,results!$A$1:$AB$651,10,FALSE)</f>
        <v>DUP</v>
      </c>
      <c r="O12" s="2" t="str">
        <f t="shared" si="3"/>
        <v>DUPN06000016</v>
      </c>
      <c r="P12" s="2">
        <f>VLOOKUP(O12,fullresults!J:P,7,FALSE)</f>
        <v>15053</v>
      </c>
      <c r="Q12" s="65">
        <f t="shared" si="4"/>
        <v>0.23414581032525003</v>
      </c>
      <c r="R12" s="27">
        <f>VLOOKUP(B12,'majority by constituency'!$A$1:$E$651,5,FALSE)</f>
        <v>10185</v>
      </c>
      <c r="S12" s="27" t="s">
        <v>6245</v>
      </c>
      <c r="T12" s="27">
        <f t="shared" si="5"/>
        <v>15312</v>
      </c>
      <c r="U12" s="27">
        <f t="shared" si="6"/>
        <v>11</v>
      </c>
      <c r="V12" s="27">
        <f t="shared" si="7"/>
        <v>348</v>
      </c>
      <c r="W12" s="67">
        <f t="shared" si="8"/>
        <v>-20180</v>
      </c>
      <c r="AI12" s="2"/>
      <c r="AL12" s="2"/>
      <c r="AM12" s="2"/>
      <c r="AP12" s="2"/>
      <c r="AQ12" s="8"/>
      <c r="AR12" s="8"/>
      <c r="AT12" s="8"/>
      <c r="AU12" s="8"/>
      <c r="AV12" s="8"/>
      <c r="AW12" s="8"/>
      <c r="AX12" s="8"/>
      <c r="AY12" s="8"/>
      <c r="AZ12" s="8"/>
      <c r="BA12" s="8"/>
      <c r="BC12" s="8"/>
      <c r="BD12" s="8"/>
      <c r="BE12" s="8"/>
      <c r="BF12" s="8"/>
      <c r="BH12" s="16"/>
      <c r="BL12" s="17"/>
      <c r="BM12" s="17"/>
      <c r="BN12" s="17"/>
      <c r="BO12" s="17"/>
    </row>
    <row r="13" spans="1:71" ht="15" customHeight="1" x14ac:dyDescent="0.2">
      <c r="A13" s="10" t="s">
        <v>1144</v>
      </c>
      <c r="B13" s="8">
        <v>255</v>
      </c>
      <c r="C13" s="11" t="s">
        <v>1145</v>
      </c>
      <c r="D13" s="11" t="s">
        <v>5</v>
      </c>
      <c r="E13" s="12" t="s">
        <v>1131</v>
      </c>
      <c r="F13" s="12" t="s">
        <v>1131</v>
      </c>
      <c r="G13" s="12" t="s">
        <v>6243</v>
      </c>
      <c r="H13" s="2">
        <v>70036</v>
      </c>
      <c r="I13" s="2">
        <v>37002</v>
      </c>
      <c r="J13" s="13">
        <v>52.832828830886967</v>
      </c>
      <c r="K13" s="2">
        <f t="shared" si="0"/>
        <v>33034</v>
      </c>
      <c r="L13" s="65">
        <f t="shared" si="1"/>
        <v>0.47167171169113026</v>
      </c>
      <c r="M13" s="66">
        <f t="shared" si="2"/>
        <v>7</v>
      </c>
      <c r="N13" s="2" t="str">
        <f>VLOOKUP(C13,results!$A$1:$AB$651,10,FALSE)</f>
        <v>SDLP</v>
      </c>
      <c r="O13" s="2" t="str">
        <f t="shared" si="3"/>
        <v>SDLPN06000008</v>
      </c>
      <c r="P13" s="2">
        <f>VLOOKUP(O13,fullresults!J:P,7,FALSE)</f>
        <v>17725</v>
      </c>
      <c r="Q13" s="65">
        <f t="shared" si="4"/>
        <v>0.25308412816265918</v>
      </c>
      <c r="R13" s="27">
        <f>VLOOKUP(B13,'majority by constituency'!$A$1:$E$651,5,FALSE)</f>
        <v>6046</v>
      </c>
      <c r="S13" s="27" t="s">
        <v>6245</v>
      </c>
      <c r="T13" s="27">
        <f t="shared" si="5"/>
        <v>15309</v>
      </c>
      <c r="U13" s="27">
        <f t="shared" si="6"/>
        <v>12</v>
      </c>
      <c r="V13" s="27">
        <f t="shared" si="7"/>
        <v>473</v>
      </c>
      <c r="W13" s="67">
        <f t="shared" si="8"/>
        <v>-26988</v>
      </c>
      <c r="AI13" s="2"/>
      <c r="AL13" s="2"/>
      <c r="AM13" s="2"/>
      <c r="AP13" s="2"/>
      <c r="AQ13" s="8"/>
      <c r="AR13" s="8"/>
      <c r="AT13" s="8"/>
      <c r="AU13" s="8"/>
      <c r="AV13" s="8"/>
      <c r="AW13" s="8"/>
      <c r="AX13" s="8"/>
      <c r="AY13" s="8"/>
      <c r="AZ13" s="8"/>
      <c r="BA13" s="8"/>
      <c r="BC13" s="8"/>
      <c r="BD13" s="8"/>
      <c r="BE13" s="8"/>
      <c r="BF13" s="8"/>
      <c r="BH13" s="16"/>
      <c r="BL13" s="17"/>
      <c r="BM13" s="17"/>
      <c r="BN13" s="17"/>
      <c r="BO13" s="17"/>
    </row>
    <row r="14" spans="1:71" ht="15" customHeight="1" x14ac:dyDescent="0.2">
      <c r="A14" s="10" t="s">
        <v>721</v>
      </c>
      <c r="B14" s="8">
        <v>458</v>
      </c>
      <c r="C14" s="11" t="s">
        <v>722</v>
      </c>
      <c r="D14" s="11" t="s">
        <v>32</v>
      </c>
      <c r="E14" s="12" t="s">
        <v>600</v>
      </c>
      <c r="F14" s="12" t="s">
        <v>601</v>
      </c>
      <c r="G14" s="12" t="s">
        <v>6243</v>
      </c>
      <c r="H14" s="2">
        <v>71639</v>
      </c>
      <c r="I14" s="2">
        <v>41903</v>
      </c>
      <c r="J14" s="13">
        <v>58.491882912938486</v>
      </c>
      <c r="K14" s="2">
        <f t="shared" si="0"/>
        <v>29736</v>
      </c>
      <c r="L14" s="65">
        <f t="shared" si="1"/>
        <v>0.41508117087061519</v>
      </c>
      <c r="M14" s="66">
        <f t="shared" si="2"/>
        <v>73</v>
      </c>
      <c r="N14" s="2" t="str">
        <f>VLOOKUP(C14,results!$A$1:$AB$651,10,FALSE)</f>
        <v>Con</v>
      </c>
      <c r="O14" s="2" t="str">
        <f t="shared" si="3"/>
        <v>ConE14000884</v>
      </c>
      <c r="P14" s="2">
        <f>VLOOKUP(O14,fullresults!J:P,7,FALSE)</f>
        <v>14585</v>
      </c>
      <c r="Q14" s="65">
        <f t="shared" si="4"/>
        <v>0.2035902232024456</v>
      </c>
      <c r="R14" s="27">
        <f>VLOOKUP(B14,'majority by constituency'!$A$1:$E$651,5,FALSE)</f>
        <v>5241</v>
      </c>
      <c r="S14" s="27" t="s">
        <v>6245</v>
      </c>
      <c r="T14" s="27">
        <f t="shared" si="5"/>
        <v>15151</v>
      </c>
      <c r="U14" s="27">
        <f t="shared" si="6"/>
        <v>13</v>
      </c>
      <c r="V14" s="27">
        <f t="shared" si="7"/>
        <v>499</v>
      </c>
      <c r="W14" s="67">
        <f t="shared" si="8"/>
        <v>-24495</v>
      </c>
      <c r="AI14" s="2"/>
      <c r="AL14" s="2"/>
      <c r="AM14" s="2"/>
      <c r="AP14" s="2"/>
      <c r="AQ14" s="8"/>
      <c r="AR14" s="8"/>
      <c r="AT14" s="8"/>
      <c r="AU14" s="8"/>
      <c r="AV14" s="8"/>
      <c r="AW14" s="8"/>
      <c r="AX14" s="8"/>
      <c r="AY14" s="8"/>
      <c r="AZ14" s="8"/>
      <c r="BA14" s="8"/>
      <c r="BC14" s="8"/>
      <c r="BD14" s="8"/>
      <c r="BE14" s="8"/>
      <c r="BF14" s="8"/>
      <c r="BH14" s="16"/>
      <c r="BL14" s="17"/>
      <c r="BM14" s="17"/>
      <c r="BN14" s="17"/>
      <c r="BO14" s="17"/>
    </row>
    <row r="15" spans="1:71" ht="15" customHeight="1" x14ac:dyDescent="0.2">
      <c r="A15" s="10" t="s">
        <v>739</v>
      </c>
      <c r="B15" s="8">
        <v>515</v>
      </c>
      <c r="C15" s="11" t="s">
        <v>740</v>
      </c>
      <c r="D15" s="11" t="s">
        <v>32</v>
      </c>
      <c r="E15" s="12" t="s">
        <v>600</v>
      </c>
      <c r="F15" s="12" t="s">
        <v>625</v>
      </c>
      <c r="G15" s="12" t="s">
        <v>6243</v>
      </c>
      <c r="H15" s="2">
        <v>86366</v>
      </c>
      <c r="I15" s="2">
        <v>48275</v>
      </c>
      <c r="J15" s="13">
        <v>55.895838640205639</v>
      </c>
      <c r="K15" s="2">
        <f t="shared" si="0"/>
        <v>38091</v>
      </c>
      <c r="L15" s="65">
        <f t="shared" si="1"/>
        <v>0.44104161359794364</v>
      </c>
      <c r="M15" s="66">
        <f t="shared" si="2"/>
        <v>32</v>
      </c>
      <c r="N15" s="2" t="str">
        <f>VLOOKUP(C15,results!$A$1:$AB$651,10,FALSE)</f>
        <v>Lab</v>
      </c>
      <c r="O15" s="2" t="str">
        <f t="shared" si="3"/>
        <v>LabE14000930</v>
      </c>
      <c r="P15" s="2">
        <f>VLOOKUP(O15,fullresults!J:P,7,FALSE)</f>
        <v>23421</v>
      </c>
      <c r="Q15" s="65">
        <f t="shared" si="4"/>
        <v>0.27118310446240418</v>
      </c>
      <c r="R15" s="27">
        <f>VLOOKUP(B15,'majority by constituency'!$A$1:$E$651,5,FALSE)</f>
        <v>7336</v>
      </c>
      <c r="S15" s="27" t="s">
        <v>6245</v>
      </c>
      <c r="T15" s="27">
        <f t="shared" si="5"/>
        <v>14670</v>
      </c>
      <c r="U15" s="27">
        <f t="shared" si="6"/>
        <v>14</v>
      </c>
      <c r="V15" s="27">
        <f t="shared" si="7"/>
        <v>430</v>
      </c>
      <c r="W15" s="67">
        <f t="shared" si="8"/>
        <v>-30755</v>
      </c>
      <c r="AI15" s="2"/>
      <c r="AL15" s="2"/>
      <c r="AM15" s="2"/>
      <c r="AP15" s="2"/>
      <c r="AQ15" s="8"/>
      <c r="AR15" s="8"/>
      <c r="AT15" s="8"/>
      <c r="AU15" s="8"/>
      <c r="AV15" s="8"/>
      <c r="AW15" s="8"/>
      <c r="AX15" s="8"/>
      <c r="AY15" s="8"/>
      <c r="AZ15" s="8"/>
      <c r="BA15" s="8"/>
      <c r="BC15" s="8"/>
      <c r="BD15" s="8"/>
      <c r="BE15" s="8"/>
      <c r="BF15" s="8"/>
      <c r="BH15" s="16"/>
      <c r="BL15" s="17"/>
      <c r="BM15" s="17"/>
      <c r="BN15" s="17"/>
      <c r="BO15" s="17"/>
    </row>
    <row r="16" spans="1:71" ht="15" customHeight="1" x14ac:dyDescent="0.2">
      <c r="A16" s="10" t="s">
        <v>898</v>
      </c>
      <c r="B16" s="8">
        <v>58</v>
      </c>
      <c r="C16" s="11" t="s">
        <v>899</v>
      </c>
      <c r="D16" s="11" t="s">
        <v>32</v>
      </c>
      <c r="E16" s="12" t="s">
        <v>895</v>
      </c>
      <c r="F16" s="12" t="s">
        <v>895</v>
      </c>
      <c r="G16" s="12" t="s">
        <v>6243</v>
      </c>
      <c r="H16" s="2">
        <v>65128</v>
      </c>
      <c r="I16" s="2">
        <v>34684</v>
      </c>
      <c r="J16" s="13">
        <v>53.255128362609014</v>
      </c>
      <c r="K16" s="2">
        <f t="shared" si="0"/>
        <v>30444</v>
      </c>
      <c r="L16" s="65">
        <f t="shared" si="1"/>
        <v>0.46744871637390983</v>
      </c>
      <c r="M16" s="66">
        <f t="shared" si="2"/>
        <v>10</v>
      </c>
      <c r="N16" s="2" t="str">
        <f>VLOOKUP(C16,results!$A$1:$AB$651,10,FALSE)</f>
        <v>Lab</v>
      </c>
      <c r="O16" s="2" t="str">
        <f t="shared" si="3"/>
        <v>LabE14000561</v>
      </c>
      <c r="P16" s="2">
        <f>VLOOKUP(O16,fullresults!J:P,7,FALSE)</f>
        <v>15824</v>
      </c>
      <c r="Q16" s="65">
        <f t="shared" si="4"/>
        <v>0.242967694386439</v>
      </c>
      <c r="R16" s="27">
        <f>VLOOKUP(B16,'majority by constituency'!$A$1:$E$651,5,FALSE)</f>
        <v>5129</v>
      </c>
      <c r="S16" s="27" t="s">
        <v>6245</v>
      </c>
      <c r="T16" s="27">
        <f t="shared" si="5"/>
        <v>14620</v>
      </c>
      <c r="U16" s="27">
        <f t="shared" si="6"/>
        <v>15</v>
      </c>
      <c r="V16" s="27">
        <f t="shared" si="7"/>
        <v>501</v>
      </c>
      <c r="W16" s="67">
        <f t="shared" si="8"/>
        <v>-25315</v>
      </c>
      <c r="AI16" s="2"/>
      <c r="AL16" s="2"/>
      <c r="AM16" s="2"/>
      <c r="AP16" s="2"/>
      <c r="AQ16" s="8"/>
      <c r="AR16" s="8"/>
      <c r="AT16" s="8"/>
      <c r="AU16" s="8"/>
      <c r="AV16" s="8"/>
      <c r="AW16" s="8"/>
      <c r="AX16" s="8"/>
      <c r="AY16" s="8"/>
      <c r="AZ16" s="8"/>
      <c r="BA16" s="8"/>
      <c r="BC16" s="8"/>
      <c r="BD16" s="8"/>
      <c r="BE16" s="8"/>
      <c r="BF16" s="8"/>
      <c r="BH16" s="16"/>
      <c r="BL16" s="17"/>
      <c r="BM16" s="17"/>
      <c r="BN16" s="17"/>
      <c r="BO16" s="17"/>
    </row>
    <row r="17" spans="1:71" ht="15" customHeight="1" x14ac:dyDescent="0.2">
      <c r="A17" s="10" t="s">
        <v>1158</v>
      </c>
      <c r="B17" s="8">
        <v>203</v>
      </c>
      <c r="C17" s="11" t="s">
        <v>1159</v>
      </c>
      <c r="D17" s="11" t="s">
        <v>5</v>
      </c>
      <c r="E17" s="12" t="s">
        <v>1131</v>
      </c>
      <c r="F17" s="12" t="s">
        <v>1131</v>
      </c>
      <c r="G17" s="12" t="s">
        <v>6243</v>
      </c>
      <c r="H17" s="2">
        <v>75220</v>
      </c>
      <c r="I17" s="2">
        <v>42697</v>
      </c>
      <c r="J17" s="13">
        <v>56.762829034831164</v>
      </c>
      <c r="K17" s="2">
        <f t="shared" si="0"/>
        <v>32523</v>
      </c>
      <c r="L17" s="65">
        <f t="shared" si="1"/>
        <v>0.43237170965168836</v>
      </c>
      <c r="M17" s="66">
        <f t="shared" si="2"/>
        <v>46</v>
      </c>
      <c r="N17" s="2" t="str">
        <f>VLOOKUP(C17,results!$A$1:$AB$651,10,FALSE)</f>
        <v>SDLP</v>
      </c>
      <c r="O17" s="2" t="str">
        <f t="shared" si="3"/>
        <v>SDLPN06000015</v>
      </c>
      <c r="P17" s="2">
        <f>VLOOKUP(O17,fullresults!J:P,7,FALSE)</f>
        <v>18077</v>
      </c>
      <c r="Q17" s="65">
        <f t="shared" si="4"/>
        <v>0.240321722946025</v>
      </c>
      <c r="R17" s="27">
        <f>VLOOKUP(B17,'majority by constituency'!$A$1:$E$651,5,FALSE)</f>
        <v>5891</v>
      </c>
      <c r="S17" s="27" t="s">
        <v>6245</v>
      </c>
      <c r="T17" s="27">
        <f t="shared" si="5"/>
        <v>14446</v>
      </c>
      <c r="U17" s="27">
        <f t="shared" si="6"/>
        <v>16</v>
      </c>
      <c r="V17" s="27">
        <f t="shared" si="7"/>
        <v>478</v>
      </c>
      <c r="W17" s="67">
        <f t="shared" si="8"/>
        <v>-26632</v>
      </c>
      <c r="AI17" s="2"/>
      <c r="AL17" s="2"/>
      <c r="AM17" s="2"/>
      <c r="AP17" s="2"/>
      <c r="AQ17" s="8"/>
      <c r="AR17" s="8"/>
      <c r="AT17" s="8"/>
      <c r="AU17" s="8"/>
      <c r="AV17" s="8"/>
      <c r="AW17" s="8"/>
      <c r="AX17" s="8"/>
      <c r="AY17" s="8"/>
      <c r="AZ17" s="8"/>
      <c r="BA17" s="8"/>
      <c r="BC17" s="8"/>
      <c r="BD17" s="8"/>
      <c r="BE17" s="8"/>
      <c r="BF17" s="8"/>
      <c r="BH17" s="16"/>
      <c r="BL17" s="17"/>
      <c r="BM17" s="17"/>
      <c r="BN17" s="17"/>
      <c r="BO17" s="17"/>
      <c r="BP17" s="4"/>
      <c r="BQ17" s="4"/>
      <c r="BR17" s="4"/>
      <c r="BS17" s="4"/>
    </row>
    <row r="18" spans="1:71" ht="15" customHeight="1" x14ac:dyDescent="0.2">
      <c r="A18" s="10" t="s">
        <v>1002</v>
      </c>
      <c r="B18" s="8">
        <v>613</v>
      </c>
      <c r="C18" s="11" t="s">
        <v>1003</v>
      </c>
      <c r="D18" s="11" t="s">
        <v>32</v>
      </c>
      <c r="E18" s="12" t="s">
        <v>895</v>
      </c>
      <c r="F18" s="12" t="s">
        <v>895</v>
      </c>
      <c r="G18" s="12" t="s">
        <v>6243</v>
      </c>
      <c r="H18" s="2">
        <v>65524</v>
      </c>
      <c r="I18" s="2">
        <v>35026</v>
      </c>
      <c r="J18" s="13">
        <v>53.455222513888046</v>
      </c>
      <c r="K18" s="2">
        <f t="shared" si="0"/>
        <v>30498</v>
      </c>
      <c r="L18" s="65">
        <f t="shared" si="1"/>
        <v>0.4654477748611196</v>
      </c>
      <c r="M18" s="66">
        <f t="shared" si="2"/>
        <v>12</v>
      </c>
      <c r="N18" s="2" t="str">
        <f>VLOOKUP(C18,results!$A$1:$AB$651,10,FALSE)</f>
        <v>Lab</v>
      </c>
      <c r="O18" s="2" t="str">
        <f t="shared" si="3"/>
        <v>LabE14001030</v>
      </c>
      <c r="P18" s="2">
        <f>VLOOKUP(O18,fullresults!J:P,7,FALSE)</f>
        <v>16578</v>
      </c>
      <c r="Q18" s="65">
        <f t="shared" si="4"/>
        <v>0.25300653195775591</v>
      </c>
      <c r="R18" s="27">
        <f>VLOOKUP(B18,'majority by constituency'!$A$1:$E$651,5,FALSE)</f>
        <v>7742</v>
      </c>
      <c r="S18" s="27" t="s">
        <v>6245</v>
      </c>
      <c r="T18" s="27">
        <f t="shared" si="5"/>
        <v>13920</v>
      </c>
      <c r="U18" s="27">
        <f t="shared" si="6"/>
        <v>17</v>
      </c>
      <c r="V18" s="27">
        <f t="shared" si="7"/>
        <v>420</v>
      </c>
      <c r="W18" s="67">
        <f t="shared" si="8"/>
        <v>-22756</v>
      </c>
      <c r="AI18" s="2"/>
      <c r="AL18" s="2"/>
      <c r="AM18" s="2"/>
      <c r="AP18" s="2"/>
      <c r="AQ18" s="8"/>
      <c r="AR18" s="8"/>
      <c r="AT18" s="8"/>
      <c r="AU18" s="8"/>
      <c r="AV18" s="8"/>
      <c r="AW18" s="8"/>
      <c r="AX18" s="8"/>
      <c r="AY18" s="8"/>
      <c r="AZ18" s="8"/>
      <c r="BA18" s="8"/>
      <c r="BC18" s="8"/>
      <c r="BD18" s="8"/>
      <c r="BE18" s="8"/>
      <c r="BF18" s="8"/>
      <c r="BH18" s="16"/>
      <c r="BI18" s="16"/>
      <c r="BL18" s="17"/>
      <c r="BM18" s="17"/>
      <c r="BN18" s="17"/>
      <c r="BO18" s="17"/>
      <c r="BP18" s="4"/>
      <c r="BQ18" s="4"/>
      <c r="BR18" s="4"/>
      <c r="BS18" s="4"/>
    </row>
    <row r="19" spans="1:71" ht="15" customHeight="1" x14ac:dyDescent="0.2">
      <c r="A19" s="10" t="s">
        <v>912</v>
      </c>
      <c r="B19" s="8">
        <v>65</v>
      </c>
      <c r="C19" s="11" t="s">
        <v>913</v>
      </c>
      <c r="D19" s="11" t="s">
        <v>32</v>
      </c>
      <c r="E19" s="12" t="s">
        <v>895</v>
      </c>
      <c r="F19" s="12" t="s">
        <v>895</v>
      </c>
      <c r="G19" s="12" t="s">
        <v>6243</v>
      </c>
      <c r="H19" s="2">
        <v>72146</v>
      </c>
      <c r="I19" s="2">
        <v>41151</v>
      </c>
      <c r="J19" s="13">
        <v>57.038505253236494</v>
      </c>
      <c r="K19" s="2">
        <f t="shared" si="0"/>
        <v>30995</v>
      </c>
      <c r="L19" s="65">
        <f t="shared" si="1"/>
        <v>0.42961494746763507</v>
      </c>
      <c r="M19" s="66">
        <f t="shared" si="2"/>
        <v>53</v>
      </c>
      <c r="N19" s="2" t="str">
        <f>VLOOKUP(C19,results!$A$1:$AB$651,10,FALSE)</f>
        <v>Lab</v>
      </c>
      <c r="O19" s="2" t="str">
        <f t="shared" si="3"/>
        <v>LabE14000568</v>
      </c>
      <c r="P19" s="2">
        <f>VLOOKUP(O19,fullresults!J:P,7,FALSE)</f>
        <v>17129</v>
      </c>
      <c r="Q19" s="65">
        <f t="shared" si="4"/>
        <v>0.237421340060433</v>
      </c>
      <c r="R19" s="27">
        <f>VLOOKUP(B19,'majority by constituency'!$A$1:$E$651,5,FALSE)</f>
        <v>3002</v>
      </c>
      <c r="S19" s="27" t="s">
        <v>6245</v>
      </c>
      <c r="T19" s="27">
        <f t="shared" si="5"/>
        <v>13866</v>
      </c>
      <c r="U19" s="27">
        <f t="shared" si="6"/>
        <v>18</v>
      </c>
      <c r="V19" s="27">
        <f t="shared" si="7"/>
        <v>572</v>
      </c>
      <c r="W19" s="67">
        <f t="shared" si="8"/>
        <v>-27993</v>
      </c>
      <c r="AI19" s="2"/>
      <c r="AL19" s="2"/>
      <c r="AM19" s="2"/>
      <c r="AP19" s="2"/>
      <c r="AQ19" s="8"/>
      <c r="AR19" s="8"/>
      <c r="AT19" s="8"/>
      <c r="AU19" s="8"/>
      <c r="AV19" s="8"/>
      <c r="AW19" s="8"/>
      <c r="AX19" s="8"/>
      <c r="AY19" s="8"/>
      <c r="AZ19" s="8"/>
      <c r="BA19" s="8"/>
      <c r="BC19" s="8"/>
      <c r="BD19" s="8"/>
      <c r="BE19" s="8"/>
      <c r="BF19" s="8"/>
      <c r="BH19" s="16"/>
      <c r="BI19" s="16"/>
      <c r="BL19" s="17"/>
      <c r="BM19" s="17"/>
      <c r="BN19" s="17"/>
      <c r="BO19" s="17"/>
      <c r="BP19" s="4"/>
      <c r="BQ19" s="4"/>
      <c r="BR19" s="4"/>
      <c r="BS19" s="4"/>
    </row>
    <row r="20" spans="1:71" ht="15" customHeight="1" x14ac:dyDescent="0.2">
      <c r="A20" s="10" t="s">
        <v>976</v>
      </c>
      <c r="B20" s="8">
        <v>539</v>
      </c>
      <c r="C20" s="11" t="s">
        <v>977</v>
      </c>
      <c r="D20" s="11" t="s">
        <v>32</v>
      </c>
      <c r="E20" s="12" t="s">
        <v>895</v>
      </c>
      <c r="F20" s="12" t="s">
        <v>919</v>
      </c>
      <c r="G20" s="12" t="s">
        <v>6243</v>
      </c>
      <c r="H20" s="2">
        <v>68091</v>
      </c>
      <c r="I20" s="2">
        <v>39107</v>
      </c>
      <c r="J20" s="13">
        <v>57.43343466831152</v>
      </c>
      <c r="K20" s="2">
        <f t="shared" si="0"/>
        <v>28984</v>
      </c>
      <c r="L20" s="65">
        <f t="shared" si="1"/>
        <v>0.42566565331688477</v>
      </c>
      <c r="M20" s="66">
        <f t="shared" si="2"/>
        <v>55</v>
      </c>
      <c r="N20" s="2" t="str">
        <f>VLOOKUP(C20,results!$A$1:$AB$651,10,FALSE)</f>
        <v>Lab</v>
      </c>
      <c r="O20" s="2" t="str">
        <f t="shared" si="3"/>
        <v>LabE14000974</v>
      </c>
      <c r="P20" s="2">
        <f>VLOOKUP(O20,fullresults!J:P,7,FALSE)</f>
        <v>15319</v>
      </c>
      <c r="Q20" s="65">
        <f t="shared" si="4"/>
        <v>0.2249783378126331</v>
      </c>
      <c r="R20" s="27">
        <f>VLOOKUP(B20,'majority by constituency'!$A$1:$E$651,5,FALSE)</f>
        <v>2539</v>
      </c>
      <c r="S20" s="27" t="s">
        <v>6245</v>
      </c>
      <c r="T20" s="27">
        <f t="shared" si="5"/>
        <v>13665</v>
      </c>
      <c r="U20" s="27">
        <f t="shared" si="6"/>
        <v>19</v>
      </c>
      <c r="V20" s="27">
        <f t="shared" si="7"/>
        <v>589</v>
      </c>
      <c r="W20" s="67">
        <f t="shared" si="8"/>
        <v>-26445</v>
      </c>
      <c r="AI20" s="2"/>
      <c r="AL20" s="2"/>
      <c r="AM20" s="2"/>
      <c r="AP20" s="2"/>
      <c r="AQ20" s="8"/>
      <c r="AR20" s="8"/>
      <c r="AT20" s="8"/>
      <c r="AU20" s="8"/>
      <c r="AV20" s="8"/>
      <c r="AW20" s="8"/>
      <c r="AX20" s="8"/>
      <c r="AY20" s="8"/>
      <c r="AZ20" s="8"/>
      <c r="BA20" s="8"/>
      <c r="BC20" s="8"/>
      <c r="BD20" s="8"/>
      <c r="BE20" s="8"/>
      <c r="BF20" s="8"/>
      <c r="BH20" s="16"/>
      <c r="BI20" s="16"/>
      <c r="BL20" s="17"/>
      <c r="BM20" s="17"/>
      <c r="BN20" s="17"/>
      <c r="BO20" s="17"/>
      <c r="BP20" s="4"/>
      <c r="BQ20" s="4"/>
      <c r="BR20" s="4"/>
      <c r="BS20" s="4"/>
    </row>
    <row r="21" spans="1:71" ht="15" customHeight="1" x14ac:dyDescent="0.2">
      <c r="A21" s="10" t="s">
        <v>528</v>
      </c>
      <c r="B21" s="8">
        <v>387</v>
      </c>
      <c r="C21" s="11" t="s">
        <v>529</v>
      </c>
      <c r="D21" s="11" t="s">
        <v>32</v>
      </c>
      <c r="E21" s="12" t="s">
        <v>443</v>
      </c>
      <c r="F21" s="12" t="s">
        <v>444</v>
      </c>
      <c r="G21" s="12" t="s">
        <v>6243</v>
      </c>
      <c r="H21" s="2">
        <v>86078</v>
      </c>
      <c r="I21" s="2">
        <v>45331</v>
      </c>
      <c r="J21" s="13">
        <v>52.662701270940317</v>
      </c>
      <c r="K21" s="2">
        <f t="shared" si="0"/>
        <v>40747</v>
      </c>
      <c r="L21" s="65">
        <f t="shared" si="1"/>
        <v>0.4733729872905969</v>
      </c>
      <c r="M21" s="66">
        <f t="shared" si="2"/>
        <v>4</v>
      </c>
      <c r="N21" s="2" t="str">
        <f>VLOOKUP(C21,results!$A$1:$AB$651,10,FALSE)</f>
        <v>Lab</v>
      </c>
      <c r="O21" s="2" t="str">
        <f t="shared" si="3"/>
        <v>LabE14000807</v>
      </c>
      <c r="P21" s="2">
        <f>VLOOKUP(O21,fullresults!J:P,7,FALSE)</f>
        <v>27772</v>
      </c>
      <c r="Q21" s="65">
        <f t="shared" si="4"/>
        <v>0.32263760775110945</v>
      </c>
      <c r="R21" s="27">
        <f>VLOOKUP(B21,'majority by constituency'!$A$1:$E$651,5,FALSE)</f>
        <v>21639</v>
      </c>
      <c r="S21" s="27" t="s">
        <v>6245</v>
      </c>
      <c r="T21" s="27">
        <f t="shared" si="5"/>
        <v>12975</v>
      </c>
      <c r="U21" s="27">
        <f t="shared" si="6"/>
        <v>20</v>
      </c>
      <c r="V21" s="27">
        <f t="shared" si="7"/>
        <v>63</v>
      </c>
      <c r="W21" s="67">
        <f t="shared" si="8"/>
        <v>-19108</v>
      </c>
      <c r="AI21" s="2"/>
      <c r="AL21" s="2"/>
      <c r="AM21" s="2"/>
      <c r="AP21" s="2"/>
      <c r="AQ21" s="8"/>
      <c r="AR21" s="8"/>
      <c r="AT21" s="8"/>
      <c r="AU21" s="8"/>
      <c r="AV21" s="8"/>
      <c r="AW21" s="8"/>
      <c r="AX21" s="8"/>
      <c r="AY21" s="8"/>
      <c r="AZ21" s="8"/>
      <c r="BA21" s="8"/>
      <c r="BC21" s="8"/>
      <c r="BD21" s="8"/>
      <c r="BE21" s="8"/>
      <c r="BF21" s="8"/>
      <c r="BH21" s="16"/>
      <c r="BL21" s="17"/>
      <c r="BM21" s="17"/>
      <c r="BN21" s="17"/>
      <c r="BO21" s="17"/>
      <c r="BP21" s="4"/>
      <c r="BQ21" s="4"/>
      <c r="BR21" s="4"/>
      <c r="BS21" s="4"/>
    </row>
    <row r="22" spans="1:71" ht="15" customHeight="1" x14ac:dyDescent="0.2">
      <c r="A22" s="10" t="s">
        <v>128</v>
      </c>
      <c r="B22" s="8">
        <v>119</v>
      </c>
      <c r="C22" s="11" t="s">
        <v>129</v>
      </c>
      <c r="D22" s="11" t="s">
        <v>32</v>
      </c>
      <c r="E22" s="12" t="s">
        <v>110</v>
      </c>
      <c r="F22" s="12" t="s">
        <v>130</v>
      </c>
      <c r="G22" s="12" t="s">
        <v>6243</v>
      </c>
      <c r="H22" s="2">
        <v>83384</v>
      </c>
      <c r="I22" s="2">
        <v>51774</v>
      </c>
      <c r="J22" s="13">
        <v>62.091048642425406</v>
      </c>
      <c r="K22" s="2">
        <f t="shared" si="0"/>
        <v>31610</v>
      </c>
      <c r="L22" s="65">
        <f t="shared" si="1"/>
        <v>0.37908951357574594</v>
      </c>
      <c r="M22" s="66">
        <f t="shared" si="2"/>
        <v>146</v>
      </c>
      <c r="N22" s="2" t="str">
        <f>VLOOKUP(C22,results!$A$1:$AB$651,10,FALSE)</f>
        <v>Lab</v>
      </c>
      <c r="O22" s="2" t="str">
        <f t="shared" si="3"/>
        <v>LabE14000617</v>
      </c>
      <c r="P22" s="2">
        <f>VLOOKUP(O22,fullresults!J:P,7,FALSE)</f>
        <v>18646</v>
      </c>
      <c r="Q22" s="65">
        <f t="shared" si="4"/>
        <v>0.22361604144680033</v>
      </c>
      <c r="R22" s="27">
        <f>VLOOKUP(B22,'majority by constituency'!$A$1:$E$651,5,FALSE)</f>
        <v>599</v>
      </c>
      <c r="S22" s="27" t="s">
        <v>6245</v>
      </c>
      <c r="T22" s="27">
        <f t="shared" si="5"/>
        <v>12964</v>
      </c>
      <c r="U22" s="27">
        <f t="shared" si="6"/>
        <v>21</v>
      </c>
      <c r="V22" s="27">
        <f t="shared" si="7"/>
        <v>633</v>
      </c>
      <c r="W22" s="67">
        <f t="shared" si="8"/>
        <v>-31011</v>
      </c>
      <c r="AI22" s="2"/>
      <c r="AL22" s="2"/>
      <c r="AM22" s="2"/>
      <c r="AP22" s="2"/>
      <c r="AQ22" s="8"/>
      <c r="AR22" s="8"/>
      <c r="AT22" s="8"/>
      <c r="AU22" s="8"/>
      <c r="AV22" s="8"/>
      <c r="AW22" s="8"/>
      <c r="AX22" s="8"/>
      <c r="AY22" s="8"/>
      <c r="AZ22" s="8"/>
      <c r="BA22" s="8"/>
      <c r="BC22" s="8"/>
      <c r="BD22" s="8"/>
      <c r="BE22" s="8"/>
      <c r="BF22" s="8"/>
      <c r="BH22" s="16"/>
      <c r="BL22" s="17"/>
      <c r="BM22" s="17"/>
      <c r="BN22" s="17"/>
      <c r="BO22" s="17"/>
      <c r="BP22" s="4"/>
      <c r="BQ22" s="4"/>
      <c r="BR22" s="4"/>
      <c r="BS22" s="4"/>
    </row>
    <row r="23" spans="1:71" ht="15" customHeight="1" x14ac:dyDescent="0.2">
      <c r="A23" s="10" t="s">
        <v>62</v>
      </c>
      <c r="B23" s="8">
        <v>358</v>
      </c>
      <c r="C23" s="11" t="s">
        <v>63</v>
      </c>
      <c r="D23" s="11" t="s">
        <v>32</v>
      </c>
      <c r="E23" s="12" t="s">
        <v>11</v>
      </c>
      <c r="F23" s="12" t="s">
        <v>25</v>
      </c>
      <c r="G23" s="12" t="s">
        <v>6243</v>
      </c>
      <c r="H23" s="2">
        <v>63204</v>
      </c>
      <c r="I23" s="2">
        <v>34522</v>
      </c>
      <c r="J23" s="13">
        <v>54.61996076197709</v>
      </c>
      <c r="K23" s="2">
        <f t="shared" si="0"/>
        <v>28682</v>
      </c>
      <c r="L23" s="65">
        <f t="shared" si="1"/>
        <v>0.45380039238022912</v>
      </c>
      <c r="M23" s="66">
        <f t="shared" si="2"/>
        <v>19</v>
      </c>
      <c r="N23" s="2" t="str">
        <f>VLOOKUP(C23,results!$A$1:$AB$651,10,FALSE)</f>
        <v>Lab</v>
      </c>
      <c r="O23" s="2" t="str">
        <f t="shared" si="3"/>
        <v>LabE14000784</v>
      </c>
      <c r="P23" s="2">
        <f>VLOOKUP(O23,fullresults!J:P,7,FALSE)</f>
        <v>16051</v>
      </c>
      <c r="Q23" s="65">
        <f t="shared" si="4"/>
        <v>0.25395544585785712</v>
      </c>
      <c r="R23" s="27">
        <f>VLOOKUP(B23,'majority by constituency'!$A$1:$E$651,5,FALSE)</f>
        <v>7203</v>
      </c>
      <c r="S23" s="27" t="s">
        <v>6245</v>
      </c>
      <c r="T23" s="27">
        <f t="shared" si="5"/>
        <v>12631</v>
      </c>
      <c r="U23" s="27">
        <f t="shared" si="6"/>
        <v>22</v>
      </c>
      <c r="V23" s="27">
        <f t="shared" si="7"/>
        <v>435</v>
      </c>
      <c r="W23" s="67">
        <f t="shared" si="8"/>
        <v>-21479</v>
      </c>
      <c r="AI23" s="2"/>
      <c r="AL23" s="2"/>
      <c r="AM23" s="2"/>
      <c r="AP23" s="2"/>
      <c r="AQ23" s="8"/>
      <c r="AR23" s="8"/>
      <c r="AT23" s="8"/>
      <c r="AU23" s="8"/>
      <c r="AV23" s="8"/>
      <c r="AW23" s="8"/>
      <c r="AX23" s="8"/>
      <c r="AY23" s="8"/>
      <c r="AZ23" s="8"/>
      <c r="BA23" s="8"/>
      <c r="BC23" s="8"/>
      <c r="BD23" s="8"/>
      <c r="BE23" s="8"/>
      <c r="BF23" s="8"/>
      <c r="BH23" s="16"/>
      <c r="BI23" s="16"/>
      <c r="BL23" s="17"/>
      <c r="BM23" s="17"/>
      <c r="BN23" s="17"/>
      <c r="BO23" s="17"/>
      <c r="BP23" s="4"/>
      <c r="BQ23" s="4"/>
      <c r="BR23" s="4"/>
      <c r="BS23" s="4"/>
    </row>
    <row r="24" spans="1:71" ht="15" customHeight="1" x14ac:dyDescent="0.2">
      <c r="A24" s="10" t="s">
        <v>1069</v>
      </c>
      <c r="B24" s="8">
        <v>323</v>
      </c>
      <c r="C24" s="11" t="s">
        <v>1070</v>
      </c>
      <c r="D24" s="11" t="s">
        <v>32</v>
      </c>
      <c r="E24" s="12" t="s">
        <v>1018</v>
      </c>
      <c r="F24" s="12" t="s">
        <v>1027</v>
      </c>
      <c r="G24" s="12" t="s">
        <v>6243</v>
      </c>
      <c r="H24" s="2">
        <v>65710</v>
      </c>
      <c r="I24" s="2">
        <v>35144</v>
      </c>
      <c r="J24" s="13">
        <v>53.483488053568706</v>
      </c>
      <c r="K24" s="2">
        <f t="shared" si="0"/>
        <v>30566</v>
      </c>
      <c r="L24" s="65">
        <f t="shared" si="1"/>
        <v>0.46516511946431288</v>
      </c>
      <c r="M24" s="66">
        <f t="shared" si="2"/>
        <v>13</v>
      </c>
      <c r="N24" s="2" t="str">
        <f>VLOOKUP(C24,results!$A$1:$AB$651,10,FALSE)</f>
        <v>Lab</v>
      </c>
      <c r="O24" s="2" t="str">
        <f t="shared" si="3"/>
        <v>LabE14000771</v>
      </c>
      <c r="P24" s="2">
        <f>VLOOKUP(O24,fullresults!J:P,7,FALSE)</f>
        <v>18180</v>
      </c>
      <c r="Q24" s="65">
        <f t="shared" si="4"/>
        <v>0.27667021762288846</v>
      </c>
      <c r="R24" s="27">
        <f>VLOOKUP(B24,'majority by constituency'!$A$1:$E$651,5,FALSE)</f>
        <v>10319</v>
      </c>
      <c r="S24" s="27" t="s">
        <v>6245</v>
      </c>
      <c r="T24" s="27">
        <f t="shared" si="5"/>
        <v>12386</v>
      </c>
      <c r="U24" s="27">
        <f t="shared" si="6"/>
        <v>23</v>
      </c>
      <c r="V24" s="27">
        <f t="shared" si="7"/>
        <v>347</v>
      </c>
      <c r="W24" s="67">
        <f t="shared" si="8"/>
        <v>-20247</v>
      </c>
      <c r="AI24" s="2"/>
      <c r="AL24" s="2"/>
      <c r="AM24" s="2"/>
      <c r="AP24" s="2"/>
      <c r="AQ24" s="8"/>
      <c r="AR24" s="8"/>
      <c r="AT24" s="8"/>
      <c r="AU24" s="8"/>
      <c r="AV24" s="8"/>
      <c r="AW24" s="8"/>
      <c r="AX24" s="8"/>
      <c r="AY24" s="8"/>
      <c r="AZ24" s="8"/>
      <c r="BA24" s="8"/>
      <c r="BC24" s="8"/>
      <c r="BD24" s="8"/>
      <c r="BE24" s="8"/>
      <c r="BF24" s="8"/>
      <c r="BH24" s="16"/>
      <c r="BI24" s="16"/>
      <c r="BL24" s="17"/>
      <c r="BM24" s="17"/>
      <c r="BN24" s="17"/>
      <c r="BO24" s="17"/>
      <c r="BP24" s="4"/>
      <c r="BQ24" s="4"/>
      <c r="BR24" s="4"/>
      <c r="BS24" s="4"/>
    </row>
    <row r="25" spans="1:71" ht="15" customHeight="1" x14ac:dyDescent="0.2">
      <c r="A25" s="10" t="s">
        <v>1146</v>
      </c>
      <c r="B25" s="8">
        <v>347</v>
      </c>
      <c r="C25" s="11" t="s">
        <v>1147</v>
      </c>
      <c r="D25" s="11" t="s">
        <v>5</v>
      </c>
      <c r="E25" s="12" t="s">
        <v>1131</v>
      </c>
      <c r="F25" s="12" t="s">
        <v>1131</v>
      </c>
      <c r="G25" s="12" t="s">
        <v>6243</v>
      </c>
      <c r="H25" s="2">
        <v>71152</v>
      </c>
      <c r="I25" s="2">
        <v>39795</v>
      </c>
      <c r="J25" s="13">
        <v>55.929559253429275</v>
      </c>
      <c r="K25" s="2">
        <f t="shared" si="0"/>
        <v>31357</v>
      </c>
      <c r="L25" s="65">
        <f t="shared" si="1"/>
        <v>0.44070440746570722</v>
      </c>
      <c r="M25" s="66">
        <f t="shared" si="2"/>
        <v>33</v>
      </c>
      <c r="N25" s="2" t="str">
        <f>VLOOKUP(C25,results!$A$1:$AB$651,10,FALSE)</f>
        <v>DUP</v>
      </c>
      <c r="O25" s="2" t="str">
        <f t="shared" si="3"/>
        <v>DUPN06000009</v>
      </c>
      <c r="P25" s="2">
        <f>VLOOKUP(O25,fullresults!J:P,7,FALSE)</f>
        <v>19055</v>
      </c>
      <c r="Q25" s="65">
        <f t="shared" si="4"/>
        <v>0.26780694850460984</v>
      </c>
      <c r="R25" s="27">
        <f>VLOOKUP(B25,'majority by constituency'!$A$1:$E$651,5,FALSE)</f>
        <v>13000</v>
      </c>
      <c r="S25" s="27" t="s">
        <v>6245</v>
      </c>
      <c r="T25" s="27">
        <f t="shared" si="5"/>
        <v>12302</v>
      </c>
      <c r="U25" s="27">
        <f t="shared" si="6"/>
        <v>24</v>
      </c>
      <c r="V25" s="27">
        <f t="shared" si="7"/>
        <v>247</v>
      </c>
      <c r="W25" s="67">
        <f t="shared" si="8"/>
        <v>-18357</v>
      </c>
      <c r="AI25" s="2"/>
      <c r="AL25" s="2"/>
      <c r="AM25" s="2"/>
      <c r="AP25" s="2"/>
      <c r="AQ25" s="8"/>
      <c r="AR25" s="8"/>
      <c r="AT25" s="8"/>
      <c r="AU25" s="8"/>
      <c r="AV25" s="8"/>
      <c r="AW25" s="8"/>
      <c r="AX25" s="8"/>
      <c r="AY25" s="8"/>
      <c r="AZ25" s="8"/>
      <c r="BA25" s="8"/>
      <c r="BC25" s="8"/>
      <c r="BD25" s="8"/>
      <c r="BE25" s="8"/>
      <c r="BF25" s="8"/>
      <c r="BH25" s="16"/>
      <c r="BI25" s="16"/>
      <c r="BL25" s="17"/>
      <c r="BM25" s="17"/>
      <c r="BN25" s="17"/>
      <c r="BO25" s="17"/>
      <c r="BP25" s="4"/>
      <c r="BQ25" s="4"/>
      <c r="BR25" s="4"/>
      <c r="BS25" s="4"/>
    </row>
    <row r="26" spans="1:71" ht="15" customHeight="1" x14ac:dyDescent="0.2">
      <c r="A26" s="10" t="s">
        <v>1054</v>
      </c>
      <c r="B26" s="8">
        <v>276</v>
      </c>
      <c r="C26" s="11" t="s">
        <v>1055</v>
      </c>
      <c r="D26" s="11" t="s">
        <v>32</v>
      </c>
      <c r="E26" s="12" t="s">
        <v>1018</v>
      </c>
      <c r="F26" s="12" t="s">
        <v>1027</v>
      </c>
      <c r="G26" s="12" t="s">
        <v>6243</v>
      </c>
      <c r="H26" s="2">
        <v>59200</v>
      </c>
      <c r="I26" s="2">
        <v>33731</v>
      </c>
      <c r="J26" s="13">
        <v>56.97804054054054</v>
      </c>
      <c r="K26" s="2">
        <f t="shared" si="0"/>
        <v>25469</v>
      </c>
      <c r="L26" s="65">
        <f t="shared" si="1"/>
        <v>0.43021959459459458</v>
      </c>
      <c r="M26" s="66">
        <f t="shared" si="2"/>
        <v>52</v>
      </c>
      <c r="N26" s="2" t="str">
        <f>VLOOKUP(C26,results!$A$1:$AB$651,10,FALSE)</f>
        <v>Lab</v>
      </c>
      <c r="O26" s="2" t="str">
        <f t="shared" si="3"/>
        <v>LabE14000716</v>
      </c>
      <c r="P26" s="2">
        <f>VLOOKUP(O26,fullresults!J:P,7,FALSE)</f>
        <v>13414</v>
      </c>
      <c r="Q26" s="65">
        <f t="shared" si="4"/>
        <v>0.22658783783783784</v>
      </c>
      <c r="R26" s="27">
        <f>VLOOKUP(B26,'majority by constituency'!$A$1:$E$651,5,FALSE)</f>
        <v>4540</v>
      </c>
      <c r="S26" s="27" t="s">
        <v>6245</v>
      </c>
      <c r="T26" s="27">
        <f t="shared" si="5"/>
        <v>12055</v>
      </c>
      <c r="U26" s="27">
        <f t="shared" si="6"/>
        <v>25</v>
      </c>
      <c r="V26" s="27">
        <f t="shared" si="7"/>
        <v>525</v>
      </c>
      <c r="W26" s="67">
        <f t="shared" si="8"/>
        <v>-20929</v>
      </c>
      <c r="AI26" s="2"/>
      <c r="AL26" s="2"/>
      <c r="AM26" s="2"/>
      <c r="AP26" s="2"/>
      <c r="AQ26" s="8"/>
      <c r="AR26" s="8"/>
      <c r="AT26" s="8"/>
      <c r="AU26" s="8"/>
      <c r="AV26" s="8"/>
      <c r="AW26" s="8"/>
      <c r="AX26" s="8"/>
      <c r="AY26" s="8"/>
      <c r="AZ26" s="8"/>
      <c r="BA26" s="8"/>
      <c r="BC26" s="8"/>
      <c r="BD26" s="8"/>
      <c r="BE26" s="8"/>
      <c r="BF26" s="8"/>
      <c r="BH26" s="16"/>
      <c r="BL26" s="17"/>
      <c r="BM26" s="17"/>
      <c r="BN26" s="17"/>
      <c r="BO26" s="17"/>
      <c r="BP26" s="4"/>
      <c r="BQ26" s="4"/>
      <c r="BR26" s="4"/>
      <c r="BS26" s="4"/>
    </row>
    <row r="27" spans="1:71" ht="15" customHeight="1" x14ac:dyDescent="0.2">
      <c r="A27" s="10" t="s">
        <v>1075</v>
      </c>
      <c r="B27" s="8">
        <v>351</v>
      </c>
      <c r="C27" s="11" t="s">
        <v>1076</v>
      </c>
      <c r="D27" s="11" t="s">
        <v>32</v>
      </c>
      <c r="E27" s="12" t="s">
        <v>1018</v>
      </c>
      <c r="F27" s="12" t="s">
        <v>1024</v>
      </c>
      <c r="G27" s="12" t="s">
        <v>6243</v>
      </c>
      <c r="H27" s="2">
        <v>81799</v>
      </c>
      <c r="I27" s="2">
        <v>45048</v>
      </c>
      <c r="J27" s="13">
        <v>55.071577892150273</v>
      </c>
      <c r="K27" s="2">
        <f t="shared" si="0"/>
        <v>36751</v>
      </c>
      <c r="L27" s="65">
        <f t="shared" si="1"/>
        <v>0.4492842210784973</v>
      </c>
      <c r="M27" s="66">
        <f t="shared" si="2"/>
        <v>22</v>
      </c>
      <c r="N27" s="2" t="str">
        <f>VLOOKUP(C27,results!$A$1:$AB$651,10,FALSE)</f>
        <v>Lab</v>
      </c>
      <c r="O27" s="2" t="str">
        <f t="shared" si="3"/>
        <v>LabE14000777</v>
      </c>
      <c r="P27" s="2">
        <f>VLOOKUP(O27,fullresults!J:P,7,FALSE)</f>
        <v>24758</v>
      </c>
      <c r="Q27" s="65">
        <f t="shared" si="4"/>
        <v>0.30266873678162326</v>
      </c>
      <c r="R27" s="27">
        <f>VLOOKUP(B27,'majority by constituency'!$A$1:$E$651,5,FALSE)</f>
        <v>16967</v>
      </c>
      <c r="S27" s="27" t="s">
        <v>6245</v>
      </c>
      <c r="T27" s="27">
        <f t="shared" si="5"/>
        <v>11993</v>
      </c>
      <c r="U27" s="27">
        <f t="shared" si="6"/>
        <v>26</v>
      </c>
      <c r="V27" s="27">
        <f t="shared" si="7"/>
        <v>148</v>
      </c>
      <c r="W27" s="67">
        <f t="shared" si="8"/>
        <v>-19784</v>
      </c>
      <c r="AI27" s="2"/>
      <c r="AL27" s="2"/>
      <c r="AM27" s="2"/>
      <c r="AP27" s="2"/>
      <c r="AQ27" s="8"/>
      <c r="AR27" s="8"/>
      <c r="AT27" s="8"/>
      <c r="AU27" s="8"/>
      <c r="AV27" s="8"/>
      <c r="AW27" s="8"/>
      <c r="AX27" s="8"/>
      <c r="AY27" s="8"/>
      <c r="AZ27" s="8"/>
      <c r="BA27" s="8"/>
      <c r="BC27" s="8"/>
      <c r="BD27" s="8"/>
      <c r="BE27" s="8"/>
      <c r="BF27" s="8"/>
      <c r="BH27" s="16"/>
      <c r="BL27" s="17"/>
      <c r="BM27" s="17"/>
      <c r="BN27" s="17"/>
      <c r="BO27" s="17"/>
      <c r="BP27" s="4"/>
      <c r="BQ27" s="4"/>
      <c r="BR27" s="4"/>
      <c r="BS27" s="4"/>
    </row>
    <row r="28" spans="1:71" ht="15" customHeight="1" x14ac:dyDescent="0.2">
      <c r="A28" s="10" t="s">
        <v>564</v>
      </c>
      <c r="B28" s="8">
        <v>531</v>
      </c>
      <c r="C28" s="11" t="s">
        <v>565</v>
      </c>
      <c r="D28" s="11" t="s">
        <v>5</v>
      </c>
      <c r="E28" s="12" t="s">
        <v>443</v>
      </c>
      <c r="F28" s="12" t="s">
        <v>444</v>
      </c>
      <c r="G28" s="12" t="s">
        <v>6243</v>
      </c>
      <c r="H28" s="2">
        <v>71357</v>
      </c>
      <c r="I28" s="2">
        <v>41034</v>
      </c>
      <c r="J28" s="13">
        <v>57.505220230671128</v>
      </c>
      <c r="K28" s="2">
        <f t="shared" si="0"/>
        <v>30323</v>
      </c>
      <c r="L28" s="65">
        <f t="shared" si="1"/>
        <v>0.42494779769328866</v>
      </c>
      <c r="M28" s="66">
        <f t="shared" si="2"/>
        <v>56</v>
      </c>
      <c r="N28" s="2" t="str">
        <f>VLOOKUP(C28,results!$A$1:$AB$651,10,FALSE)</f>
        <v>Lab</v>
      </c>
      <c r="O28" s="2" t="str">
        <f t="shared" si="3"/>
        <v>LabE14000967</v>
      </c>
      <c r="P28" s="2">
        <f>VLOOKUP(O28,fullresults!J:P,7,FALSE)</f>
        <v>18447</v>
      </c>
      <c r="Q28" s="65">
        <f t="shared" si="4"/>
        <v>0.25851703406813625</v>
      </c>
      <c r="R28" s="27">
        <f>VLOOKUP(B28,'majority by constituency'!$A$1:$E$651,5,FALSE)</f>
        <v>6686</v>
      </c>
      <c r="S28" s="27" t="s">
        <v>6245</v>
      </c>
      <c r="T28" s="27">
        <f t="shared" si="5"/>
        <v>11876</v>
      </c>
      <c r="U28" s="27">
        <f t="shared" si="6"/>
        <v>27</v>
      </c>
      <c r="V28" s="27">
        <f t="shared" si="7"/>
        <v>455</v>
      </c>
      <c r="W28" s="67">
        <f t="shared" si="8"/>
        <v>-23637</v>
      </c>
      <c r="AI28" s="2"/>
      <c r="AL28" s="2"/>
      <c r="AM28" s="2"/>
      <c r="AP28" s="2"/>
      <c r="AQ28" s="8"/>
      <c r="AR28" s="8"/>
      <c r="AT28" s="8"/>
      <c r="AU28" s="8"/>
      <c r="AV28" s="8"/>
      <c r="AW28" s="8"/>
      <c r="AX28" s="8"/>
      <c r="AY28" s="8"/>
      <c r="AZ28" s="8"/>
      <c r="BA28" s="8"/>
      <c r="BC28" s="8"/>
      <c r="BD28" s="8"/>
      <c r="BE28" s="8"/>
      <c r="BF28" s="8"/>
      <c r="BH28" s="16"/>
      <c r="BL28" s="17"/>
      <c r="BM28" s="17"/>
      <c r="BN28" s="17"/>
      <c r="BO28" s="17"/>
      <c r="BP28" s="4"/>
      <c r="BQ28" s="4"/>
      <c r="BR28" s="4"/>
      <c r="BS28" s="4"/>
    </row>
    <row r="29" spans="1:71" ht="15" customHeight="1" x14ac:dyDescent="0.2">
      <c r="A29" s="10" t="s">
        <v>457</v>
      </c>
      <c r="B29" s="8">
        <v>68</v>
      </c>
      <c r="C29" s="11" t="s">
        <v>458</v>
      </c>
      <c r="D29" s="11" t="s">
        <v>32</v>
      </c>
      <c r="E29" s="12" t="s">
        <v>443</v>
      </c>
      <c r="F29" s="12" t="s">
        <v>444</v>
      </c>
      <c r="G29" s="12" t="s">
        <v>6243</v>
      </c>
      <c r="H29" s="2">
        <v>71913</v>
      </c>
      <c r="I29" s="2">
        <v>37112</v>
      </c>
      <c r="J29" s="13">
        <v>51.606802664330509</v>
      </c>
      <c r="K29" s="2">
        <f t="shared" si="0"/>
        <v>34801</v>
      </c>
      <c r="L29" s="65">
        <f t="shared" si="1"/>
        <v>0.48393197335669491</v>
      </c>
      <c r="M29" s="66">
        <f t="shared" si="2"/>
        <v>2</v>
      </c>
      <c r="N29" s="2" t="str">
        <f>VLOOKUP(C29,results!$A$1:$AB$651,10,FALSE)</f>
        <v>Lab</v>
      </c>
      <c r="O29" s="2" t="str">
        <f t="shared" si="3"/>
        <v>LabE14000571</v>
      </c>
      <c r="P29" s="2">
        <f>VLOOKUP(O29,fullresults!J:P,7,FALSE)</f>
        <v>22982</v>
      </c>
      <c r="Q29" s="65">
        <f t="shared" si="4"/>
        <v>0.31958060434135693</v>
      </c>
      <c r="R29" s="27">
        <f>VLOOKUP(B29,'majority by constituency'!$A$1:$E$651,5,FALSE)</f>
        <v>16874</v>
      </c>
      <c r="S29" s="27" t="s">
        <v>6245</v>
      </c>
      <c r="T29" s="27">
        <f t="shared" si="5"/>
        <v>11819</v>
      </c>
      <c r="U29" s="27">
        <f t="shared" si="6"/>
        <v>28</v>
      </c>
      <c r="V29" s="27">
        <f t="shared" si="7"/>
        <v>154</v>
      </c>
      <c r="W29" s="67">
        <f t="shared" si="8"/>
        <v>-17927</v>
      </c>
      <c r="AI29" s="2"/>
      <c r="AL29" s="2"/>
      <c r="AM29" s="2"/>
      <c r="AP29" s="2"/>
      <c r="AQ29" s="8"/>
      <c r="AR29" s="8"/>
      <c r="AT29" s="8"/>
      <c r="AU29" s="8"/>
      <c r="AV29" s="8"/>
      <c r="AW29" s="8"/>
      <c r="AX29" s="8"/>
      <c r="AY29" s="8"/>
      <c r="AZ29" s="8"/>
      <c r="BA29" s="8"/>
      <c r="BC29" s="8"/>
      <c r="BD29" s="8"/>
      <c r="BE29" s="8"/>
      <c r="BF29" s="8"/>
      <c r="BH29" s="16"/>
      <c r="BL29" s="17"/>
      <c r="BM29" s="17"/>
      <c r="BN29" s="17"/>
      <c r="BO29" s="17"/>
      <c r="BP29" s="4"/>
      <c r="BQ29" s="4"/>
      <c r="BR29" s="4"/>
      <c r="BS29" s="4"/>
    </row>
    <row r="30" spans="1:71" ht="15" customHeight="1" x14ac:dyDescent="0.2">
      <c r="A30" s="10" t="s">
        <v>70</v>
      </c>
      <c r="B30" s="8">
        <v>390</v>
      </c>
      <c r="C30" s="11" t="s">
        <v>71</v>
      </c>
      <c r="D30" s="11" t="s">
        <v>5</v>
      </c>
      <c r="E30" s="12" t="s">
        <v>11</v>
      </c>
      <c r="F30" s="12" t="s">
        <v>15</v>
      </c>
      <c r="G30" s="12" t="s">
        <v>6243</v>
      </c>
      <c r="H30" s="2">
        <v>77534</v>
      </c>
      <c r="I30" s="2">
        <v>47193</v>
      </c>
      <c r="J30" s="13">
        <v>60.867490391312195</v>
      </c>
      <c r="K30" s="2">
        <f t="shared" si="0"/>
        <v>30341</v>
      </c>
      <c r="L30" s="65">
        <f t="shared" si="1"/>
        <v>0.39132509608687799</v>
      </c>
      <c r="M30" s="66">
        <f t="shared" si="2"/>
        <v>113</v>
      </c>
      <c r="N30" s="2" t="str">
        <f>VLOOKUP(C30,results!$A$1:$AB$651,10,FALSE)</f>
        <v>Lab</v>
      </c>
      <c r="O30" s="2" t="str">
        <f t="shared" si="3"/>
        <v>LabE14000810</v>
      </c>
      <c r="P30" s="2">
        <f>VLOOKUP(O30,fullresults!J:P,7,FALSE)</f>
        <v>18603</v>
      </c>
      <c r="Q30" s="65">
        <f t="shared" si="4"/>
        <v>0.23993344855160317</v>
      </c>
      <c r="R30" s="27">
        <f>VLOOKUP(B30,'majority by constituency'!$A$1:$E$651,5,FALSE)</f>
        <v>5315</v>
      </c>
      <c r="S30" s="27" t="s">
        <v>6245</v>
      </c>
      <c r="T30" s="27">
        <f t="shared" si="5"/>
        <v>11738</v>
      </c>
      <c r="U30" s="27">
        <f t="shared" si="6"/>
        <v>29</v>
      </c>
      <c r="V30" s="27">
        <f t="shared" si="7"/>
        <v>495</v>
      </c>
      <c r="W30" s="67">
        <f t="shared" si="8"/>
        <v>-25026</v>
      </c>
      <c r="AI30" s="2"/>
      <c r="AL30" s="2"/>
      <c r="AM30" s="2"/>
      <c r="AP30" s="2"/>
      <c r="AQ30" s="8"/>
      <c r="AR30" s="8"/>
      <c r="AT30" s="8"/>
      <c r="AU30" s="8"/>
      <c r="AV30" s="8"/>
      <c r="AW30" s="8"/>
      <c r="AX30" s="8"/>
      <c r="AY30" s="8"/>
      <c r="AZ30" s="8"/>
      <c r="BA30" s="8"/>
      <c r="BC30" s="8"/>
      <c r="BD30" s="8"/>
      <c r="BE30" s="8"/>
      <c r="BF30" s="8"/>
      <c r="BH30" s="16"/>
      <c r="BL30" s="17"/>
      <c r="BM30" s="17"/>
      <c r="BN30" s="17"/>
      <c r="BO30" s="17"/>
      <c r="BP30" s="4"/>
      <c r="BQ30" s="4"/>
      <c r="BR30" s="4"/>
      <c r="BS30" s="4"/>
    </row>
    <row r="31" spans="1:71" ht="15" customHeight="1" x14ac:dyDescent="0.2">
      <c r="A31" s="10" t="s">
        <v>1101</v>
      </c>
      <c r="B31" s="8">
        <v>498</v>
      </c>
      <c r="C31" s="11" t="s">
        <v>1102</v>
      </c>
      <c r="D31" s="11" t="s">
        <v>5</v>
      </c>
      <c r="E31" s="12" t="s">
        <v>1018</v>
      </c>
      <c r="F31" s="12" t="s">
        <v>1027</v>
      </c>
      <c r="G31" s="12" t="s">
        <v>6243</v>
      </c>
      <c r="H31" s="2">
        <v>64025</v>
      </c>
      <c r="I31" s="2">
        <v>36941</v>
      </c>
      <c r="J31" s="13">
        <v>57.697774306911363</v>
      </c>
      <c r="K31" s="2">
        <f t="shared" si="0"/>
        <v>27084</v>
      </c>
      <c r="L31" s="65">
        <f t="shared" si="1"/>
        <v>0.42302225693088635</v>
      </c>
      <c r="M31" s="66">
        <f t="shared" si="2"/>
        <v>58</v>
      </c>
      <c r="N31" s="2" t="str">
        <f>VLOOKUP(C31,results!$A$1:$AB$651,10,FALSE)</f>
        <v>Lab</v>
      </c>
      <c r="O31" s="2" t="str">
        <f t="shared" si="3"/>
        <v>LabE14000914</v>
      </c>
      <c r="P31" s="2">
        <f>VLOOKUP(O31,fullresults!J:P,7,FALSE)</f>
        <v>15393</v>
      </c>
      <c r="Q31" s="65">
        <f t="shared" si="4"/>
        <v>0.24042171026942599</v>
      </c>
      <c r="R31" s="27">
        <f>VLOOKUP(B31,'majority by constituency'!$A$1:$E$651,5,FALSE)</f>
        <v>3134</v>
      </c>
      <c r="S31" s="27" t="s">
        <v>6245</v>
      </c>
      <c r="T31" s="27">
        <f t="shared" si="5"/>
        <v>11691</v>
      </c>
      <c r="U31" s="27">
        <f t="shared" si="6"/>
        <v>30</v>
      </c>
      <c r="V31" s="27">
        <f t="shared" si="7"/>
        <v>567</v>
      </c>
      <c r="W31" s="67">
        <f t="shared" si="8"/>
        <v>-23950</v>
      </c>
      <c r="AI31" s="2"/>
      <c r="AL31" s="2"/>
      <c r="AM31" s="2"/>
      <c r="AP31" s="2"/>
      <c r="AQ31" s="8"/>
      <c r="AR31" s="8"/>
      <c r="AT31" s="8"/>
      <c r="AU31" s="8"/>
      <c r="AV31" s="8"/>
      <c r="AW31" s="8"/>
      <c r="AX31" s="8"/>
      <c r="AY31" s="8"/>
      <c r="AZ31" s="8"/>
      <c r="BA31" s="8"/>
      <c r="BC31" s="8"/>
      <c r="BD31" s="8"/>
      <c r="BE31" s="8"/>
      <c r="BF31" s="8"/>
      <c r="BH31" s="16"/>
      <c r="BL31" s="17"/>
      <c r="BM31" s="17"/>
      <c r="BN31" s="17"/>
      <c r="BO31" s="17"/>
      <c r="BP31" s="4"/>
      <c r="BQ31" s="4"/>
      <c r="BR31" s="4"/>
      <c r="BS31" s="4"/>
    </row>
    <row r="32" spans="1:71" ht="15" customHeight="1" x14ac:dyDescent="0.2">
      <c r="A32" s="10" t="s">
        <v>1073</v>
      </c>
      <c r="B32" s="8">
        <v>325</v>
      </c>
      <c r="C32" s="11" t="s">
        <v>1074</v>
      </c>
      <c r="D32" s="11" t="s">
        <v>32</v>
      </c>
      <c r="E32" s="12" t="s">
        <v>1018</v>
      </c>
      <c r="F32" s="12" t="s">
        <v>1027</v>
      </c>
      <c r="G32" s="12" t="s">
        <v>6243</v>
      </c>
      <c r="H32" s="2">
        <v>59100</v>
      </c>
      <c r="I32" s="2">
        <v>31803</v>
      </c>
      <c r="J32" s="13">
        <v>53.812182741116757</v>
      </c>
      <c r="K32" s="2">
        <f t="shared" si="0"/>
        <v>27297</v>
      </c>
      <c r="L32" s="65">
        <f t="shared" si="1"/>
        <v>0.46187817258883251</v>
      </c>
      <c r="M32" s="66">
        <f t="shared" si="2"/>
        <v>15</v>
      </c>
      <c r="N32" s="2" t="str">
        <f>VLOOKUP(C32,results!$A$1:$AB$651,10,FALSE)</f>
        <v>Lab</v>
      </c>
      <c r="O32" s="2" t="str">
        <f t="shared" si="3"/>
        <v>LabE14000773</v>
      </c>
      <c r="P32" s="2">
        <f>VLOOKUP(O32,fullresults!J:P,7,FALSE)</f>
        <v>15646</v>
      </c>
      <c r="Q32" s="65">
        <f t="shared" si="4"/>
        <v>0.2647377326565144</v>
      </c>
      <c r="R32" s="27">
        <f>VLOOKUP(B32,'majority by constituency'!$A$1:$E$651,5,FALSE)</f>
        <v>9333</v>
      </c>
      <c r="S32" s="27" t="s">
        <v>6245</v>
      </c>
      <c r="T32" s="27">
        <f t="shared" si="5"/>
        <v>11651</v>
      </c>
      <c r="U32" s="27">
        <f t="shared" si="6"/>
        <v>31</v>
      </c>
      <c r="V32" s="27">
        <f t="shared" si="7"/>
        <v>379</v>
      </c>
      <c r="W32" s="67">
        <f t="shared" si="8"/>
        <v>-17964</v>
      </c>
      <c r="AI32" s="2"/>
      <c r="AL32" s="2"/>
      <c r="AM32" s="2"/>
      <c r="AP32" s="2"/>
      <c r="AQ32" s="8"/>
      <c r="AR32" s="8"/>
      <c r="AT32" s="8"/>
      <c r="AU32" s="8"/>
      <c r="AV32" s="8"/>
      <c r="AW32" s="8"/>
      <c r="AX32" s="8"/>
      <c r="AY32" s="8"/>
      <c r="AZ32" s="8"/>
      <c r="BA32" s="8"/>
      <c r="BC32" s="8"/>
      <c r="BD32" s="8"/>
      <c r="BE32" s="8"/>
      <c r="BF32" s="8"/>
      <c r="BH32" s="16"/>
      <c r="BL32" s="17"/>
      <c r="BM32" s="17"/>
      <c r="BN32" s="17"/>
      <c r="BO32" s="17"/>
      <c r="BP32" s="4"/>
      <c r="BQ32" s="4"/>
      <c r="BR32" s="4"/>
      <c r="BS32" s="4"/>
    </row>
    <row r="33" spans="1:71" ht="15" customHeight="1" x14ac:dyDescent="0.2">
      <c r="A33" s="10" t="s">
        <v>592</v>
      </c>
      <c r="B33" s="8">
        <v>637</v>
      </c>
      <c r="C33" s="11" t="s">
        <v>593</v>
      </c>
      <c r="D33" s="11" t="s">
        <v>5</v>
      </c>
      <c r="E33" s="12" t="s">
        <v>443</v>
      </c>
      <c r="F33" s="12" t="s">
        <v>444</v>
      </c>
      <c r="G33" s="12" t="s">
        <v>6243</v>
      </c>
      <c r="H33" s="2">
        <v>72177</v>
      </c>
      <c r="I33" s="2">
        <v>42048</v>
      </c>
      <c r="J33" s="13">
        <v>58.256785402552055</v>
      </c>
      <c r="K33" s="2">
        <f t="shared" si="0"/>
        <v>30129</v>
      </c>
      <c r="L33" s="65">
        <f t="shared" si="1"/>
        <v>0.41743214597447942</v>
      </c>
      <c r="M33" s="66">
        <f t="shared" si="2"/>
        <v>68</v>
      </c>
      <c r="N33" s="2" t="str">
        <f>VLOOKUP(C33,results!$A$1:$AB$651,10,FALSE)</f>
        <v>Lab</v>
      </c>
      <c r="O33" s="2" t="str">
        <f t="shared" si="3"/>
        <v>LabE14001054</v>
      </c>
      <c r="P33" s="2">
        <f>VLOOKUP(O33,fullresults!J:P,7,FALSE)</f>
        <v>18600</v>
      </c>
      <c r="Q33" s="65">
        <f t="shared" si="4"/>
        <v>0.25769982127270458</v>
      </c>
      <c r="R33" s="27">
        <f>VLOOKUP(B33,'majority by constituency'!$A$1:$E$651,5,FALSE)</f>
        <v>5946</v>
      </c>
      <c r="S33" s="27" t="s">
        <v>6245</v>
      </c>
      <c r="T33" s="27">
        <f t="shared" si="5"/>
        <v>11529</v>
      </c>
      <c r="U33" s="27">
        <f t="shared" si="6"/>
        <v>32</v>
      </c>
      <c r="V33" s="27">
        <f t="shared" si="7"/>
        <v>476</v>
      </c>
      <c r="W33" s="67">
        <f t="shared" si="8"/>
        <v>-24183</v>
      </c>
      <c r="AI33" s="2"/>
      <c r="AL33" s="2"/>
      <c r="AM33" s="2"/>
      <c r="AP33" s="2"/>
      <c r="AQ33" s="8"/>
      <c r="AR33" s="8"/>
      <c r="AT33" s="8"/>
      <c r="AU33" s="8"/>
      <c r="AV33" s="8"/>
      <c r="AW33" s="8"/>
      <c r="AX33" s="8"/>
      <c r="AY33" s="8"/>
      <c r="AZ33" s="8"/>
      <c r="BA33" s="8"/>
      <c r="BC33" s="8"/>
      <c r="BD33" s="8"/>
      <c r="BE33" s="8"/>
      <c r="BF33" s="8"/>
      <c r="BH33" s="16"/>
      <c r="BL33" s="17"/>
      <c r="BM33" s="17"/>
      <c r="BN33" s="17"/>
      <c r="BO33" s="17"/>
      <c r="BP33" s="4"/>
      <c r="BQ33" s="4"/>
      <c r="BR33" s="4"/>
      <c r="BS33" s="4"/>
    </row>
    <row r="34" spans="1:71" ht="15" customHeight="1" x14ac:dyDescent="0.2">
      <c r="A34" s="10" t="s">
        <v>1087</v>
      </c>
      <c r="B34" s="8">
        <v>426</v>
      </c>
      <c r="C34" s="11" t="s">
        <v>1088</v>
      </c>
      <c r="D34" s="11" t="s">
        <v>5</v>
      </c>
      <c r="E34" s="12" t="s">
        <v>1018</v>
      </c>
      <c r="F34" s="12" t="s">
        <v>1024</v>
      </c>
      <c r="G34" s="12" t="s">
        <v>6243</v>
      </c>
      <c r="H34" s="2">
        <v>82592</v>
      </c>
      <c r="I34" s="2">
        <v>45897</v>
      </c>
      <c r="J34" s="13">
        <v>55.570757458349476</v>
      </c>
      <c r="K34" s="2">
        <f t="shared" si="0"/>
        <v>36695</v>
      </c>
      <c r="L34" s="65">
        <f t="shared" si="1"/>
        <v>0.44429242541650521</v>
      </c>
      <c r="M34" s="66">
        <f t="shared" si="2"/>
        <v>26</v>
      </c>
      <c r="N34" s="2" t="str">
        <f>VLOOKUP(C34,results!$A$1:$AB$651,10,FALSE)</f>
        <v>Lab</v>
      </c>
      <c r="O34" s="2" t="str">
        <f t="shared" si="3"/>
        <v>LabE14000836</v>
      </c>
      <c r="P34" s="2">
        <f>VLOOKUP(O34,fullresults!J:P,7,FALSE)</f>
        <v>25213</v>
      </c>
      <c r="Q34" s="65">
        <f t="shared" si="4"/>
        <v>0.30527169701666018</v>
      </c>
      <c r="R34" s="27">
        <f>VLOOKUP(B34,'majority by constituency'!$A$1:$E$651,5,FALSE)</f>
        <v>15428</v>
      </c>
      <c r="S34" s="27" t="s">
        <v>6245</v>
      </c>
      <c r="T34" s="27">
        <f t="shared" si="5"/>
        <v>11482</v>
      </c>
      <c r="U34" s="27">
        <f t="shared" si="6"/>
        <v>33</v>
      </c>
      <c r="V34" s="27">
        <f t="shared" si="7"/>
        <v>183</v>
      </c>
      <c r="W34" s="67">
        <f t="shared" si="8"/>
        <v>-21267</v>
      </c>
      <c r="AI34" s="2"/>
      <c r="AL34" s="2"/>
      <c r="AM34" s="2"/>
      <c r="AP34" s="2"/>
      <c r="AQ34" s="9"/>
      <c r="AR34" s="9"/>
      <c r="AT34" s="9"/>
      <c r="AU34" s="9"/>
      <c r="AV34" s="9"/>
      <c r="AW34" s="9"/>
      <c r="AX34" s="9"/>
      <c r="AY34" s="9"/>
      <c r="AZ34" s="9"/>
      <c r="BA34" s="9"/>
      <c r="BC34" s="8"/>
      <c r="BD34" s="8"/>
      <c r="BE34" s="8"/>
      <c r="BF34" s="8"/>
      <c r="BH34" s="16"/>
      <c r="BI34" s="16"/>
      <c r="BL34" s="17"/>
      <c r="BM34" s="17"/>
      <c r="BN34" s="17"/>
      <c r="BO34" s="17"/>
      <c r="BP34" s="4"/>
      <c r="BQ34" s="4"/>
      <c r="BR34" s="4"/>
      <c r="BS34" s="4"/>
    </row>
    <row r="35" spans="1:71" ht="15" customHeight="1" x14ac:dyDescent="0.2">
      <c r="A35" s="10" t="s">
        <v>461</v>
      </c>
      <c r="B35" s="8">
        <v>70</v>
      </c>
      <c r="C35" s="11" t="s">
        <v>462</v>
      </c>
      <c r="D35" s="11" t="s">
        <v>32</v>
      </c>
      <c r="E35" s="12" t="s">
        <v>443</v>
      </c>
      <c r="F35" s="12" t="s">
        <v>456</v>
      </c>
      <c r="G35" s="12" t="s">
        <v>6243</v>
      </c>
      <c r="H35" s="2">
        <v>57411</v>
      </c>
      <c r="I35" s="2">
        <v>32436</v>
      </c>
      <c r="J35" s="13">
        <v>56.497883680827719</v>
      </c>
      <c r="K35" s="2">
        <f t="shared" si="0"/>
        <v>24975</v>
      </c>
      <c r="L35" s="65">
        <f t="shared" si="1"/>
        <v>0.43502116319172285</v>
      </c>
      <c r="M35" s="66">
        <f t="shared" si="2"/>
        <v>42</v>
      </c>
      <c r="N35" s="2" t="str">
        <f>VLOOKUP(C35,results!$A$1:$AB$651,10,FALSE)</f>
        <v>Lab</v>
      </c>
      <c r="O35" s="2" t="str">
        <f t="shared" si="3"/>
        <v>LabE14000573</v>
      </c>
      <c r="P35" s="2">
        <f>VLOOKUP(O35,fullresults!J:P,7,FALSE)</f>
        <v>13548</v>
      </c>
      <c r="Q35" s="65">
        <f t="shared" si="4"/>
        <v>0.23598265140826671</v>
      </c>
      <c r="R35" s="27">
        <f>VLOOKUP(B35,'majority by constituency'!$A$1:$E$651,5,FALSE)</f>
        <v>2585</v>
      </c>
      <c r="S35" s="27" t="s">
        <v>6245</v>
      </c>
      <c r="T35" s="27">
        <f t="shared" si="5"/>
        <v>11427</v>
      </c>
      <c r="U35" s="27">
        <f t="shared" si="6"/>
        <v>34</v>
      </c>
      <c r="V35" s="27">
        <f t="shared" si="7"/>
        <v>587</v>
      </c>
      <c r="W35" s="67">
        <f t="shared" si="8"/>
        <v>-22390</v>
      </c>
      <c r="AI35" s="2"/>
      <c r="AL35" s="2"/>
      <c r="AM35" s="2"/>
      <c r="AP35" s="2"/>
      <c r="AQ35" s="9"/>
      <c r="AR35" s="9"/>
      <c r="AT35" s="9"/>
      <c r="AU35" s="9"/>
      <c r="AV35" s="9"/>
      <c r="AW35" s="9"/>
      <c r="AX35" s="9"/>
      <c r="AY35" s="9"/>
      <c r="AZ35" s="9"/>
      <c r="BA35" s="9"/>
      <c r="BC35" s="8"/>
      <c r="BD35" s="8"/>
      <c r="BE35" s="8"/>
      <c r="BF35" s="8"/>
      <c r="BH35" s="16"/>
      <c r="BI35" s="16"/>
      <c r="BL35" s="17"/>
      <c r="BM35" s="17"/>
      <c r="BN35" s="17"/>
      <c r="BO35" s="17"/>
      <c r="BP35" s="4"/>
      <c r="BQ35" s="4"/>
      <c r="BR35" s="4"/>
      <c r="BS35" s="4"/>
    </row>
    <row r="36" spans="1:71" ht="15" customHeight="1" x14ac:dyDescent="0.2">
      <c r="A36" s="10" t="s">
        <v>1006</v>
      </c>
      <c r="B36" s="8">
        <v>630</v>
      </c>
      <c r="C36" s="11" t="s">
        <v>1007</v>
      </c>
      <c r="D36" s="11" t="s">
        <v>32</v>
      </c>
      <c r="E36" s="12" t="s">
        <v>895</v>
      </c>
      <c r="F36" s="12" t="s">
        <v>895</v>
      </c>
      <c r="G36" s="12" t="s">
        <v>6243</v>
      </c>
      <c r="H36" s="2">
        <v>61065</v>
      </c>
      <c r="I36" s="2">
        <v>34003</v>
      </c>
      <c r="J36" s="13">
        <v>55.683288299353151</v>
      </c>
      <c r="K36" s="2">
        <f t="shared" si="0"/>
        <v>27062</v>
      </c>
      <c r="L36" s="65">
        <f t="shared" si="1"/>
        <v>0.44316711700646849</v>
      </c>
      <c r="M36" s="66">
        <f t="shared" si="2"/>
        <v>29</v>
      </c>
      <c r="N36" s="2" t="str">
        <f>VLOOKUP(C36,results!$A$1:$AB$651,10,FALSE)</f>
        <v>Lab</v>
      </c>
      <c r="O36" s="2" t="str">
        <f t="shared" si="3"/>
        <v>LabE14001049</v>
      </c>
      <c r="P36" s="2">
        <f>VLOOKUP(O36,fullresults!J:P,7,FALSE)</f>
        <v>15669</v>
      </c>
      <c r="Q36" s="65">
        <f t="shared" si="4"/>
        <v>0.25659543109801031</v>
      </c>
      <c r="R36" s="27">
        <f>VLOOKUP(B36,'majority by constituency'!$A$1:$E$651,5,FALSE)</f>
        <v>5495</v>
      </c>
      <c r="S36" s="27" t="s">
        <v>6245</v>
      </c>
      <c r="T36" s="27">
        <f t="shared" si="5"/>
        <v>11393</v>
      </c>
      <c r="U36" s="27">
        <f t="shared" si="6"/>
        <v>35</v>
      </c>
      <c r="V36" s="27">
        <f t="shared" si="7"/>
        <v>490</v>
      </c>
      <c r="W36" s="67">
        <f t="shared" si="8"/>
        <v>-21567</v>
      </c>
      <c r="AI36" s="2"/>
      <c r="AL36" s="2"/>
      <c r="AM36" s="2"/>
      <c r="AP36" s="2"/>
      <c r="AQ36" s="8"/>
      <c r="AR36" s="8"/>
      <c r="AT36" s="8"/>
      <c r="AU36" s="8"/>
      <c r="AV36" s="8"/>
      <c r="AW36" s="8"/>
      <c r="AX36" s="8"/>
      <c r="AY36" s="8"/>
      <c r="AZ36" s="8"/>
      <c r="BA36" s="8"/>
      <c r="BC36" s="8"/>
      <c r="BD36" s="8"/>
      <c r="BE36" s="8"/>
      <c r="BF36" s="8"/>
      <c r="BH36" s="16"/>
      <c r="BI36" s="16"/>
      <c r="BL36" s="17"/>
      <c r="BM36" s="17"/>
      <c r="BN36" s="17"/>
      <c r="BO36" s="17"/>
      <c r="BP36" s="4"/>
      <c r="BQ36" s="4"/>
      <c r="BR36" s="4"/>
      <c r="BS36" s="4"/>
    </row>
    <row r="37" spans="1:71" ht="15" customHeight="1" x14ac:dyDescent="0.2">
      <c r="A37" s="10" t="s">
        <v>1347</v>
      </c>
      <c r="B37" s="8">
        <v>393</v>
      </c>
      <c r="C37" s="11" t="s">
        <v>1348</v>
      </c>
      <c r="D37" s="11" t="s">
        <v>5</v>
      </c>
      <c r="E37" s="12" t="s">
        <v>1288</v>
      </c>
      <c r="F37" s="12" t="s">
        <v>1288</v>
      </c>
      <c r="G37" s="12" t="s">
        <v>6243</v>
      </c>
      <c r="H37" s="2">
        <v>61716</v>
      </c>
      <c r="I37" s="2">
        <v>32715</v>
      </c>
      <c r="J37" s="13">
        <v>53.008944195994559</v>
      </c>
      <c r="K37" s="2">
        <f t="shared" si="0"/>
        <v>29001</v>
      </c>
      <c r="L37" s="65">
        <f t="shared" si="1"/>
        <v>0.46991055804005444</v>
      </c>
      <c r="M37" s="66">
        <f t="shared" si="2"/>
        <v>9</v>
      </c>
      <c r="N37" s="2" t="str">
        <f>VLOOKUP(C37,results!$A$1:$AB$651,10,FALSE)</f>
        <v>Lab</v>
      </c>
      <c r="O37" s="2" t="str">
        <f t="shared" si="3"/>
        <v>LabW07000071</v>
      </c>
      <c r="P37" s="2">
        <f>VLOOKUP(O37,fullresults!J:P,7,FALSE)</f>
        <v>17619</v>
      </c>
      <c r="Q37" s="65">
        <f t="shared" si="4"/>
        <v>0.28548512541318299</v>
      </c>
      <c r="R37" s="27">
        <f>VLOOKUP(B37,'majority by constituency'!$A$1:$E$651,5,FALSE)</f>
        <v>11513</v>
      </c>
      <c r="S37" s="27" t="s">
        <v>6245</v>
      </c>
      <c r="T37" s="27">
        <f t="shared" si="5"/>
        <v>11382</v>
      </c>
      <c r="U37" s="27">
        <f t="shared" si="6"/>
        <v>36</v>
      </c>
      <c r="V37" s="27">
        <f t="shared" si="7"/>
        <v>301</v>
      </c>
      <c r="W37" s="67">
        <f t="shared" si="8"/>
        <v>-17488</v>
      </c>
      <c r="AI37" s="2"/>
      <c r="AL37" s="2"/>
      <c r="AM37" s="2"/>
      <c r="AP37" s="2"/>
      <c r="AQ37" s="8"/>
      <c r="AR37" s="8"/>
      <c r="AT37" s="8"/>
      <c r="AU37" s="8"/>
      <c r="AV37" s="8"/>
      <c r="AW37" s="8"/>
      <c r="AX37" s="8"/>
      <c r="AY37" s="8"/>
      <c r="AZ37" s="8"/>
      <c r="BA37" s="8"/>
      <c r="BC37" s="8"/>
      <c r="BD37" s="8"/>
      <c r="BE37" s="8"/>
      <c r="BF37" s="8"/>
      <c r="BH37" s="16"/>
      <c r="BI37" s="16"/>
      <c r="BL37" s="17"/>
      <c r="BM37" s="17"/>
      <c r="BN37" s="17"/>
      <c r="BO37" s="17"/>
      <c r="BP37" s="4"/>
      <c r="BQ37" s="4"/>
      <c r="BR37" s="4"/>
      <c r="BS37" s="4"/>
    </row>
    <row r="38" spans="1:71" ht="15" customHeight="1" x14ac:dyDescent="0.2">
      <c r="A38" s="10" t="s">
        <v>219</v>
      </c>
      <c r="B38" s="8">
        <v>571</v>
      </c>
      <c r="C38" s="11" t="s">
        <v>220</v>
      </c>
      <c r="D38" s="11" t="s">
        <v>32</v>
      </c>
      <c r="E38" s="12" t="s">
        <v>110</v>
      </c>
      <c r="F38" s="12" t="s">
        <v>111</v>
      </c>
      <c r="G38" s="12" t="s">
        <v>6243</v>
      </c>
      <c r="H38" s="2">
        <v>77559</v>
      </c>
      <c r="I38" s="2">
        <v>49564</v>
      </c>
      <c r="J38" s="13">
        <v>63.904898206526639</v>
      </c>
      <c r="K38" s="2">
        <f t="shared" si="0"/>
        <v>27995</v>
      </c>
      <c r="L38" s="65">
        <f t="shared" si="1"/>
        <v>0.36095101793473355</v>
      </c>
      <c r="M38" s="66">
        <f t="shared" si="2"/>
        <v>216</v>
      </c>
      <c r="N38" s="2" t="str">
        <f>VLOOKUP(C38,results!$A$1:$AB$651,10,FALSE)</f>
        <v>Con</v>
      </c>
      <c r="O38" s="2" t="str">
        <f t="shared" si="3"/>
        <v>ConE14000995</v>
      </c>
      <c r="P38" s="2">
        <f>VLOOKUP(O38,fullresults!J:P,7,FALSE)</f>
        <v>16692</v>
      </c>
      <c r="Q38" s="65">
        <f t="shared" si="4"/>
        <v>0.21521680269214405</v>
      </c>
      <c r="R38" s="27">
        <f>VLOOKUP(B38,'majority by constituency'!$A$1:$E$651,5,FALSE)</f>
        <v>536</v>
      </c>
      <c r="S38" s="27" t="s">
        <v>6245</v>
      </c>
      <c r="T38" s="27">
        <f t="shared" si="5"/>
        <v>11303</v>
      </c>
      <c r="U38" s="27">
        <f t="shared" si="6"/>
        <v>37</v>
      </c>
      <c r="V38" s="27">
        <f t="shared" si="7"/>
        <v>635</v>
      </c>
      <c r="W38" s="67">
        <f t="shared" si="8"/>
        <v>-27459</v>
      </c>
      <c r="AI38" s="2"/>
      <c r="AL38" s="2"/>
      <c r="AM38" s="2"/>
      <c r="AP38" s="2"/>
      <c r="AQ38" s="8"/>
      <c r="AR38" s="8"/>
      <c r="AT38" s="8"/>
      <c r="AU38" s="8"/>
      <c r="AV38" s="8"/>
      <c r="AW38" s="8"/>
      <c r="AX38" s="8"/>
      <c r="AY38" s="8"/>
      <c r="AZ38" s="8"/>
      <c r="BA38" s="8"/>
      <c r="BC38" s="8"/>
      <c r="BD38" s="8"/>
      <c r="BE38" s="8"/>
      <c r="BF38" s="8"/>
      <c r="BH38" s="16"/>
      <c r="BI38" s="16"/>
      <c r="BL38" s="17"/>
      <c r="BM38" s="17"/>
      <c r="BN38" s="17"/>
      <c r="BO38" s="17"/>
      <c r="BP38" s="4"/>
      <c r="BQ38" s="4"/>
      <c r="BR38" s="4"/>
      <c r="BS38" s="4"/>
    </row>
    <row r="39" spans="1:71" ht="15" customHeight="1" x14ac:dyDescent="0.2">
      <c r="A39" s="10" t="s">
        <v>906</v>
      </c>
      <c r="B39" s="8">
        <v>62</v>
      </c>
      <c r="C39" s="11" t="s">
        <v>907</v>
      </c>
      <c r="D39" s="11" t="s">
        <v>32</v>
      </c>
      <c r="E39" s="12" t="s">
        <v>895</v>
      </c>
      <c r="F39" s="12" t="s">
        <v>895</v>
      </c>
      <c r="G39" s="12" t="s">
        <v>6243</v>
      </c>
      <c r="H39" s="2">
        <v>71428</v>
      </c>
      <c r="I39" s="2">
        <v>42461</v>
      </c>
      <c r="J39" s="13">
        <v>59.445875567004535</v>
      </c>
      <c r="K39" s="2">
        <f t="shared" si="0"/>
        <v>28967</v>
      </c>
      <c r="L39" s="65">
        <f t="shared" si="1"/>
        <v>0.40554124432995464</v>
      </c>
      <c r="M39" s="66">
        <f t="shared" si="2"/>
        <v>89</v>
      </c>
      <c r="N39" s="2" t="str">
        <f>VLOOKUP(C39,results!$A$1:$AB$651,10,FALSE)</f>
        <v>Lab</v>
      </c>
      <c r="O39" s="2" t="str">
        <f t="shared" si="3"/>
        <v>LabE14000565</v>
      </c>
      <c r="P39" s="2">
        <f>VLOOKUP(O39,fullresults!J:P,7,FALSE)</f>
        <v>17673</v>
      </c>
      <c r="Q39" s="65">
        <f t="shared" si="4"/>
        <v>0.24742397939183514</v>
      </c>
      <c r="R39" s="27">
        <f>VLOOKUP(B39,'majority by constituency'!$A$1:$E$651,5,FALSE)</f>
        <v>2509</v>
      </c>
      <c r="S39" s="27" t="s">
        <v>6245</v>
      </c>
      <c r="T39" s="27">
        <f t="shared" si="5"/>
        <v>11294</v>
      </c>
      <c r="U39" s="27">
        <f t="shared" si="6"/>
        <v>38</v>
      </c>
      <c r="V39" s="27">
        <f t="shared" si="7"/>
        <v>590</v>
      </c>
      <c r="W39" s="67">
        <f t="shared" si="8"/>
        <v>-26458</v>
      </c>
      <c r="AI39" s="2"/>
      <c r="AL39" s="2"/>
      <c r="AM39" s="2"/>
      <c r="AP39" s="2"/>
      <c r="AQ39" s="8"/>
      <c r="AR39" s="8"/>
      <c r="AT39" s="8"/>
      <c r="AU39" s="8"/>
      <c r="AV39" s="8"/>
      <c r="AW39" s="8"/>
      <c r="AX39" s="8"/>
      <c r="AY39" s="8"/>
      <c r="AZ39" s="8"/>
      <c r="BA39" s="8"/>
      <c r="BC39" s="8"/>
      <c r="BD39" s="8"/>
      <c r="BE39" s="8"/>
      <c r="BF39" s="8"/>
      <c r="BH39" s="16"/>
      <c r="BL39" s="17"/>
      <c r="BM39" s="17"/>
      <c r="BN39" s="17"/>
      <c r="BO39" s="17"/>
      <c r="BP39" s="4"/>
      <c r="BQ39" s="4"/>
      <c r="BR39" s="4"/>
      <c r="BS39" s="4"/>
    </row>
    <row r="40" spans="1:71" ht="15" customHeight="1" x14ac:dyDescent="0.2">
      <c r="A40" s="10" t="s">
        <v>86</v>
      </c>
      <c r="B40" s="8">
        <v>433</v>
      </c>
      <c r="C40" s="11" t="s">
        <v>87</v>
      </c>
      <c r="D40" s="11" t="s">
        <v>32</v>
      </c>
      <c r="E40" s="12" t="s">
        <v>11</v>
      </c>
      <c r="F40" s="12" t="s">
        <v>15</v>
      </c>
      <c r="G40" s="12" t="s">
        <v>6243</v>
      </c>
      <c r="H40" s="2">
        <v>65918</v>
      </c>
      <c r="I40" s="2">
        <v>35343</v>
      </c>
      <c r="J40" s="13">
        <v>53.616614581753083</v>
      </c>
      <c r="K40" s="2">
        <f t="shared" si="0"/>
        <v>30575</v>
      </c>
      <c r="L40" s="65">
        <f t="shared" si="1"/>
        <v>0.46383385418246914</v>
      </c>
      <c r="M40" s="66">
        <f t="shared" si="2"/>
        <v>14</v>
      </c>
      <c r="N40" s="2" t="str">
        <f>VLOOKUP(C40,results!$A$1:$AB$651,10,FALSE)</f>
        <v>Lab</v>
      </c>
      <c r="O40" s="2" t="str">
        <f t="shared" si="3"/>
        <v>LabE14000866</v>
      </c>
      <c r="P40" s="2">
        <f>VLOOKUP(O40,fullresults!J:P,7,FALSE)</f>
        <v>19283</v>
      </c>
      <c r="Q40" s="65">
        <f t="shared" si="4"/>
        <v>0.29253011317090932</v>
      </c>
      <c r="R40" s="27">
        <f>VLOOKUP(B40,'majority by constituency'!$A$1:$E$651,5,FALSE)</f>
        <v>11860</v>
      </c>
      <c r="S40" s="27" t="s">
        <v>6245</v>
      </c>
      <c r="T40" s="27">
        <f t="shared" si="5"/>
        <v>11292</v>
      </c>
      <c r="U40" s="27">
        <f t="shared" si="6"/>
        <v>39</v>
      </c>
      <c r="V40" s="27">
        <f t="shared" si="7"/>
        <v>293</v>
      </c>
      <c r="W40" s="67">
        <f t="shared" si="8"/>
        <v>-18715</v>
      </c>
      <c r="AI40" s="2"/>
      <c r="AL40" s="2"/>
      <c r="AM40" s="2"/>
      <c r="AP40" s="2"/>
      <c r="AQ40" s="8"/>
      <c r="AR40" s="8"/>
      <c r="AT40" s="8"/>
      <c r="AU40" s="8"/>
      <c r="AV40" s="8"/>
      <c r="AW40" s="8"/>
      <c r="AX40" s="8"/>
      <c r="AY40" s="8"/>
      <c r="AZ40" s="8"/>
      <c r="BA40" s="8"/>
      <c r="BC40" s="8"/>
      <c r="BD40" s="8"/>
      <c r="BE40" s="8"/>
      <c r="BF40" s="8"/>
      <c r="BH40" s="16"/>
      <c r="BL40" s="17"/>
      <c r="BM40" s="17"/>
      <c r="BN40" s="17"/>
      <c r="BO40" s="17"/>
      <c r="BP40" s="4"/>
      <c r="BQ40" s="4"/>
      <c r="BR40" s="4"/>
      <c r="BS40" s="4"/>
    </row>
    <row r="41" spans="1:71" ht="15" customHeight="1" x14ac:dyDescent="0.2">
      <c r="A41" s="10" t="s">
        <v>922</v>
      </c>
      <c r="B41" s="8">
        <v>165</v>
      </c>
      <c r="C41" s="11" t="s">
        <v>923</v>
      </c>
      <c r="D41" s="11" t="s">
        <v>32</v>
      </c>
      <c r="E41" s="12" t="s">
        <v>895</v>
      </c>
      <c r="F41" s="12" t="s">
        <v>895</v>
      </c>
      <c r="G41" s="12" t="s">
        <v>6243</v>
      </c>
      <c r="H41" s="2">
        <v>75462</v>
      </c>
      <c r="I41" s="2">
        <v>42231</v>
      </c>
      <c r="J41" s="13">
        <v>55.96326627971694</v>
      </c>
      <c r="K41" s="2">
        <f t="shared" si="0"/>
        <v>33231</v>
      </c>
      <c r="L41" s="65">
        <f t="shared" si="1"/>
        <v>0.44036733720283056</v>
      </c>
      <c r="M41" s="66">
        <f t="shared" si="2"/>
        <v>34</v>
      </c>
      <c r="N41" s="2" t="str">
        <f>VLOOKUP(C41,results!$A$1:$AB$651,10,FALSE)</f>
        <v>Lab</v>
      </c>
      <c r="O41" s="2" t="str">
        <f t="shared" si="3"/>
        <v>LabE14000649</v>
      </c>
      <c r="P41" s="2">
        <f>VLOOKUP(O41,fullresults!J:P,7,FALSE)</f>
        <v>22025</v>
      </c>
      <c r="Q41" s="65">
        <f t="shared" si="4"/>
        <v>0.29186875513503485</v>
      </c>
      <c r="R41" s="27">
        <f>VLOOKUP(B41,'majority by constituency'!$A$1:$E$651,5,FALSE)</f>
        <v>12274</v>
      </c>
      <c r="S41" s="27" t="s">
        <v>6245</v>
      </c>
      <c r="T41" s="27">
        <f t="shared" si="5"/>
        <v>11206</v>
      </c>
      <c r="U41" s="27">
        <f t="shared" si="6"/>
        <v>40</v>
      </c>
      <c r="V41" s="27">
        <f t="shared" si="7"/>
        <v>278</v>
      </c>
      <c r="W41" s="67">
        <f t="shared" si="8"/>
        <v>-20957</v>
      </c>
      <c r="AI41" s="2"/>
      <c r="AL41" s="2"/>
      <c r="AM41" s="2"/>
      <c r="AP41" s="2"/>
      <c r="AQ41" s="8"/>
      <c r="AR41" s="8"/>
      <c r="AT41" s="8"/>
      <c r="AU41" s="8"/>
      <c r="AV41" s="8"/>
      <c r="AW41" s="8"/>
      <c r="AX41" s="8"/>
      <c r="AY41" s="8"/>
      <c r="AZ41" s="8"/>
      <c r="BA41" s="8"/>
      <c r="BC41" s="8"/>
      <c r="BD41" s="8"/>
      <c r="BE41" s="8"/>
      <c r="BF41" s="8"/>
      <c r="BH41" s="16"/>
      <c r="BL41" s="17"/>
      <c r="BM41" s="17"/>
      <c r="BN41" s="17"/>
      <c r="BO41" s="17"/>
      <c r="BP41" s="4"/>
      <c r="BQ41" s="4"/>
      <c r="BR41" s="4"/>
      <c r="BS41" s="4"/>
    </row>
    <row r="42" spans="1:71" ht="15" customHeight="1" x14ac:dyDescent="0.2">
      <c r="A42" s="10" t="s">
        <v>791</v>
      </c>
      <c r="B42" s="8">
        <v>101</v>
      </c>
      <c r="C42" s="11" t="s">
        <v>792</v>
      </c>
      <c r="D42" s="11" t="s">
        <v>32</v>
      </c>
      <c r="E42" s="12" t="s">
        <v>777</v>
      </c>
      <c r="F42" s="12" t="s">
        <v>778</v>
      </c>
      <c r="G42" s="12" t="s">
        <v>6243</v>
      </c>
      <c r="H42" s="2">
        <v>81496</v>
      </c>
      <c r="I42" s="2">
        <v>50842</v>
      </c>
      <c r="J42" s="13">
        <v>62.385883969765388</v>
      </c>
      <c r="K42" s="2">
        <f t="shared" si="0"/>
        <v>30654</v>
      </c>
      <c r="L42" s="65">
        <f t="shared" si="1"/>
        <v>0.37614116030234612</v>
      </c>
      <c r="M42" s="66">
        <f t="shared" si="2"/>
        <v>157</v>
      </c>
      <c r="N42" s="2" t="str">
        <f>VLOOKUP(C42,results!$A$1:$AB$651,10,FALSE)</f>
        <v>Lab</v>
      </c>
      <c r="O42" s="2" t="str">
        <f t="shared" si="3"/>
        <v>LabE14000601</v>
      </c>
      <c r="P42" s="2">
        <f>VLOOKUP(O42,fullresults!J:P,7,FALSE)</f>
        <v>19505</v>
      </c>
      <c r="Q42" s="65">
        <f t="shared" si="4"/>
        <v>0.23933689997055071</v>
      </c>
      <c r="R42" s="27">
        <f>VLOOKUP(B42,'majority by constituency'!$A$1:$E$651,5,FALSE)</f>
        <v>7128</v>
      </c>
      <c r="S42" s="27" t="s">
        <v>6245</v>
      </c>
      <c r="T42" s="27">
        <f t="shared" si="5"/>
        <v>11149</v>
      </c>
      <c r="U42" s="27">
        <f t="shared" si="6"/>
        <v>41</v>
      </c>
      <c r="V42" s="27">
        <f t="shared" si="7"/>
        <v>438</v>
      </c>
      <c r="W42" s="67">
        <f t="shared" si="8"/>
        <v>-23526</v>
      </c>
      <c r="AI42" s="2"/>
      <c r="AL42" s="2"/>
      <c r="AM42" s="2"/>
      <c r="AP42" s="2"/>
      <c r="AQ42" s="8"/>
      <c r="AR42" s="8"/>
      <c r="AT42" s="8"/>
      <c r="AU42" s="8"/>
      <c r="AV42" s="8"/>
      <c r="AW42" s="8"/>
      <c r="AX42" s="8"/>
      <c r="AY42" s="8"/>
      <c r="AZ42" s="8"/>
      <c r="BA42" s="8"/>
      <c r="BC42" s="8"/>
      <c r="BD42" s="8"/>
      <c r="BE42" s="8"/>
      <c r="BF42" s="8"/>
      <c r="BH42" s="16"/>
      <c r="BL42" s="17"/>
      <c r="BM42" s="17"/>
      <c r="BN42" s="17"/>
      <c r="BO42" s="17"/>
      <c r="BP42" s="4"/>
      <c r="BQ42" s="4"/>
      <c r="BR42" s="4"/>
      <c r="BS42" s="4"/>
    </row>
    <row r="43" spans="1:71" ht="15" customHeight="1" x14ac:dyDescent="0.2">
      <c r="A43" s="10" t="s">
        <v>596</v>
      </c>
      <c r="B43" s="8">
        <v>645</v>
      </c>
      <c r="C43" s="11" t="s">
        <v>597</v>
      </c>
      <c r="D43" s="11" t="s">
        <v>32</v>
      </c>
      <c r="E43" s="12" t="s">
        <v>443</v>
      </c>
      <c r="F43" s="12" t="s">
        <v>444</v>
      </c>
      <c r="G43" s="12" t="s">
        <v>6243</v>
      </c>
      <c r="H43" s="2">
        <v>75994</v>
      </c>
      <c r="I43" s="2">
        <v>43263</v>
      </c>
      <c r="J43" s="13">
        <v>56.92949443377109</v>
      </c>
      <c r="K43" s="2">
        <f t="shared" si="0"/>
        <v>32731</v>
      </c>
      <c r="L43" s="65">
        <f t="shared" si="1"/>
        <v>0.43070505566228912</v>
      </c>
      <c r="M43" s="66">
        <f t="shared" si="2"/>
        <v>49</v>
      </c>
      <c r="N43" s="2" t="str">
        <f>VLOOKUP(C43,results!$A$1:$AB$651,10,FALSE)</f>
        <v>Lab</v>
      </c>
      <c r="O43" s="2" t="str">
        <f t="shared" si="3"/>
        <v>LabE14001059</v>
      </c>
      <c r="P43" s="2">
        <f>VLOOKUP(O43,fullresults!J:P,7,FALSE)</f>
        <v>21693</v>
      </c>
      <c r="Q43" s="65">
        <f t="shared" si="4"/>
        <v>0.28545674658525672</v>
      </c>
      <c r="R43" s="27">
        <f>VLOOKUP(B43,'majority by constituency'!$A$1:$E$651,5,FALSE)</f>
        <v>10569</v>
      </c>
      <c r="S43" s="27" t="s">
        <v>6245</v>
      </c>
      <c r="T43" s="27">
        <f t="shared" si="5"/>
        <v>11038</v>
      </c>
      <c r="U43" s="27">
        <f t="shared" si="6"/>
        <v>42</v>
      </c>
      <c r="V43" s="27">
        <f t="shared" si="7"/>
        <v>334</v>
      </c>
      <c r="W43" s="67">
        <f t="shared" si="8"/>
        <v>-22162</v>
      </c>
      <c r="AI43" s="2"/>
      <c r="AL43" s="2"/>
      <c r="AM43" s="2"/>
      <c r="AP43" s="2"/>
      <c r="AQ43" s="8"/>
      <c r="AR43" s="8"/>
      <c r="AT43" s="8"/>
      <c r="AU43" s="8"/>
      <c r="AV43" s="8"/>
      <c r="AW43" s="8"/>
      <c r="AX43" s="8"/>
      <c r="AY43" s="8"/>
      <c r="AZ43" s="8"/>
      <c r="BA43" s="8"/>
      <c r="BC43" s="8"/>
      <c r="BD43" s="8"/>
      <c r="BE43" s="8"/>
      <c r="BF43" s="8"/>
      <c r="BH43" s="16"/>
      <c r="BI43" s="16"/>
      <c r="BL43" s="17"/>
      <c r="BM43" s="17"/>
      <c r="BN43" s="17"/>
      <c r="BO43" s="17"/>
      <c r="BP43" s="4"/>
      <c r="BQ43" s="4"/>
      <c r="BR43" s="4"/>
      <c r="BS43" s="4"/>
    </row>
    <row r="44" spans="1:71" ht="15" customHeight="1" x14ac:dyDescent="0.2">
      <c r="A44" s="10" t="s">
        <v>1224</v>
      </c>
      <c r="B44" s="8">
        <v>262</v>
      </c>
      <c r="C44" s="11" t="s">
        <v>1225</v>
      </c>
      <c r="D44" s="11" t="s">
        <v>1168</v>
      </c>
      <c r="E44" s="12" t="s">
        <v>1169</v>
      </c>
      <c r="F44" s="12" t="s">
        <v>1169</v>
      </c>
      <c r="G44" s="12" t="s">
        <v>6243</v>
      </c>
      <c r="H44" s="2">
        <v>70945</v>
      </c>
      <c r="I44" s="2">
        <v>39318</v>
      </c>
      <c r="J44" s="13">
        <v>55.420396081471566</v>
      </c>
      <c r="K44" s="2">
        <f t="shared" si="0"/>
        <v>31627</v>
      </c>
      <c r="L44" s="65">
        <f t="shared" si="1"/>
        <v>0.44579603918528438</v>
      </c>
      <c r="M44" s="66">
        <f t="shared" si="2"/>
        <v>25</v>
      </c>
      <c r="N44" s="2" t="str">
        <f>VLOOKUP(C44,results!$A$1:$AB$651,10,FALSE)</f>
        <v>SNP</v>
      </c>
      <c r="O44" s="2" t="str">
        <f t="shared" si="3"/>
        <v>SNPS14000029</v>
      </c>
      <c r="P44" s="2">
        <f>VLOOKUP(O44,fullresults!J:P,7,FALSE)</f>
        <v>20658</v>
      </c>
      <c r="Q44" s="65">
        <f t="shared" si="4"/>
        <v>0.29118331101557543</v>
      </c>
      <c r="R44" s="27">
        <f>VLOOKUP(B44,'majority by constituency'!$A$1:$E$651,5,FALSE)</f>
        <v>7662</v>
      </c>
      <c r="S44" s="27" t="s">
        <v>6245</v>
      </c>
      <c r="T44" s="27">
        <f t="shared" si="5"/>
        <v>10969</v>
      </c>
      <c r="U44" s="27">
        <f t="shared" si="6"/>
        <v>43</v>
      </c>
      <c r="V44" s="27">
        <f t="shared" si="7"/>
        <v>422</v>
      </c>
      <c r="W44" s="67">
        <f t="shared" si="8"/>
        <v>-23965</v>
      </c>
      <c r="AI44" s="2"/>
      <c r="AL44" s="2"/>
      <c r="AM44" s="2"/>
      <c r="AP44" s="2"/>
      <c r="AQ44" s="8"/>
      <c r="AR44" s="8"/>
      <c r="AT44" s="8"/>
      <c r="AU44" s="8"/>
      <c r="AV44" s="8"/>
      <c r="AW44" s="8"/>
      <c r="AX44" s="8"/>
      <c r="AY44" s="8"/>
      <c r="AZ44" s="8"/>
      <c r="BA44" s="8"/>
      <c r="BC44" s="8"/>
      <c r="BD44" s="8"/>
      <c r="BE44" s="8"/>
      <c r="BF44" s="8"/>
      <c r="BH44" s="16"/>
      <c r="BP44" s="4"/>
      <c r="BQ44" s="4"/>
      <c r="BR44" s="4"/>
      <c r="BS44" s="4"/>
    </row>
    <row r="45" spans="1:71" ht="15" customHeight="1" x14ac:dyDescent="0.2">
      <c r="A45" s="10" t="s">
        <v>1046</v>
      </c>
      <c r="B45" s="8">
        <v>195</v>
      </c>
      <c r="C45" s="11" t="s">
        <v>1047</v>
      </c>
      <c r="D45" s="11" t="s">
        <v>32</v>
      </c>
      <c r="E45" s="12" t="s">
        <v>1018</v>
      </c>
      <c r="F45" s="12" t="s">
        <v>1019</v>
      </c>
      <c r="G45" s="12" t="s">
        <v>6243</v>
      </c>
      <c r="H45" s="2">
        <v>71136</v>
      </c>
      <c r="I45" s="2">
        <v>40420</v>
      </c>
      <c r="J45" s="13">
        <v>56.820737741790374</v>
      </c>
      <c r="K45" s="2">
        <f t="shared" si="0"/>
        <v>30716</v>
      </c>
      <c r="L45" s="65">
        <f t="shared" si="1"/>
        <v>0.43179262258209627</v>
      </c>
      <c r="M45" s="66">
        <f t="shared" si="2"/>
        <v>48</v>
      </c>
      <c r="N45" s="2" t="str">
        <f>VLOOKUP(C45,results!$A$1:$AB$651,10,FALSE)</f>
        <v>Lab</v>
      </c>
      <c r="O45" s="2" t="str">
        <f t="shared" si="3"/>
        <v>LabE14000668</v>
      </c>
      <c r="P45" s="2">
        <f>VLOOKUP(O45,fullresults!J:P,7,FALSE)</f>
        <v>19840</v>
      </c>
      <c r="Q45" s="65">
        <f t="shared" si="4"/>
        <v>0.27890238416554208</v>
      </c>
      <c r="R45" s="27">
        <f>VLOOKUP(B45,'majority by constituency'!$A$1:$E$651,5,FALSE)</f>
        <v>10093</v>
      </c>
      <c r="S45" s="27" t="s">
        <v>6245</v>
      </c>
      <c r="T45" s="27">
        <f t="shared" si="5"/>
        <v>10876</v>
      </c>
      <c r="U45" s="27">
        <f t="shared" si="6"/>
        <v>44</v>
      </c>
      <c r="V45" s="27">
        <f t="shared" si="7"/>
        <v>354</v>
      </c>
      <c r="W45" s="67">
        <f t="shared" si="8"/>
        <v>-20623</v>
      </c>
      <c r="AI45" s="2"/>
      <c r="AL45" s="2"/>
      <c r="AM45" s="2"/>
      <c r="AP45" s="2"/>
      <c r="AQ45" s="8"/>
      <c r="AR45" s="8"/>
      <c r="AT45" s="8"/>
      <c r="AU45" s="8"/>
      <c r="AV45" s="8"/>
      <c r="AW45" s="8"/>
      <c r="AX45" s="8"/>
      <c r="AY45" s="8"/>
      <c r="AZ45" s="8"/>
      <c r="BA45" s="8"/>
      <c r="BC45" s="8"/>
      <c r="BD45" s="8"/>
      <c r="BE45" s="8"/>
      <c r="BF45" s="8"/>
      <c r="BH45" s="16"/>
      <c r="BL45" s="17"/>
      <c r="BM45" s="17"/>
      <c r="BN45" s="17"/>
      <c r="BO45" s="17"/>
      <c r="BP45" s="4"/>
      <c r="BQ45" s="4"/>
      <c r="BR45" s="4"/>
      <c r="BS45" s="4"/>
    </row>
    <row r="46" spans="1:71" ht="15" customHeight="1" x14ac:dyDescent="0.2">
      <c r="A46" s="10" t="s">
        <v>548</v>
      </c>
      <c r="B46" s="8">
        <v>474</v>
      </c>
      <c r="C46" s="11" t="s">
        <v>549</v>
      </c>
      <c r="D46" s="11" t="s">
        <v>5</v>
      </c>
      <c r="E46" s="12" t="s">
        <v>443</v>
      </c>
      <c r="F46" s="12" t="s">
        <v>444</v>
      </c>
      <c r="G46" s="12" t="s">
        <v>6243</v>
      </c>
      <c r="H46" s="2">
        <v>77248</v>
      </c>
      <c r="I46" s="2">
        <v>45430</v>
      </c>
      <c r="J46" s="13">
        <v>58.810584092792048</v>
      </c>
      <c r="K46" s="2">
        <f t="shared" si="0"/>
        <v>31818</v>
      </c>
      <c r="L46" s="65">
        <f t="shared" si="1"/>
        <v>0.41189415907207955</v>
      </c>
      <c r="M46" s="66">
        <f t="shared" si="2"/>
        <v>74</v>
      </c>
      <c r="N46" s="2" t="str">
        <f>VLOOKUP(C46,results!$A$1:$AB$651,10,FALSE)</f>
        <v>Lab</v>
      </c>
      <c r="O46" s="2" t="str">
        <f t="shared" si="3"/>
        <v>LabE14000897</v>
      </c>
      <c r="P46" s="2">
        <f>VLOOKUP(O46,fullresults!J:P,7,FALSE)</f>
        <v>20961</v>
      </c>
      <c r="Q46" s="65">
        <f t="shared" si="4"/>
        <v>0.2713468309859155</v>
      </c>
      <c r="R46" s="27">
        <f>VLOOKUP(B46,'majority by constituency'!$A$1:$E$651,5,FALSE)</f>
        <v>12442</v>
      </c>
      <c r="S46" s="27" t="s">
        <v>6245</v>
      </c>
      <c r="T46" s="27">
        <f t="shared" si="5"/>
        <v>10857</v>
      </c>
      <c r="U46" s="27">
        <f t="shared" si="6"/>
        <v>45</v>
      </c>
      <c r="V46" s="27">
        <f t="shared" si="7"/>
        <v>271</v>
      </c>
      <c r="W46" s="67">
        <f t="shared" si="8"/>
        <v>-19376</v>
      </c>
      <c r="AI46" s="2"/>
      <c r="AL46" s="2"/>
      <c r="AM46" s="2"/>
      <c r="AP46" s="2"/>
      <c r="AQ46" s="8"/>
      <c r="AR46" s="8"/>
      <c r="AT46" s="8"/>
      <c r="AU46" s="8"/>
      <c r="AV46" s="8"/>
      <c r="AW46" s="8"/>
      <c r="AX46" s="8"/>
      <c r="AY46" s="8"/>
      <c r="AZ46" s="8"/>
      <c r="BA46" s="8"/>
      <c r="BC46" s="8"/>
      <c r="BD46" s="8"/>
      <c r="BE46" s="8"/>
      <c r="BF46" s="8"/>
      <c r="BH46" s="16"/>
      <c r="BL46" s="17"/>
      <c r="BM46" s="17"/>
      <c r="BN46" s="17"/>
      <c r="BO46" s="17"/>
      <c r="BP46" s="4"/>
      <c r="BQ46" s="4"/>
      <c r="BR46" s="4"/>
      <c r="BS46" s="4"/>
    </row>
    <row r="47" spans="1:71" ht="15" customHeight="1" x14ac:dyDescent="0.2">
      <c r="A47" s="10" t="s">
        <v>1048</v>
      </c>
      <c r="B47" s="8">
        <v>196</v>
      </c>
      <c r="C47" s="11" t="s">
        <v>1049</v>
      </c>
      <c r="D47" s="11" t="s">
        <v>5</v>
      </c>
      <c r="E47" s="12" t="s">
        <v>1018</v>
      </c>
      <c r="F47" s="12" t="s">
        <v>1019</v>
      </c>
      <c r="G47" s="12" t="s">
        <v>6243</v>
      </c>
      <c r="H47" s="2">
        <v>70989</v>
      </c>
      <c r="I47" s="2">
        <v>39501</v>
      </c>
      <c r="J47" s="13">
        <v>55.643832143008076</v>
      </c>
      <c r="K47" s="2">
        <f t="shared" si="0"/>
        <v>31488</v>
      </c>
      <c r="L47" s="65">
        <f t="shared" si="1"/>
        <v>0.44356167856991929</v>
      </c>
      <c r="M47" s="66">
        <f t="shared" si="2"/>
        <v>28</v>
      </c>
      <c r="N47" s="2" t="str">
        <f>VLOOKUP(C47,results!$A$1:$AB$651,10,FALSE)</f>
        <v>Lab</v>
      </c>
      <c r="O47" s="2" t="str">
        <f t="shared" si="3"/>
        <v>LabE14000669</v>
      </c>
      <c r="P47" s="2">
        <f>VLOOKUP(O47,fullresults!J:P,7,FALSE)</f>
        <v>20708</v>
      </c>
      <c r="Q47" s="65">
        <f t="shared" si="4"/>
        <v>0.29170716589894208</v>
      </c>
      <c r="R47" s="27">
        <f>VLOOKUP(B47,'majority by constituency'!$A$1:$E$651,5,FALSE)</f>
        <v>11780</v>
      </c>
      <c r="S47" s="27" t="s">
        <v>6245</v>
      </c>
      <c r="T47" s="27">
        <f t="shared" si="5"/>
        <v>10780</v>
      </c>
      <c r="U47" s="27">
        <f t="shared" si="6"/>
        <v>46</v>
      </c>
      <c r="V47" s="27">
        <f t="shared" si="7"/>
        <v>296</v>
      </c>
      <c r="W47" s="67">
        <f t="shared" si="8"/>
        <v>-19708</v>
      </c>
      <c r="AI47" s="2"/>
      <c r="AL47" s="2"/>
      <c r="AM47" s="2"/>
      <c r="AP47" s="2"/>
      <c r="AQ47" s="8"/>
      <c r="AR47" s="8"/>
      <c r="AT47" s="8"/>
      <c r="AU47" s="8"/>
      <c r="AV47" s="8"/>
      <c r="AW47" s="8"/>
      <c r="AX47" s="8"/>
      <c r="AY47" s="8"/>
      <c r="AZ47" s="8"/>
      <c r="BA47" s="8"/>
      <c r="BC47" s="8"/>
      <c r="BD47" s="8"/>
      <c r="BE47" s="8"/>
      <c r="BF47" s="8"/>
      <c r="BH47" s="16"/>
      <c r="BI47" s="16"/>
      <c r="BL47" s="17"/>
      <c r="BM47" s="17"/>
      <c r="BN47" s="17"/>
      <c r="BO47" s="17"/>
      <c r="BP47" s="4"/>
      <c r="BQ47" s="4"/>
      <c r="BR47" s="4"/>
      <c r="BS47" s="4"/>
    </row>
    <row r="48" spans="1:71" ht="15" customHeight="1" x14ac:dyDescent="0.2">
      <c r="A48" s="10" t="s">
        <v>407</v>
      </c>
      <c r="B48" s="8">
        <v>394</v>
      </c>
      <c r="C48" s="11" t="s">
        <v>408</v>
      </c>
      <c r="D48" s="11" t="s">
        <v>32</v>
      </c>
      <c r="E48" s="12" t="s">
        <v>380</v>
      </c>
      <c r="F48" s="12" t="s">
        <v>400</v>
      </c>
      <c r="G48" s="12" t="s">
        <v>6243</v>
      </c>
      <c r="H48" s="2">
        <v>61873</v>
      </c>
      <c r="I48" s="2">
        <v>32706</v>
      </c>
      <c r="J48" s="13">
        <v>52.859890420700459</v>
      </c>
      <c r="K48" s="2">
        <f t="shared" si="0"/>
        <v>29167</v>
      </c>
      <c r="L48" s="65">
        <f t="shared" si="1"/>
        <v>0.47140109579299533</v>
      </c>
      <c r="M48" s="66">
        <f t="shared" si="2"/>
        <v>8</v>
      </c>
      <c r="N48" s="2" t="str">
        <f>VLOOKUP(C48,results!$A$1:$AB$651,10,FALSE)</f>
        <v>Lab</v>
      </c>
      <c r="O48" s="2" t="str">
        <f t="shared" si="3"/>
        <v>LabE14000819</v>
      </c>
      <c r="P48" s="2">
        <f>VLOOKUP(O48,fullresults!J:P,7,FALSE)</f>
        <v>18584</v>
      </c>
      <c r="Q48" s="65">
        <f t="shared" si="4"/>
        <v>0.30035718326248928</v>
      </c>
      <c r="R48" s="27">
        <f>VLOOKUP(B48,'majority by constituency'!$A$1:$E$651,5,FALSE)</f>
        <v>12477</v>
      </c>
      <c r="S48" s="27" t="s">
        <v>6245</v>
      </c>
      <c r="T48" s="27">
        <f t="shared" si="5"/>
        <v>10583</v>
      </c>
      <c r="U48" s="27">
        <f t="shared" si="6"/>
        <v>47</v>
      </c>
      <c r="V48" s="27">
        <f t="shared" si="7"/>
        <v>270</v>
      </c>
      <c r="W48" s="67">
        <f t="shared" si="8"/>
        <v>-16690</v>
      </c>
      <c r="AI48" s="2"/>
      <c r="AL48" s="2"/>
      <c r="AM48" s="2"/>
      <c r="AP48" s="2"/>
      <c r="AQ48" s="8"/>
      <c r="AR48" s="8"/>
      <c r="AT48" s="8"/>
      <c r="AU48" s="8"/>
      <c r="AV48" s="8"/>
      <c r="AW48" s="8"/>
      <c r="AX48" s="8"/>
      <c r="AY48" s="8"/>
      <c r="AZ48" s="8"/>
      <c r="BA48" s="8"/>
      <c r="BC48" s="8"/>
      <c r="BD48" s="8"/>
      <c r="BE48" s="8"/>
      <c r="BF48" s="8"/>
      <c r="BH48" s="16"/>
      <c r="BI48" s="16"/>
      <c r="BL48" s="17"/>
      <c r="BM48" s="17"/>
      <c r="BN48" s="17"/>
      <c r="BO48" s="17"/>
      <c r="BP48" s="4"/>
      <c r="BQ48" s="4"/>
      <c r="BR48" s="4"/>
      <c r="BS48" s="4"/>
    </row>
    <row r="49" spans="1:71" ht="15" customHeight="1" x14ac:dyDescent="0.2">
      <c r="A49" s="10" t="s">
        <v>1154</v>
      </c>
      <c r="B49" s="8">
        <v>202</v>
      </c>
      <c r="C49" s="11" t="s">
        <v>1155</v>
      </c>
      <c r="D49" s="11" t="s">
        <v>5</v>
      </c>
      <c r="E49" s="12" t="s">
        <v>1131</v>
      </c>
      <c r="F49" s="12" t="s">
        <v>1131</v>
      </c>
      <c r="G49" s="12" t="s">
        <v>6243</v>
      </c>
      <c r="H49" s="2">
        <v>64207</v>
      </c>
      <c r="I49" s="2">
        <v>35947</v>
      </c>
      <c r="J49" s="13">
        <v>55.986107433768908</v>
      </c>
      <c r="K49" s="2">
        <f t="shared" si="0"/>
        <v>28260</v>
      </c>
      <c r="L49" s="65">
        <f t="shared" si="1"/>
        <v>0.44013892566231094</v>
      </c>
      <c r="M49" s="66">
        <f t="shared" si="2"/>
        <v>35</v>
      </c>
      <c r="N49" s="2" t="str">
        <f>VLOOKUP(C49,results!$A$1:$AB$651,10,FALSE)</f>
        <v>Ind</v>
      </c>
      <c r="O49" s="2" t="str">
        <f t="shared" si="3"/>
        <v>IndN06000013</v>
      </c>
      <c r="P49" s="2">
        <f>VLOOKUP(O49,fullresults!J:P,7,FALSE)</f>
        <v>17689</v>
      </c>
      <c r="Q49" s="65">
        <f t="shared" si="4"/>
        <v>0.27549955612316412</v>
      </c>
      <c r="R49" s="27">
        <f>VLOOKUP(B49,'majority by constituency'!$A$1:$E$651,5,FALSE)</f>
        <v>9202</v>
      </c>
      <c r="S49" s="27" t="s">
        <v>6245</v>
      </c>
      <c r="T49" s="27">
        <f t="shared" si="5"/>
        <v>10571</v>
      </c>
      <c r="U49" s="27">
        <f t="shared" si="6"/>
        <v>48</v>
      </c>
      <c r="V49" s="27">
        <f t="shared" si="7"/>
        <v>383</v>
      </c>
      <c r="W49" s="67">
        <f t="shared" si="8"/>
        <v>-19058</v>
      </c>
      <c r="AI49" s="2"/>
      <c r="AL49" s="2"/>
      <c r="AM49" s="2"/>
      <c r="AP49" s="2"/>
      <c r="AQ49" s="8"/>
      <c r="AR49" s="8"/>
      <c r="AT49" s="8"/>
      <c r="AU49" s="8"/>
      <c r="AV49" s="8"/>
      <c r="AW49" s="8"/>
      <c r="AX49" s="8"/>
      <c r="AY49" s="8"/>
      <c r="AZ49" s="8"/>
      <c r="BA49" s="8"/>
      <c r="BC49" s="8"/>
      <c r="BD49" s="8"/>
      <c r="BE49" s="8"/>
      <c r="BF49" s="8"/>
      <c r="BH49" s="16"/>
      <c r="BI49" s="16"/>
      <c r="BL49" s="17"/>
      <c r="BM49" s="17"/>
      <c r="BN49" s="17"/>
      <c r="BO49" s="17"/>
      <c r="BP49" s="4"/>
      <c r="BQ49" s="4"/>
      <c r="BR49" s="4"/>
      <c r="BS49" s="4"/>
    </row>
    <row r="50" spans="1:71" ht="15" customHeight="1" x14ac:dyDescent="0.2">
      <c r="A50" s="10" t="s">
        <v>506</v>
      </c>
      <c r="B50" s="8">
        <v>313</v>
      </c>
      <c r="C50" s="11" t="s">
        <v>507</v>
      </c>
      <c r="D50" s="11" t="s">
        <v>5</v>
      </c>
      <c r="E50" s="12" t="s">
        <v>443</v>
      </c>
      <c r="F50" s="12" t="s">
        <v>444</v>
      </c>
      <c r="G50" s="12" t="s">
        <v>6243</v>
      </c>
      <c r="H50" s="2">
        <v>79989</v>
      </c>
      <c r="I50" s="2">
        <v>48538</v>
      </c>
      <c r="J50" s="13">
        <v>60.680843615997205</v>
      </c>
      <c r="K50" s="2">
        <f t="shared" si="0"/>
        <v>31451</v>
      </c>
      <c r="L50" s="65">
        <f t="shared" si="1"/>
        <v>0.39319156384002801</v>
      </c>
      <c r="M50" s="66">
        <f t="shared" si="2"/>
        <v>112</v>
      </c>
      <c r="N50" s="2" t="str">
        <f>VLOOKUP(C50,results!$A$1:$AB$651,10,FALSE)</f>
        <v>Lab</v>
      </c>
      <c r="O50" s="2" t="str">
        <f t="shared" si="3"/>
        <v>LabE14000747</v>
      </c>
      <c r="P50" s="2">
        <f>VLOOKUP(O50,fullresults!J:P,7,FALSE)</f>
        <v>20926</v>
      </c>
      <c r="Q50" s="65">
        <f t="shared" si="4"/>
        <v>0.26161097150858242</v>
      </c>
      <c r="R50" s="27">
        <f>VLOOKUP(B50,'majority by constituency'!$A$1:$E$651,5,FALSE)</f>
        <v>5299</v>
      </c>
      <c r="S50" s="27" t="s">
        <v>6245</v>
      </c>
      <c r="T50" s="27">
        <f t="shared" si="5"/>
        <v>10525</v>
      </c>
      <c r="U50" s="27">
        <f t="shared" si="6"/>
        <v>49</v>
      </c>
      <c r="V50" s="27">
        <f t="shared" si="7"/>
        <v>497</v>
      </c>
      <c r="W50" s="67">
        <f t="shared" si="8"/>
        <v>-26152</v>
      </c>
      <c r="AI50" s="2"/>
      <c r="AL50" s="2"/>
      <c r="AM50" s="2"/>
      <c r="AP50" s="2"/>
      <c r="AQ50" s="8"/>
      <c r="AR50" s="8"/>
      <c r="AT50" s="8"/>
      <c r="AU50" s="8"/>
      <c r="AV50" s="8"/>
      <c r="AW50" s="8"/>
      <c r="AX50" s="8"/>
      <c r="AY50" s="8"/>
      <c r="AZ50" s="8"/>
      <c r="BA50" s="8"/>
      <c r="BC50" s="8"/>
      <c r="BD50" s="8"/>
      <c r="BE50" s="8"/>
      <c r="BF50" s="8"/>
      <c r="BH50" s="16"/>
      <c r="BP50" s="4"/>
      <c r="BQ50" s="4"/>
      <c r="BR50" s="4"/>
      <c r="BS50" s="4"/>
    </row>
    <row r="51" spans="1:71" ht="15" customHeight="1" x14ac:dyDescent="0.2">
      <c r="A51" s="10" t="s">
        <v>439</v>
      </c>
      <c r="B51" s="8">
        <v>603</v>
      </c>
      <c r="C51" s="11" t="s">
        <v>440</v>
      </c>
      <c r="D51" s="11" t="s">
        <v>32</v>
      </c>
      <c r="E51" s="12" t="s">
        <v>380</v>
      </c>
      <c r="F51" s="12" t="s">
        <v>387</v>
      </c>
      <c r="G51" s="12" t="s">
        <v>6243</v>
      </c>
      <c r="H51" s="2">
        <v>68190</v>
      </c>
      <c r="I51" s="2">
        <v>37257</v>
      </c>
      <c r="J51" s="13">
        <v>54.63704355477342</v>
      </c>
      <c r="K51" s="2">
        <f t="shared" si="0"/>
        <v>30933</v>
      </c>
      <c r="L51" s="65">
        <f t="shared" si="1"/>
        <v>0.45362956445226571</v>
      </c>
      <c r="M51" s="66">
        <f t="shared" si="2"/>
        <v>20</v>
      </c>
      <c r="N51" s="2" t="str">
        <f>VLOOKUP(C51,results!$A$1:$AB$651,10,FALSE)</f>
        <v>Lab</v>
      </c>
      <c r="O51" s="2" t="str">
        <f t="shared" si="3"/>
        <v>LabE14001020</v>
      </c>
      <c r="P51" s="2">
        <f>VLOOKUP(O51,fullresults!J:P,7,FALSE)</f>
        <v>20478</v>
      </c>
      <c r="Q51" s="65">
        <f t="shared" si="4"/>
        <v>0.30030796304443469</v>
      </c>
      <c r="R51" s="27">
        <f>VLOOKUP(B51,'majority by constituency'!$A$1:$E$651,5,FALSE)</f>
        <v>13157</v>
      </c>
      <c r="S51" s="27" t="s">
        <v>6245</v>
      </c>
      <c r="T51" s="27">
        <f t="shared" si="5"/>
        <v>10455</v>
      </c>
      <c r="U51" s="27">
        <f t="shared" si="6"/>
        <v>50</v>
      </c>
      <c r="V51" s="27">
        <f t="shared" si="7"/>
        <v>242</v>
      </c>
      <c r="W51" s="67">
        <f t="shared" si="8"/>
        <v>-17776</v>
      </c>
      <c r="AI51" s="2"/>
      <c r="AL51" s="2"/>
      <c r="AM51" s="2"/>
      <c r="AP51" s="2"/>
      <c r="AQ51" s="8"/>
      <c r="AR51" s="8"/>
      <c r="AT51" s="8"/>
      <c r="AU51" s="8"/>
      <c r="AV51" s="8"/>
      <c r="AW51" s="8"/>
      <c r="AX51" s="8"/>
      <c r="AY51" s="8"/>
      <c r="AZ51" s="8"/>
      <c r="BA51" s="8"/>
      <c r="BC51" s="8"/>
      <c r="BD51" s="8"/>
      <c r="BE51" s="8"/>
      <c r="BF51" s="8"/>
      <c r="BH51" s="16"/>
      <c r="BL51" s="17"/>
      <c r="BN51" s="17"/>
      <c r="BO51" s="17"/>
      <c r="BP51" s="4"/>
      <c r="BQ51" s="4"/>
      <c r="BR51" s="4"/>
      <c r="BS51" s="4"/>
    </row>
    <row r="52" spans="1:71" ht="15" customHeight="1" x14ac:dyDescent="0.2">
      <c r="A52" s="10" t="s">
        <v>382</v>
      </c>
      <c r="B52" s="8">
        <v>66</v>
      </c>
      <c r="C52" s="11" t="s">
        <v>383</v>
      </c>
      <c r="D52" s="11" t="s">
        <v>5</v>
      </c>
      <c r="E52" s="12" t="s">
        <v>380</v>
      </c>
      <c r="F52" s="12" t="s">
        <v>384</v>
      </c>
      <c r="G52" s="12" t="s">
        <v>6243</v>
      </c>
      <c r="H52" s="2">
        <v>66070</v>
      </c>
      <c r="I52" s="2">
        <v>39389</v>
      </c>
      <c r="J52" s="13">
        <v>59.617072801574089</v>
      </c>
      <c r="K52" s="2">
        <f t="shared" si="0"/>
        <v>26681</v>
      </c>
      <c r="L52" s="65">
        <f t="shared" si="1"/>
        <v>0.40382927198425911</v>
      </c>
      <c r="M52" s="66">
        <f t="shared" si="2"/>
        <v>93</v>
      </c>
      <c r="N52" s="2" t="str">
        <f>VLOOKUP(C52,results!$A$1:$AB$651,10,FALSE)</f>
        <v>Lab</v>
      </c>
      <c r="O52" s="2" t="str">
        <f t="shared" si="3"/>
        <v>LabE14000569</v>
      </c>
      <c r="P52" s="2">
        <f>VLOOKUP(O52,fullresults!J:P,7,FALSE)</f>
        <v>16307</v>
      </c>
      <c r="Q52" s="65">
        <f t="shared" si="4"/>
        <v>0.24681398516724687</v>
      </c>
      <c r="R52" s="27">
        <f>VLOOKUP(B52,'majority by constituency'!$A$1:$E$651,5,FALSE)</f>
        <v>3508</v>
      </c>
      <c r="S52" s="27" t="s">
        <v>6245</v>
      </c>
      <c r="T52" s="27">
        <f t="shared" si="5"/>
        <v>10374</v>
      </c>
      <c r="U52" s="27">
        <f t="shared" si="6"/>
        <v>51</v>
      </c>
      <c r="V52" s="27">
        <f t="shared" si="7"/>
        <v>557</v>
      </c>
      <c r="W52" s="67">
        <f t="shared" si="8"/>
        <v>-23173</v>
      </c>
      <c r="AI52" s="2"/>
      <c r="AL52" s="2"/>
      <c r="AM52" s="2"/>
      <c r="AP52" s="2"/>
      <c r="AQ52" s="8"/>
      <c r="AR52" s="8"/>
      <c r="AT52" s="8"/>
      <c r="AU52" s="8"/>
      <c r="AV52" s="8"/>
      <c r="AW52" s="8"/>
      <c r="AX52" s="8"/>
      <c r="AY52" s="8"/>
      <c r="AZ52" s="8"/>
      <c r="BA52" s="8"/>
      <c r="BC52" s="8"/>
      <c r="BD52" s="8"/>
      <c r="BE52" s="8"/>
      <c r="BF52" s="8"/>
      <c r="BH52" s="16"/>
      <c r="BL52" s="17"/>
      <c r="BM52" s="17"/>
      <c r="BN52" s="17"/>
      <c r="BO52" s="17"/>
      <c r="BP52" s="4"/>
      <c r="BQ52" s="4"/>
      <c r="BR52" s="4"/>
      <c r="BS52" s="4"/>
    </row>
    <row r="53" spans="1:71" ht="15" customHeight="1" x14ac:dyDescent="0.2">
      <c r="A53" s="10" t="s">
        <v>1121</v>
      </c>
      <c r="B53" s="8">
        <v>591</v>
      </c>
      <c r="C53" s="11" t="s">
        <v>1122</v>
      </c>
      <c r="D53" s="11" t="s">
        <v>5</v>
      </c>
      <c r="E53" s="12" t="s">
        <v>1018</v>
      </c>
      <c r="F53" s="12" t="s">
        <v>1024</v>
      </c>
      <c r="G53" s="12" t="s">
        <v>6243</v>
      </c>
      <c r="H53" s="2">
        <v>70521</v>
      </c>
      <c r="I53" s="2">
        <v>42973</v>
      </c>
      <c r="J53" s="13">
        <v>60.936458643524624</v>
      </c>
      <c r="K53" s="2">
        <f t="shared" si="0"/>
        <v>27548</v>
      </c>
      <c r="L53" s="65">
        <f t="shared" si="1"/>
        <v>0.39063541356475379</v>
      </c>
      <c r="M53" s="66">
        <f t="shared" si="2"/>
        <v>115</v>
      </c>
      <c r="N53" s="2" t="str">
        <f>VLOOKUP(C53,results!$A$1:$AB$651,10,FALSE)</f>
        <v>Lab</v>
      </c>
      <c r="O53" s="2" t="str">
        <f t="shared" si="3"/>
        <v>LabE14001009</v>
      </c>
      <c r="P53" s="2">
        <f>VLOOKUP(O53,fullresults!J:P,7,FALSE)</f>
        <v>17301</v>
      </c>
      <c r="Q53" s="65">
        <f t="shared" si="4"/>
        <v>0.24533117794699452</v>
      </c>
      <c r="R53" s="27">
        <f>VLOOKUP(B53,'majority by constituency'!$A$1:$E$651,5,FALSE)</f>
        <v>2613</v>
      </c>
      <c r="S53" s="27" t="s">
        <v>6245</v>
      </c>
      <c r="T53" s="27">
        <f t="shared" si="5"/>
        <v>10247</v>
      </c>
      <c r="U53" s="27">
        <f t="shared" si="6"/>
        <v>52</v>
      </c>
      <c r="V53" s="27">
        <f t="shared" si="7"/>
        <v>585</v>
      </c>
      <c r="W53" s="67">
        <f t="shared" si="8"/>
        <v>-24935</v>
      </c>
      <c r="AI53" s="2"/>
      <c r="AL53" s="2"/>
      <c r="AM53" s="2"/>
      <c r="AP53" s="2"/>
      <c r="AQ53" s="8"/>
      <c r="AR53" s="8"/>
      <c r="AT53" s="8"/>
      <c r="AU53" s="8"/>
      <c r="AV53" s="8"/>
      <c r="AW53" s="8"/>
      <c r="AX53" s="8"/>
      <c r="AY53" s="8"/>
      <c r="AZ53" s="8"/>
      <c r="BA53" s="8"/>
      <c r="BC53" s="8"/>
      <c r="BD53" s="8"/>
      <c r="BE53" s="8"/>
      <c r="BF53" s="8"/>
      <c r="BH53" s="16"/>
      <c r="BL53" s="17"/>
      <c r="BM53" s="17"/>
      <c r="BN53" s="17"/>
      <c r="BO53" s="17"/>
      <c r="BP53" s="4"/>
      <c r="BQ53" s="4"/>
      <c r="BR53" s="4"/>
      <c r="BS53" s="4"/>
    </row>
    <row r="54" spans="1:71" ht="15" customHeight="1" x14ac:dyDescent="0.2">
      <c r="A54" s="10" t="s">
        <v>13</v>
      </c>
      <c r="B54" s="8">
        <v>19</v>
      </c>
      <c r="C54" s="11" t="s">
        <v>14</v>
      </c>
      <c r="D54" s="11" t="s">
        <v>5</v>
      </c>
      <c r="E54" s="12" t="s">
        <v>11</v>
      </c>
      <c r="F54" s="12" t="s">
        <v>15</v>
      </c>
      <c r="G54" s="12" t="s">
        <v>6243</v>
      </c>
      <c r="H54" s="2">
        <v>77091</v>
      </c>
      <c r="I54" s="2">
        <v>47409</v>
      </c>
      <c r="J54" s="13">
        <v>61.497451064326583</v>
      </c>
      <c r="K54" s="2">
        <f t="shared" si="0"/>
        <v>29682</v>
      </c>
      <c r="L54" s="65">
        <f t="shared" si="1"/>
        <v>0.38502548935673425</v>
      </c>
      <c r="M54" s="66">
        <f t="shared" si="2"/>
        <v>128</v>
      </c>
      <c r="N54" s="2" t="str">
        <f>VLOOKUP(C54,results!$A$1:$AB$651,10,FALSE)</f>
        <v>Lab</v>
      </c>
      <c r="O54" s="2" t="str">
        <f t="shared" si="3"/>
        <v>LabE14000535</v>
      </c>
      <c r="P54" s="2">
        <f>VLOOKUP(O54,fullresults!J:P,7,FALSE)</f>
        <v>19448</v>
      </c>
      <c r="Q54" s="65">
        <f t="shared" si="4"/>
        <v>0.25227328741357619</v>
      </c>
      <c r="R54" s="27">
        <f>VLOOKUP(B54,'majority by constituency'!$A$1:$E$651,5,FALSE)</f>
        <v>8820</v>
      </c>
      <c r="S54" s="27" t="s">
        <v>6245</v>
      </c>
      <c r="T54" s="27">
        <f t="shared" si="5"/>
        <v>10234</v>
      </c>
      <c r="U54" s="27">
        <f t="shared" si="6"/>
        <v>53</v>
      </c>
      <c r="V54" s="27">
        <f t="shared" si="7"/>
        <v>399</v>
      </c>
      <c r="W54" s="67">
        <f t="shared" si="8"/>
        <v>-20862</v>
      </c>
      <c r="AI54" s="2"/>
      <c r="AL54" s="2"/>
      <c r="AM54" s="2"/>
      <c r="AP54" s="2"/>
      <c r="AQ54" s="8"/>
      <c r="AR54" s="8"/>
      <c r="AT54" s="8"/>
      <c r="AU54" s="8"/>
      <c r="AV54" s="8"/>
      <c r="AW54" s="8"/>
      <c r="AX54" s="8"/>
      <c r="AY54" s="8"/>
      <c r="AZ54" s="8"/>
      <c r="BA54" s="8"/>
      <c r="BC54" s="8"/>
      <c r="BD54" s="8"/>
      <c r="BE54" s="8"/>
      <c r="BF54" s="8"/>
      <c r="BH54" s="16"/>
      <c r="BI54" s="16"/>
      <c r="BL54" s="17"/>
      <c r="BO54" s="17"/>
      <c r="BP54" s="4"/>
      <c r="BQ54" s="4"/>
      <c r="BR54" s="4"/>
      <c r="BS54" s="4"/>
    </row>
    <row r="55" spans="1:71" ht="15" customHeight="1" x14ac:dyDescent="0.2">
      <c r="A55" s="10" t="s">
        <v>433</v>
      </c>
      <c r="B55" s="8">
        <v>551</v>
      </c>
      <c r="C55" s="11" t="s">
        <v>434</v>
      </c>
      <c r="D55" s="11" t="s">
        <v>32</v>
      </c>
      <c r="E55" s="12" t="s">
        <v>380</v>
      </c>
      <c r="F55" s="12" t="s">
        <v>387</v>
      </c>
      <c r="G55" s="12" t="s">
        <v>6243</v>
      </c>
      <c r="H55" s="2">
        <v>72950</v>
      </c>
      <c r="I55" s="2">
        <v>41762</v>
      </c>
      <c r="J55" s="13">
        <v>57.247429746401643</v>
      </c>
      <c r="K55" s="2">
        <f t="shared" si="0"/>
        <v>31188</v>
      </c>
      <c r="L55" s="65">
        <f t="shared" si="1"/>
        <v>0.42752570253598354</v>
      </c>
      <c r="M55" s="66">
        <f t="shared" si="2"/>
        <v>54</v>
      </c>
      <c r="N55" s="2" t="str">
        <f>VLOOKUP(C55,results!$A$1:$AB$651,10,FALSE)</f>
        <v>Lab</v>
      </c>
      <c r="O55" s="2" t="str">
        <f t="shared" si="3"/>
        <v>LabE14000982</v>
      </c>
      <c r="P55" s="2">
        <f>VLOOKUP(O55,fullresults!J:P,7,FALSE)</f>
        <v>20959</v>
      </c>
      <c r="Q55" s="65">
        <f t="shared" si="4"/>
        <v>0.28730637422892391</v>
      </c>
      <c r="R55" s="27">
        <f>VLOOKUP(B55,'majority by constituency'!$A$1:$E$651,5,FALSE)</f>
        <v>11179</v>
      </c>
      <c r="S55" s="27" t="s">
        <v>6245</v>
      </c>
      <c r="T55" s="27">
        <f t="shared" si="5"/>
        <v>10229</v>
      </c>
      <c r="U55" s="27">
        <f t="shared" si="6"/>
        <v>54</v>
      </c>
      <c r="V55" s="27">
        <f t="shared" si="7"/>
        <v>314</v>
      </c>
      <c r="W55" s="67">
        <f t="shared" si="8"/>
        <v>-20009</v>
      </c>
      <c r="AI55" s="2"/>
      <c r="AL55" s="2"/>
      <c r="AM55" s="2"/>
      <c r="AP55" s="2"/>
      <c r="AQ55" s="8"/>
      <c r="AR55" s="8"/>
      <c r="AT55" s="8"/>
      <c r="AU55" s="8"/>
      <c r="AV55" s="8"/>
      <c r="AW55" s="8"/>
      <c r="AX55" s="8"/>
      <c r="AY55" s="8"/>
      <c r="AZ55" s="8"/>
      <c r="BA55" s="8"/>
      <c r="BC55" s="8"/>
      <c r="BD55" s="8"/>
      <c r="BE55" s="8"/>
      <c r="BF55" s="8"/>
      <c r="BH55" s="16"/>
      <c r="BL55" s="17"/>
      <c r="BM55" s="17"/>
      <c r="BN55" s="17"/>
      <c r="BO55" s="17"/>
      <c r="BP55" s="4"/>
      <c r="BQ55" s="4"/>
      <c r="BR55" s="4"/>
      <c r="BS55" s="4"/>
    </row>
    <row r="56" spans="1:71" ht="15" customHeight="1" x14ac:dyDescent="0.2">
      <c r="A56" s="10" t="s">
        <v>782</v>
      </c>
      <c r="B56" s="8">
        <v>83</v>
      </c>
      <c r="C56" s="11" t="s">
        <v>783</v>
      </c>
      <c r="D56" s="11" t="s">
        <v>32</v>
      </c>
      <c r="E56" s="12" t="s">
        <v>777</v>
      </c>
      <c r="F56" s="12" t="s">
        <v>781</v>
      </c>
      <c r="G56" s="12" t="s">
        <v>6243</v>
      </c>
      <c r="H56" s="2">
        <v>72082</v>
      </c>
      <c r="I56" s="2">
        <v>41773</v>
      </c>
      <c r="J56" s="13">
        <v>57.952054604478235</v>
      </c>
      <c r="K56" s="2">
        <f t="shared" si="0"/>
        <v>30309</v>
      </c>
      <c r="L56" s="65">
        <f t="shared" si="1"/>
        <v>0.42047945395521769</v>
      </c>
      <c r="M56" s="66">
        <f t="shared" si="2"/>
        <v>61</v>
      </c>
      <c r="N56" s="2" t="str">
        <f>VLOOKUP(C56,results!$A$1:$AB$651,10,FALSE)</f>
        <v>Con</v>
      </c>
      <c r="O56" s="2" t="str">
        <f t="shared" si="3"/>
        <v>ConE14000585</v>
      </c>
      <c r="P56" s="2">
        <f>VLOOKUP(O56,fullresults!J:P,7,FALSE)</f>
        <v>20155</v>
      </c>
      <c r="Q56" s="65">
        <f t="shared" si="4"/>
        <v>0.27961210843206347</v>
      </c>
      <c r="R56" s="27">
        <f>VLOOKUP(B56,'majority by constituency'!$A$1:$E$651,5,FALSE)</f>
        <v>12410</v>
      </c>
      <c r="S56" s="27" t="s">
        <v>6245</v>
      </c>
      <c r="T56" s="27">
        <f t="shared" si="5"/>
        <v>10154</v>
      </c>
      <c r="U56" s="27">
        <f t="shared" si="6"/>
        <v>55</v>
      </c>
      <c r="V56" s="27">
        <f t="shared" si="7"/>
        <v>273</v>
      </c>
      <c r="W56" s="67">
        <f t="shared" si="8"/>
        <v>-17899</v>
      </c>
      <c r="AI56" s="2"/>
      <c r="AL56" s="2"/>
      <c r="AM56" s="2"/>
      <c r="AP56" s="2"/>
      <c r="AQ56" s="8"/>
      <c r="AR56" s="8"/>
      <c r="AT56" s="8"/>
      <c r="AU56" s="8"/>
      <c r="AV56" s="8"/>
      <c r="AW56" s="8"/>
      <c r="AX56" s="8"/>
      <c r="AY56" s="8"/>
      <c r="AZ56" s="8"/>
      <c r="BA56" s="8"/>
      <c r="BC56" s="8"/>
      <c r="BD56" s="8"/>
      <c r="BE56" s="8"/>
      <c r="BF56" s="8"/>
      <c r="BH56" s="16"/>
      <c r="BI56" s="16"/>
      <c r="BL56" s="17"/>
      <c r="BM56" s="17"/>
      <c r="BN56" s="17"/>
      <c r="BO56" s="17"/>
      <c r="BP56" s="4"/>
      <c r="BQ56" s="4"/>
      <c r="BR56" s="4"/>
      <c r="BS56" s="4"/>
    </row>
    <row r="57" spans="1:71" ht="15" customHeight="1" x14ac:dyDescent="0.2">
      <c r="A57" s="10" t="s">
        <v>1071</v>
      </c>
      <c r="B57" s="8">
        <v>324</v>
      </c>
      <c r="C57" s="11" t="s">
        <v>1072</v>
      </c>
      <c r="D57" s="11" t="s">
        <v>32</v>
      </c>
      <c r="E57" s="12" t="s">
        <v>1018</v>
      </c>
      <c r="F57" s="12" t="s">
        <v>1027</v>
      </c>
      <c r="G57" s="12" t="s">
        <v>6243</v>
      </c>
      <c r="H57" s="2">
        <v>64148</v>
      </c>
      <c r="I57" s="2">
        <v>35336</v>
      </c>
      <c r="J57" s="13">
        <v>55.085115670013096</v>
      </c>
      <c r="K57" s="2">
        <f t="shared" si="0"/>
        <v>28812</v>
      </c>
      <c r="L57" s="65">
        <f t="shared" si="1"/>
        <v>0.44914884329986904</v>
      </c>
      <c r="M57" s="66">
        <f t="shared" si="2"/>
        <v>23</v>
      </c>
      <c r="N57" s="2" t="str">
        <f>VLOOKUP(C57,results!$A$1:$AB$651,10,FALSE)</f>
        <v>Lab</v>
      </c>
      <c r="O57" s="2" t="str">
        <f t="shared" si="3"/>
        <v>LabE14000772</v>
      </c>
      <c r="P57" s="2">
        <f>VLOOKUP(O57,fullresults!J:P,7,FALSE)</f>
        <v>18661</v>
      </c>
      <c r="Q57" s="65">
        <f t="shared" si="4"/>
        <v>0.29090540624805139</v>
      </c>
      <c r="R57" s="27">
        <f>VLOOKUP(B57,'majority by constituency'!$A$1:$E$651,5,FALSE)</f>
        <v>12899</v>
      </c>
      <c r="S57" s="27" t="s">
        <v>6245</v>
      </c>
      <c r="T57" s="27">
        <f t="shared" si="5"/>
        <v>10151</v>
      </c>
      <c r="U57" s="27">
        <f t="shared" si="6"/>
        <v>56</v>
      </c>
      <c r="V57" s="27">
        <f t="shared" si="7"/>
        <v>253</v>
      </c>
      <c r="W57" s="67">
        <f t="shared" si="8"/>
        <v>-15913</v>
      </c>
      <c r="AI57" s="2"/>
      <c r="AL57" s="2"/>
      <c r="AM57" s="2"/>
      <c r="AP57" s="2"/>
      <c r="AQ57" s="8"/>
      <c r="AR57" s="8"/>
      <c r="AT57" s="8"/>
      <c r="AU57" s="8"/>
      <c r="AV57" s="8"/>
      <c r="AW57" s="8"/>
      <c r="AX57" s="8"/>
      <c r="AY57" s="8"/>
      <c r="AZ57" s="8"/>
      <c r="BA57" s="8"/>
      <c r="BC57" s="8"/>
      <c r="BD57" s="8"/>
      <c r="BE57" s="8"/>
      <c r="BF57" s="8"/>
      <c r="BH57" s="16"/>
      <c r="BI57" s="16"/>
      <c r="BL57" s="17"/>
      <c r="BM57" s="17"/>
      <c r="BN57" s="17"/>
      <c r="BO57" s="17"/>
      <c r="BP57" s="4"/>
      <c r="BQ57" s="4"/>
      <c r="BR57" s="4"/>
      <c r="BS57" s="4"/>
    </row>
    <row r="58" spans="1:71" ht="15" customHeight="1" x14ac:dyDescent="0.2">
      <c r="A58" s="10" t="s">
        <v>445</v>
      </c>
      <c r="B58" s="8">
        <v>21</v>
      </c>
      <c r="C58" s="11" t="s">
        <v>446</v>
      </c>
      <c r="D58" s="11" t="s">
        <v>32</v>
      </c>
      <c r="E58" s="12" t="s">
        <v>443</v>
      </c>
      <c r="F58" s="12" t="s">
        <v>444</v>
      </c>
      <c r="G58" s="12" t="s">
        <v>6243</v>
      </c>
      <c r="H58" s="2">
        <v>68343</v>
      </c>
      <c r="I58" s="2">
        <v>38918</v>
      </c>
      <c r="J58" s="13">
        <v>56.94511508128118</v>
      </c>
      <c r="K58" s="2">
        <f t="shared" si="0"/>
        <v>29425</v>
      </c>
      <c r="L58" s="65">
        <f t="shared" si="1"/>
        <v>0.43054884918718817</v>
      </c>
      <c r="M58" s="66">
        <f t="shared" si="2"/>
        <v>50</v>
      </c>
      <c r="N58" s="2" t="str">
        <f>VLOOKUP(C58,results!$A$1:$AB$651,10,FALSE)</f>
        <v>Lab</v>
      </c>
      <c r="O58" s="2" t="str">
        <f t="shared" si="3"/>
        <v>LabE14000537</v>
      </c>
      <c r="P58" s="2">
        <f>VLOOKUP(O58,fullresults!J:P,7,FALSE)</f>
        <v>19366</v>
      </c>
      <c r="Q58" s="65">
        <f t="shared" si="4"/>
        <v>0.28336479229767497</v>
      </c>
      <c r="R58" s="27">
        <f>VLOOKUP(B58,'majority by constituency'!$A$1:$E$651,5,FALSE)</f>
        <v>10756</v>
      </c>
      <c r="S58" s="27" t="s">
        <v>6245</v>
      </c>
      <c r="T58" s="27">
        <f t="shared" si="5"/>
        <v>10059</v>
      </c>
      <c r="U58" s="27">
        <f t="shared" si="6"/>
        <v>57</v>
      </c>
      <c r="V58" s="27">
        <f t="shared" si="7"/>
        <v>328</v>
      </c>
      <c r="W58" s="67">
        <f t="shared" si="8"/>
        <v>-18669</v>
      </c>
      <c r="AI58" s="2"/>
      <c r="AL58" s="2"/>
      <c r="AM58" s="2"/>
      <c r="AP58" s="2"/>
      <c r="AQ58" s="8"/>
      <c r="AR58" s="8"/>
      <c r="AT58" s="8"/>
      <c r="AU58" s="8"/>
      <c r="AV58" s="8"/>
      <c r="AW58" s="8"/>
      <c r="AX58" s="8"/>
      <c r="AY58" s="8"/>
      <c r="AZ58" s="8"/>
      <c r="BA58" s="8"/>
      <c r="BC58" s="8"/>
      <c r="BD58" s="8"/>
      <c r="BE58" s="8"/>
      <c r="BF58" s="8"/>
      <c r="BH58" s="16"/>
      <c r="BL58" s="17"/>
      <c r="BM58" s="17"/>
      <c r="BN58" s="17"/>
      <c r="BO58" s="17"/>
      <c r="BP58" s="4"/>
      <c r="BQ58" s="4"/>
      <c r="BR58" s="4"/>
      <c r="BS58" s="4"/>
    </row>
    <row r="59" spans="1:71" ht="15" customHeight="1" x14ac:dyDescent="0.2">
      <c r="A59" s="10" t="s">
        <v>685</v>
      </c>
      <c r="B59" s="8">
        <v>333</v>
      </c>
      <c r="C59" s="11" t="s">
        <v>686</v>
      </c>
      <c r="D59" s="11" t="s">
        <v>5</v>
      </c>
      <c r="E59" s="12" t="s">
        <v>600</v>
      </c>
      <c r="F59" s="12" t="s">
        <v>685</v>
      </c>
      <c r="G59" s="12" t="s">
        <v>6243</v>
      </c>
      <c r="H59" s="2">
        <v>108804</v>
      </c>
      <c r="I59" s="2">
        <v>70300</v>
      </c>
      <c r="J59" s="13">
        <v>64.611595161942574</v>
      </c>
      <c r="K59" s="2">
        <f t="shared" si="0"/>
        <v>38504</v>
      </c>
      <c r="L59" s="65">
        <f t="shared" si="1"/>
        <v>0.35388404838057425</v>
      </c>
      <c r="M59" s="66">
        <f t="shared" si="2"/>
        <v>241</v>
      </c>
      <c r="N59" s="2" t="str">
        <f>VLOOKUP(C59,results!$A$1:$AB$651,10,FALSE)</f>
        <v>Con</v>
      </c>
      <c r="O59" s="2" t="str">
        <f t="shared" si="3"/>
        <v>ConE14000762</v>
      </c>
      <c r="P59" s="2">
        <f>VLOOKUP(O59,fullresults!J:P,7,FALSE)</f>
        <v>28591</v>
      </c>
      <c r="Q59" s="65">
        <f t="shared" si="4"/>
        <v>0.26277526561523473</v>
      </c>
      <c r="R59" s="27">
        <f>VLOOKUP(B59,'majority by constituency'!$A$1:$E$651,5,FALSE)</f>
        <v>13703</v>
      </c>
      <c r="S59" s="27" t="s">
        <v>6245</v>
      </c>
      <c r="T59" s="27">
        <f t="shared" si="5"/>
        <v>9913</v>
      </c>
      <c r="U59" s="27">
        <f t="shared" si="6"/>
        <v>58</v>
      </c>
      <c r="V59" s="27">
        <f t="shared" si="7"/>
        <v>229</v>
      </c>
      <c r="W59" s="67">
        <f t="shared" si="8"/>
        <v>-24801</v>
      </c>
      <c r="AI59" s="2"/>
      <c r="AL59" s="2"/>
      <c r="AM59" s="2"/>
      <c r="AP59" s="2"/>
      <c r="AQ59" s="8"/>
      <c r="AR59" s="8"/>
      <c r="AT59" s="8"/>
      <c r="AU59" s="8"/>
      <c r="AV59" s="8"/>
      <c r="AW59" s="8"/>
      <c r="AX59" s="8"/>
      <c r="AY59" s="8"/>
      <c r="AZ59" s="8"/>
      <c r="BA59" s="8"/>
      <c r="BC59" s="8"/>
      <c r="BD59" s="8"/>
      <c r="BE59" s="8"/>
      <c r="BF59" s="8"/>
      <c r="BH59" s="16"/>
      <c r="BL59" s="17"/>
      <c r="BM59" s="17"/>
      <c r="BN59" s="17"/>
      <c r="BO59" s="17"/>
      <c r="BP59" s="4"/>
      <c r="BQ59" s="4"/>
      <c r="BR59" s="4"/>
      <c r="BS59" s="4"/>
    </row>
    <row r="60" spans="1:71" ht="15" customHeight="1" x14ac:dyDescent="0.2">
      <c r="A60" s="10" t="s">
        <v>924</v>
      </c>
      <c r="B60" s="8">
        <v>166</v>
      </c>
      <c r="C60" s="11" t="s">
        <v>925</v>
      </c>
      <c r="D60" s="11" t="s">
        <v>32</v>
      </c>
      <c r="E60" s="12" t="s">
        <v>895</v>
      </c>
      <c r="F60" s="12" t="s">
        <v>895</v>
      </c>
      <c r="G60" s="12" t="s">
        <v>6243</v>
      </c>
      <c r="H60" s="2">
        <v>73626</v>
      </c>
      <c r="I60" s="2">
        <v>45246</v>
      </c>
      <c r="J60" s="13">
        <v>61.453834243337944</v>
      </c>
      <c r="K60" s="2">
        <f t="shared" si="0"/>
        <v>28380</v>
      </c>
      <c r="L60" s="65">
        <f t="shared" si="1"/>
        <v>0.38546165756662049</v>
      </c>
      <c r="M60" s="66">
        <f t="shared" si="2"/>
        <v>126</v>
      </c>
      <c r="N60" s="2" t="str">
        <f>VLOOKUP(C60,results!$A$1:$AB$651,10,FALSE)</f>
        <v>Lab</v>
      </c>
      <c r="O60" s="2" t="str">
        <f t="shared" si="3"/>
        <v>LabE14000650</v>
      </c>
      <c r="P60" s="2">
        <f>VLOOKUP(O60,fullresults!J:P,7,FALSE)</f>
        <v>18557</v>
      </c>
      <c r="Q60" s="65">
        <f t="shared" si="4"/>
        <v>0.25204411485073208</v>
      </c>
      <c r="R60" s="27">
        <f>VLOOKUP(B60,'majority by constituency'!$A$1:$E$651,5,FALSE)</f>
        <v>4509</v>
      </c>
      <c r="S60" s="27" t="s">
        <v>6245</v>
      </c>
      <c r="T60" s="27">
        <f t="shared" si="5"/>
        <v>9823</v>
      </c>
      <c r="U60" s="27">
        <f t="shared" si="6"/>
        <v>59</v>
      </c>
      <c r="V60" s="27">
        <f t="shared" si="7"/>
        <v>527</v>
      </c>
      <c r="W60" s="67">
        <f t="shared" si="8"/>
        <v>-23871</v>
      </c>
      <c r="AI60" s="2"/>
      <c r="AL60" s="2"/>
      <c r="AM60" s="2"/>
      <c r="AP60" s="2"/>
      <c r="AQ60" s="8"/>
      <c r="AR60" s="8"/>
      <c r="AT60" s="8"/>
      <c r="AU60" s="8"/>
      <c r="AV60" s="8"/>
      <c r="AW60" s="8"/>
      <c r="AX60" s="8"/>
      <c r="AY60" s="8"/>
      <c r="AZ60" s="8"/>
      <c r="BA60" s="8"/>
      <c r="BC60" s="8"/>
      <c r="BD60" s="8"/>
      <c r="BE60" s="8"/>
      <c r="BF60" s="8"/>
      <c r="BH60" s="16"/>
      <c r="BI60" s="16"/>
      <c r="BL60" s="17"/>
      <c r="BM60" s="17"/>
      <c r="BN60" s="17"/>
      <c r="BO60" s="17"/>
      <c r="BP60" s="4"/>
      <c r="BQ60" s="4"/>
      <c r="BR60" s="4"/>
      <c r="BS60" s="4"/>
    </row>
    <row r="61" spans="1:71" ht="15" customHeight="1" x14ac:dyDescent="0.2">
      <c r="A61" s="10" t="s">
        <v>471</v>
      </c>
      <c r="B61" s="8">
        <v>109</v>
      </c>
      <c r="C61" s="11" t="s">
        <v>472</v>
      </c>
      <c r="D61" s="11" t="s">
        <v>32</v>
      </c>
      <c r="E61" s="12" t="s">
        <v>443</v>
      </c>
      <c r="F61" s="12" t="s">
        <v>456</v>
      </c>
      <c r="G61" s="12" t="s">
        <v>6243</v>
      </c>
      <c r="H61" s="2">
        <v>64477</v>
      </c>
      <c r="I61" s="2">
        <v>39746</v>
      </c>
      <c r="J61" s="13">
        <v>61.643686896102487</v>
      </c>
      <c r="K61" s="2">
        <f t="shared" si="0"/>
        <v>24731</v>
      </c>
      <c r="L61" s="65">
        <f t="shared" si="1"/>
        <v>0.38356313103897516</v>
      </c>
      <c r="M61" s="66">
        <f t="shared" si="2"/>
        <v>131</v>
      </c>
      <c r="N61" s="2" t="str">
        <f>VLOOKUP(C61,results!$A$1:$AB$651,10,FALSE)</f>
        <v>Lab</v>
      </c>
      <c r="O61" s="2" t="str">
        <f t="shared" si="3"/>
        <v>LabE14000609</v>
      </c>
      <c r="P61" s="2">
        <f>VLOOKUP(O61,fullresults!J:P,7,FALSE)</f>
        <v>14951</v>
      </c>
      <c r="Q61" s="65">
        <f t="shared" si="4"/>
        <v>0.23188113590892875</v>
      </c>
      <c r="R61" s="27">
        <f>VLOOKUP(B61,'majority by constituency'!$A$1:$E$651,5,FALSE)</f>
        <v>3244</v>
      </c>
      <c r="S61" s="27" t="s">
        <v>6245</v>
      </c>
      <c r="T61" s="27">
        <f t="shared" si="5"/>
        <v>9780</v>
      </c>
      <c r="U61" s="27">
        <f t="shared" si="6"/>
        <v>60</v>
      </c>
      <c r="V61" s="27">
        <f t="shared" si="7"/>
        <v>563</v>
      </c>
      <c r="W61" s="67">
        <f t="shared" si="8"/>
        <v>-21487</v>
      </c>
      <c r="AI61" s="2"/>
      <c r="AL61" s="2"/>
      <c r="AM61" s="2"/>
      <c r="AP61" s="2"/>
      <c r="AQ61" s="8"/>
      <c r="AR61" s="8"/>
      <c r="AT61" s="8"/>
      <c r="AU61" s="8"/>
      <c r="AV61" s="8"/>
      <c r="AW61" s="8"/>
      <c r="AX61" s="8"/>
      <c r="AY61" s="8"/>
      <c r="AZ61" s="8"/>
      <c r="BA61" s="8"/>
      <c r="BC61" s="8"/>
      <c r="BD61" s="8"/>
      <c r="BE61" s="8"/>
      <c r="BF61" s="8"/>
      <c r="BH61" s="16"/>
      <c r="BL61" s="17"/>
      <c r="BM61" s="17"/>
      <c r="BN61" s="17"/>
      <c r="BO61" s="17"/>
      <c r="BP61" s="4"/>
      <c r="BQ61" s="4"/>
      <c r="BR61" s="4"/>
      <c r="BS61" s="4"/>
    </row>
    <row r="62" spans="1:71" ht="15" customHeight="1" x14ac:dyDescent="0.2">
      <c r="A62" s="10" t="s">
        <v>1030</v>
      </c>
      <c r="B62" s="8">
        <v>86</v>
      </c>
      <c r="C62" s="11" t="s">
        <v>1031</v>
      </c>
      <c r="D62" s="11" t="s">
        <v>32</v>
      </c>
      <c r="E62" s="12" t="s">
        <v>1018</v>
      </c>
      <c r="F62" s="12" t="s">
        <v>1024</v>
      </c>
      <c r="G62" s="12" t="s">
        <v>6243</v>
      </c>
      <c r="H62" s="2">
        <v>63674</v>
      </c>
      <c r="I62" s="2">
        <v>37600</v>
      </c>
      <c r="J62" s="13">
        <v>59.050789961365702</v>
      </c>
      <c r="K62" s="2">
        <f t="shared" si="0"/>
        <v>26074</v>
      </c>
      <c r="L62" s="65">
        <f t="shared" si="1"/>
        <v>0.40949210038634293</v>
      </c>
      <c r="M62" s="66">
        <f t="shared" si="2"/>
        <v>81</v>
      </c>
      <c r="N62" s="2" t="str">
        <f>VLOOKUP(C62,results!$A$1:$AB$651,10,FALSE)</f>
        <v>Lab</v>
      </c>
      <c r="O62" s="2" t="str">
        <f t="shared" si="3"/>
        <v>LabE14000588</v>
      </c>
      <c r="P62" s="2">
        <f>VLOOKUP(O62,fullresults!J:P,7,FALSE)</f>
        <v>16328</v>
      </c>
      <c r="Q62" s="65">
        <f t="shared" si="4"/>
        <v>0.25643119640669659</v>
      </c>
      <c r="R62" s="27">
        <f>VLOOKUP(B62,'majority by constituency'!$A$1:$E$651,5,FALSE)</f>
        <v>6450</v>
      </c>
      <c r="S62" s="27" t="s">
        <v>6245</v>
      </c>
      <c r="T62" s="27">
        <f t="shared" si="5"/>
        <v>9746</v>
      </c>
      <c r="U62" s="27">
        <f t="shared" si="6"/>
        <v>61</v>
      </c>
      <c r="V62" s="27">
        <f t="shared" si="7"/>
        <v>466</v>
      </c>
      <c r="W62" s="67">
        <f t="shared" si="8"/>
        <v>-19624</v>
      </c>
      <c r="AI62" s="2"/>
      <c r="AL62" s="2"/>
      <c r="AM62" s="2"/>
      <c r="AP62" s="2"/>
      <c r="AQ62" s="8"/>
      <c r="AR62" s="8"/>
      <c r="AT62" s="8"/>
      <c r="AU62" s="8"/>
      <c r="AV62" s="8"/>
      <c r="AW62" s="8"/>
      <c r="AX62" s="8"/>
      <c r="AY62" s="8"/>
      <c r="AZ62" s="8"/>
      <c r="BA62" s="8"/>
      <c r="BC62" s="8"/>
      <c r="BD62" s="8"/>
      <c r="BE62" s="8"/>
      <c r="BF62" s="8"/>
      <c r="BH62" s="16"/>
      <c r="BI62" s="16"/>
      <c r="BL62" s="17"/>
      <c r="BM62" s="17"/>
      <c r="BN62" s="17"/>
      <c r="BO62" s="17"/>
      <c r="BP62" s="4"/>
      <c r="BQ62" s="4"/>
      <c r="BR62" s="4"/>
      <c r="BS62" s="4"/>
    </row>
    <row r="63" spans="1:71" ht="15" customHeight="1" x14ac:dyDescent="0.2">
      <c r="A63" s="10" t="s">
        <v>238</v>
      </c>
      <c r="B63" s="8">
        <v>49</v>
      </c>
      <c r="C63" s="11" t="s">
        <v>239</v>
      </c>
      <c r="D63" s="11" t="s">
        <v>32</v>
      </c>
      <c r="E63" s="12" t="s">
        <v>233</v>
      </c>
      <c r="F63" s="12" t="s">
        <v>233</v>
      </c>
      <c r="G63" s="12" t="s">
        <v>6243</v>
      </c>
      <c r="H63" s="2">
        <v>83298</v>
      </c>
      <c r="I63" s="2">
        <v>51424</v>
      </c>
      <c r="J63" s="13">
        <v>61.734975629666977</v>
      </c>
      <c r="K63" s="2">
        <f t="shared" si="0"/>
        <v>31874</v>
      </c>
      <c r="L63" s="65">
        <f t="shared" si="1"/>
        <v>0.38265024370333023</v>
      </c>
      <c r="M63" s="66">
        <f t="shared" si="2"/>
        <v>134</v>
      </c>
      <c r="N63" s="2" t="str">
        <f>VLOOKUP(C63,results!$A$1:$AB$651,10,FALSE)</f>
        <v>Lab</v>
      </c>
      <c r="O63" s="2" t="str">
        <f t="shared" si="3"/>
        <v>LabE14000553</v>
      </c>
      <c r="P63" s="2">
        <f>VLOOKUP(O63,fullresults!J:P,7,FALSE)</f>
        <v>22146</v>
      </c>
      <c r="Q63" s="65">
        <f t="shared" si="4"/>
        <v>0.2658647266440971</v>
      </c>
      <c r="R63" s="27">
        <f>VLOOKUP(B63,'majority by constituency'!$A$1:$E$651,5,FALSE)</f>
        <v>4489</v>
      </c>
      <c r="S63" s="27" t="s">
        <v>6245</v>
      </c>
      <c r="T63" s="27">
        <f t="shared" si="5"/>
        <v>9728</v>
      </c>
      <c r="U63" s="27">
        <f t="shared" si="6"/>
        <v>62</v>
      </c>
      <c r="V63" s="27">
        <f t="shared" si="7"/>
        <v>529</v>
      </c>
      <c r="W63" s="67">
        <f t="shared" si="8"/>
        <v>-27385</v>
      </c>
      <c r="AI63" s="2"/>
      <c r="AL63" s="2"/>
      <c r="AM63" s="2"/>
      <c r="AP63" s="2"/>
      <c r="AQ63" s="8"/>
      <c r="AR63" s="8"/>
      <c r="AT63" s="8"/>
      <c r="AU63" s="8"/>
      <c r="AV63" s="8"/>
      <c r="AW63" s="8"/>
      <c r="AX63" s="8"/>
      <c r="AY63" s="8"/>
      <c r="AZ63" s="8"/>
      <c r="BA63" s="8"/>
      <c r="BC63" s="8"/>
      <c r="BD63" s="8"/>
      <c r="BE63" s="8"/>
      <c r="BF63" s="8"/>
      <c r="BH63" s="16"/>
      <c r="BI63" s="16"/>
      <c r="BL63" s="17"/>
      <c r="BM63" s="17"/>
      <c r="BN63" s="17"/>
      <c r="BO63" s="17"/>
      <c r="BP63" s="4"/>
      <c r="BQ63" s="4"/>
      <c r="BR63" s="4"/>
      <c r="BS63" s="4"/>
    </row>
    <row r="64" spans="1:71" ht="15" customHeight="1" x14ac:dyDescent="0.2">
      <c r="A64" s="10" t="s">
        <v>552</v>
      </c>
      <c r="B64" s="8">
        <v>495</v>
      </c>
      <c r="C64" s="11" t="s">
        <v>553</v>
      </c>
      <c r="D64" s="11" t="s">
        <v>32</v>
      </c>
      <c r="E64" s="12" t="s">
        <v>443</v>
      </c>
      <c r="F64" s="12" t="s">
        <v>444</v>
      </c>
      <c r="G64" s="12" t="s">
        <v>6243</v>
      </c>
      <c r="H64" s="2">
        <v>74291</v>
      </c>
      <c r="I64" s="2">
        <v>43261</v>
      </c>
      <c r="J64" s="13">
        <v>58.231818120633726</v>
      </c>
      <c r="K64" s="2">
        <f t="shared" si="0"/>
        <v>31030</v>
      </c>
      <c r="L64" s="65">
        <f t="shared" si="1"/>
        <v>0.41768181879366278</v>
      </c>
      <c r="M64" s="66">
        <f t="shared" si="2"/>
        <v>66</v>
      </c>
      <c r="N64" s="2" t="str">
        <f>VLOOKUP(C64,results!$A$1:$AB$651,10,FALSE)</f>
        <v>Lab</v>
      </c>
      <c r="O64" s="2" t="str">
        <f t="shared" si="3"/>
        <v>LabE14000911</v>
      </c>
      <c r="P64" s="2">
        <f>VLOOKUP(O64,fullresults!J:P,7,FALSE)</f>
        <v>21364</v>
      </c>
      <c r="Q64" s="65">
        <f t="shared" si="4"/>
        <v>0.28757184584942996</v>
      </c>
      <c r="R64" s="27">
        <f>VLOOKUP(B64,'majority by constituency'!$A$1:$E$651,5,FALSE)</f>
        <v>12541</v>
      </c>
      <c r="S64" s="27" t="s">
        <v>6245</v>
      </c>
      <c r="T64" s="27">
        <f t="shared" si="5"/>
        <v>9666</v>
      </c>
      <c r="U64" s="27">
        <f t="shared" si="6"/>
        <v>63</v>
      </c>
      <c r="V64" s="27">
        <f t="shared" si="7"/>
        <v>266</v>
      </c>
      <c r="W64" s="67">
        <f t="shared" si="8"/>
        <v>-18489</v>
      </c>
      <c r="AI64" s="2"/>
      <c r="AL64" s="2"/>
      <c r="AM64" s="2"/>
      <c r="AP64" s="2"/>
      <c r="AQ64" s="8"/>
      <c r="AR64" s="8"/>
      <c r="AT64" s="8"/>
      <c r="AU64" s="8"/>
      <c r="AV64" s="8"/>
      <c r="AW64" s="8"/>
      <c r="AX64" s="8"/>
      <c r="AY64" s="8"/>
      <c r="AZ64" s="8"/>
      <c r="BA64" s="8"/>
      <c r="BC64" s="8"/>
      <c r="BD64" s="8"/>
      <c r="BE64" s="8"/>
      <c r="BF64" s="8"/>
      <c r="BH64" s="16"/>
      <c r="BI64" s="16"/>
      <c r="BL64" s="17"/>
      <c r="BM64" s="17"/>
      <c r="BN64" s="17"/>
      <c r="BO64" s="17"/>
      <c r="BP64" s="4"/>
      <c r="BQ64" s="4"/>
      <c r="BR64" s="4"/>
      <c r="BS64" s="4"/>
    </row>
    <row r="65" spans="1:71" ht="15" customHeight="1" x14ac:dyDescent="0.2">
      <c r="A65" s="10" t="s">
        <v>841</v>
      </c>
      <c r="B65" s="8">
        <v>452</v>
      </c>
      <c r="C65" s="11" t="s">
        <v>842</v>
      </c>
      <c r="D65" s="11" t="s">
        <v>32</v>
      </c>
      <c r="E65" s="12" t="s">
        <v>777</v>
      </c>
      <c r="F65" s="12" t="s">
        <v>800</v>
      </c>
      <c r="G65" s="12" t="s">
        <v>6243</v>
      </c>
      <c r="H65" s="2">
        <v>68246</v>
      </c>
      <c r="I65" s="2">
        <v>42606</v>
      </c>
      <c r="J65" s="13">
        <v>62.430032529379012</v>
      </c>
      <c r="K65" s="2">
        <f t="shared" si="0"/>
        <v>25640</v>
      </c>
      <c r="L65" s="65">
        <f t="shared" si="1"/>
        <v>0.37569967470620991</v>
      </c>
      <c r="M65" s="66">
        <f t="shared" si="2"/>
        <v>160</v>
      </c>
      <c r="N65" s="2" t="str">
        <f>VLOOKUP(C65,results!$A$1:$AB$651,10,FALSE)</f>
        <v>Con</v>
      </c>
      <c r="O65" s="2" t="str">
        <f t="shared" si="3"/>
        <v>ConE14000879</v>
      </c>
      <c r="P65" s="2">
        <f>VLOOKUP(O65,fullresults!J:P,7,FALSE)</f>
        <v>16020</v>
      </c>
      <c r="Q65" s="65">
        <f t="shared" si="4"/>
        <v>0.23473903232423879</v>
      </c>
      <c r="R65" s="27">
        <f>VLOOKUP(B65,'majority by constituency'!$A$1:$E$651,5,FALSE)</f>
        <v>1026</v>
      </c>
      <c r="S65" s="27" t="s">
        <v>6245</v>
      </c>
      <c r="T65" s="27">
        <f t="shared" si="5"/>
        <v>9620</v>
      </c>
      <c r="U65" s="27">
        <f t="shared" si="6"/>
        <v>64</v>
      </c>
      <c r="V65" s="27">
        <f t="shared" si="7"/>
        <v>620</v>
      </c>
      <c r="W65" s="67">
        <f t="shared" si="8"/>
        <v>-24614</v>
      </c>
      <c r="AI65" s="2"/>
      <c r="AL65" s="2"/>
      <c r="AM65" s="2"/>
      <c r="AP65" s="2"/>
      <c r="AQ65" s="8"/>
      <c r="AR65" s="8"/>
      <c r="AT65" s="8"/>
      <c r="AU65" s="8"/>
      <c r="AV65" s="8"/>
      <c r="AW65" s="8"/>
      <c r="AX65" s="8"/>
      <c r="AY65" s="8"/>
      <c r="AZ65" s="8"/>
      <c r="BA65" s="8"/>
      <c r="BC65" s="8"/>
      <c r="BD65" s="8"/>
      <c r="BE65" s="8"/>
      <c r="BF65" s="8"/>
      <c r="BH65" s="16"/>
      <c r="BI65" s="16"/>
      <c r="BL65" s="17"/>
      <c r="BM65" s="17"/>
      <c r="BN65" s="17"/>
      <c r="BO65" s="17"/>
      <c r="BP65" s="4"/>
      <c r="BQ65" s="4"/>
      <c r="BR65" s="4"/>
      <c r="BS65" s="4"/>
    </row>
    <row r="66" spans="1:71" ht="15" customHeight="1" x14ac:dyDescent="0.2">
      <c r="A66" s="10" t="s">
        <v>558</v>
      </c>
      <c r="B66" s="8">
        <v>526</v>
      </c>
      <c r="C66" s="11" t="s">
        <v>559</v>
      </c>
      <c r="D66" s="11" t="s">
        <v>32</v>
      </c>
      <c r="E66" s="12" t="s">
        <v>443</v>
      </c>
      <c r="F66" s="12" t="s">
        <v>453</v>
      </c>
      <c r="G66" s="12" t="s">
        <v>6243</v>
      </c>
      <c r="H66" s="2">
        <v>67326</v>
      </c>
      <c r="I66" s="2">
        <v>44101</v>
      </c>
      <c r="J66" s="13">
        <v>65.503668716394856</v>
      </c>
      <c r="K66" s="2">
        <f t="shared" ref="K66:K129" si="9">H66-I66</f>
        <v>23225</v>
      </c>
      <c r="L66" s="65">
        <f t="shared" ref="L66:L129" si="10">K66/H66</f>
        <v>0.34496331283605147</v>
      </c>
      <c r="M66" s="66">
        <f t="shared" ref="M66:M129" si="11">RANK(L66,$L$2:$L$651)</f>
        <v>271</v>
      </c>
      <c r="N66" s="2" t="str">
        <f>VLOOKUP(C66,results!$A$1:$AB$651,10,FALSE)</f>
        <v>LD</v>
      </c>
      <c r="O66" s="2" t="str">
        <f t="shared" ref="O66:O129" si="12">N66&amp;C66</f>
        <v>LDE14000958</v>
      </c>
      <c r="P66" s="2">
        <f>VLOOKUP(O66,fullresults!J:P,7,FALSE)</f>
        <v>13652</v>
      </c>
      <c r="Q66" s="65">
        <f t="shared" ref="Q66:Q129" si="13">P66/H66</f>
        <v>0.20277455960550159</v>
      </c>
      <c r="R66" s="27">
        <f>VLOOKUP(B66,'majority by constituency'!$A$1:$E$651,5,FALSE)</f>
        <v>1322</v>
      </c>
      <c r="S66" s="27" t="s">
        <v>6245</v>
      </c>
      <c r="T66" s="27">
        <f t="shared" ref="T66:T129" si="14">K66-P66</f>
        <v>9573</v>
      </c>
      <c r="U66" s="27">
        <f t="shared" ref="U66:U129" si="15">RANK(T66,$T$2:$T$651)</f>
        <v>65</v>
      </c>
      <c r="V66" s="27">
        <f t="shared" ref="V66:V129" si="16">RANK(R66,$R$2:$R$651)</f>
        <v>613</v>
      </c>
      <c r="W66" s="67">
        <f t="shared" ref="W66:W129" si="17">R66-K66</f>
        <v>-21903</v>
      </c>
      <c r="AI66" s="2"/>
      <c r="AL66" s="2"/>
      <c r="AM66" s="2"/>
      <c r="AP66" s="2"/>
      <c r="AQ66" s="8"/>
      <c r="AR66" s="8"/>
      <c r="AT66" s="8"/>
      <c r="AU66" s="8"/>
      <c r="AV66" s="8"/>
      <c r="AW66" s="8"/>
      <c r="AX66" s="8"/>
      <c r="AY66" s="8"/>
      <c r="AZ66" s="8"/>
      <c r="BA66" s="8"/>
      <c r="BC66" s="8"/>
      <c r="BD66" s="8"/>
      <c r="BE66" s="8"/>
      <c r="BF66" s="8"/>
      <c r="BH66" s="16"/>
      <c r="BL66" s="17"/>
      <c r="BM66" s="17"/>
      <c r="BN66" s="17"/>
      <c r="BO66" s="17"/>
      <c r="BP66" s="4"/>
      <c r="BQ66" s="4"/>
      <c r="BR66" s="4"/>
      <c r="BS66" s="4"/>
    </row>
    <row r="67" spans="1:71" ht="15" customHeight="1" x14ac:dyDescent="0.2">
      <c r="A67" s="10" t="s">
        <v>1020</v>
      </c>
      <c r="B67" s="8">
        <v>30</v>
      </c>
      <c r="C67" s="11" t="s">
        <v>1021</v>
      </c>
      <c r="D67" s="11" t="s">
        <v>5</v>
      </c>
      <c r="E67" s="12" t="s">
        <v>1018</v>
      </c>
      <c r="F67" s="12" t="s">
        <v>1019</v>
      </c>
      <c r="G67" s="12" t="s">
        <v>6243</v>
      </c>
      <c r="H67" s="2">
        <v>69135</v>
      </c>
      <c r="I67" s="2">
        <v>38517</v>
      </c>
      <c r="J67" s="13">
        <v>55.712735951399438</v>
      </c>
      <c r="K67" s="2">
        <f t="shared" si="9"/>
        <v>30618</v>
      </c>
      <c r="L67" s="65">
        <f t="shared" si="10"/>
        <v>0.44287264048600566</v>
      </c>
      <c r="M67" s="66">
        <f t="shared" si="11"/>
        <v>30</v>
      </c>
      <c r="N67" s="2" t="str">
        <f>VLOOKUP(C67,results!$A$1:$AB$651,10,FALSE)</f>
        <v>Lab</v>
      </c>
      <c r="O67" s="2" t="str">
        <f t="shared" si="12"/>
        <v>LabE14000542</v>
      </c>
      <c r="P67" s="2">
        <f>VLOOKUP(O67,fullresults!J:P,7,FALSE)</f>
        <v>21079</v>
      </c>
      <c r="Q67" s="65">
        <f t="shared" si="13"/>
        <v>0.30489621754538221</v>
      </c>
      <c r="R67" s="27">
        <f>VLOOKUP(B67,'majority by constituency'!$A$1:$E$651,5,FALSE)</f>
        <v>12034</v>
      </c>
      <c r="S67" s="27" t="s">
        <v>6245</v>
      </c>
      <c r="T67" s="27">
        <f t="shared" si="14"/>
        <v>9539</v>
      </c>
      <c r="U67" s="27">
        <f t="shared" si="15"/>
        <v>66</v>
      </c>
      <c r="V67" s="27">
        <f t="shared" si="16"/>
        <v>286</v>
      </c>
      <c r="W67" s="67">
        <f t="shared" si="17"/>
        <v>-18584</v>
      </c>
      <c r="AI67" s="2"/>
      <c r="AL67" s="2"/>
      <c r="AM67" s="2"/>
      <c r="AP67" s="2"/>
      <c r="AQ67" s="8"/>
      <c r="AR67" s="8"/>
      <c r="AT67" s="8"/>
      <c r="AU67" s="8"/>
      <c r="AV67" s="8"/>
      <c r="AW67" s="8"/>
      <c r="AX67" s="8"/>
      <c r="AY67" s="8"/>
      <c r="AZ67" s="8"/>
      <c r="BA67" s="8"/>
      <c r="BC67" s="8"/>
      <c r="BD67" s="8"/>
      <c r="BE67" s="8"/>
      <c r="BF67" s="8"/>
      <c r="BH67" s="16"/>
      <c r="BL67" s="17"/>
      <c r="BM67" s="17"/>
      <c r="BN67" s="17"/>
      <c r="BO67" s="17"/>
      <c r="BP67" s="4"/>
      <c r="BQ67" s="4"/>
      <c r="BR67" s="4"/>
      <c r="BS67" s="4"/>
    </row>
    <row r="68" spans="1:71" ht="15" customHeight="1" x14ac:dyDescent="0.2">
      <c r="A68" s="10" t="s">
        <v>536</v>
      </c>
      <c r="B68" s="8">
        <v>439</v>
      </c>
      <c r="C68" s="11" t="s">
        <v>537</v>
      </c>
      <c r="D68" s="11" t="s">
        <v>5</v>
      </c>
      <c r="E68" s="12" t="s">
        <v>443</v>
      </c>
      <c r="F68" s="12" t="s">
        <v>444</v>
      </c>
      <c r="G68" s="12" t="s">
        <v>6243</v>
      </c>
      <c r="H68" s="2">
        <v>71475</v>
      </c>
      <c r="I68" s="2">
        <v>44483</v>
      </c>
      <c r="J68" s="13">
        <v>62.235746764603007</v>
      </c>
      <c r="K68" s="2">
        <f t="shared" si="9"/>
        <v>26992</v>
      </c>
      <c r="L68" s="65">
        <f t="shared" si="10"/>
        <v>0.37764253235396994</v>
      </c>
      <c r="M68" s="66">
        <f t="shared" si="11"/>
        <v>150</v>
      </c>
      <c r="N68" s="2" t="str">
        <f>VLOOKUP(C68,results!$A$1:$AB$651,10,FALSE)</f>
        <v>Lab</v>
      </c>
      <c r="O68" s="2" t="str">
        <f t="shared" si="12"/>
        <v>LabE14000870</v>
      </c>
      <c r="P68" s="2">
        <f>VLOOKUP(O68,fullresults!J:P,7,FALSE)</f>
        <v>17529</v>
      </c>
      <c r="Q68" s="65">
        <f t="shared" si="13"/>
        <v>0.24524658971668414</v>
      </c>
      <c r="R68" s="27">
        <f>VLOOKUP(B68,'majority by constituency'!$A$1:$E$651,5,FALSE)</f>
        <v>6002</v>
      </c>
      <c r="S68" s="27" t="s">
        <v>6245</v>
      </c>
      <c r="T68" s="27">
        <f t="shared" si="14"/>
        <v>9463</v>
      </c>
      <c r="U68" s="27">
        <f t="shared" si="15"/>
        <v>67</v>
      </c>
      <c r="V68" s="27">
        <f t="shared" si="16"/>
        <v>475</v>
      </c>
      <c r="W68" s="67">
        <f t="shared" si="17"/>
        <v>-20990</v>
      </c>
      <c r="AI68" s="2"/>
      <c r="AL68" s="2"/>
      <c r="AM68" s="2"/>
      <c r="AP68" s="2"/>
      <c r="AQ68" s="8"/>
      <c r="AR68" s="8"/>
      <c r="AT68" s="8"/>
      <c r="AU68" s="8"/>
      <c r="AV68" s="8"/>
      <c r="AW68" s="8"/>
      <c r="AX68" s="8"/>
      <c r="AY68" s="8"/>
      <c r="AZ68" s="8"/>
      <c r="BA68" s="8"/>
      <c r="BC68" s="8"/>
      <c r="BD68" s="8"/>
      <c r="BE68" s="8"/>
      <c r="BF68" s="8"/>
      <c r="BH68" s="16"/>
      <c r="BL68" s="17"/>
      <c r="BM68" s="17"/>
      <c r="BN68" s="17"/>
      <c r="BO68" s="17"/>
      <c r="BP68" s="4"/>
      <c r="BQ68" s="4"/>
      <c r="BR68" s="4"/>
      <c r="BS68" s="4"/>
    </row>
    <row r="69" spans="1:71" ht="15" customHeight="1" x14ac:dyDescent="0.2">
      <c r="A69" s="10" t="s">
        <v>988</v>
      </c>
      <c r="B69" s="8">
        <v>565</v>
      </c>
      <c r="C69" s="11" t="s">
        <v>989</v>
      </c>
      <c r="D69" s="11" t="s">
        <v>32</v>
      </c>
      <c r="E69" s="12" t="s">
        <v>895</v>
      </c>
      <c r="F69" s="12" t="s">
        <v>943</v>
      </c>
      <c r="G69" s="12" t="s">
        <v>6243</v>
      </c>
      <c r="H69" s="2">
        <v>66166</v>
      </c>
      <c r="I69" s="2">
        <v>40645</v>
      </c>
      <c r="J69" s="13">
        <v>61.428830517184053</v>
      </c>
      <c r="K69" s="2">
        <f t="shared" si="9"/>
        <v>25521</v>
      </c>
      <c r="L69" s="65">
        <f t="shared" si="10"/>
        <v>0.38571169482815948</v>
      </c>
      <c r="M69" s="66">
        <f t="shared" si="11"/>
        <v>125</v>
      </c>
      <c r="N69" s="2" t="str">
        <f>VLOOKUP(C69,results!$A$1:$AB$651,10,FALSE)</f>
        <v>Con</v>
      </c>
      <c r="O69" s="2" t="str">
        <f t="shared" si="12"/>
        <v>ConE14000989</v>
      </c>
      <c r="P69" s="2">
        <f>VLOOKUP(O69,fullresults!J:P,7,FALSE)</f>
        <v>16094</v>
      </c>
      <c r="Q69" s="65">
        <f t="shared" si="13"/>
        <v>0.24323670767463651</v>
      </c>
      <c r="R69" s="27">
        <f>VLOOKUP(B69,'majority by constituency'!$A$1:$E$651,5,FALSE)</f>
        <v>730</v>
      </c>
      <c r="S69" s="27" t="s">
        <v>6245</v>
      </c>
      <c r="T69" s="27">
        <f t="shared" si="14"/>
        <v>9427</v>
      </c>
      <c r="U69" s="27">
        <f t="shared" si="15"/>
        <v>68</v>
      </c>
      <c r="V69" s="27">
        <f t="shared" si="16"/>
        <v>630</v>
      </c>
      <c r="W69" s="67">
        <f t="shared" si="17"/>
        <v>-24791</v>
      </c>
      <c r="AI69" s="2"/>
      <c r="AL69" s="2"/>
      <c r="AM69" s="2"/>
      <c r="AP69" s="2"/>
      <c r="AQ69" s="8"/>
      <c r="AR69" s="8"/>
      <c r="AT69" s="8"/>
      <c r="AU69" s="8"/>
      <c r="AV69" s="8"/>
      <c r="AW69" s="8"/>
      <c r="AX69" s="8"/>
      <c r="AY69" s="8"/>
      <c r="AZ69" s="8"/>
      <c r="BA69" s="8"/>
      <c r="BC69" s="8"/>
      <c r="BD69" s="8"/>
      <c r="BE69" s="8"/>
      <c r="BF69" s="8"/>
      <c r="BH69" s="16"/>
      <c r="BI69" s="16"/>
      <c r="BL69" s="17"/>
      <c r="BM69" s="17"/>
      <c r="BN69" s="17"/>
      <c r="BO69" s="17"/>
      <c r="BP69" s="4"/>
      <c r="BQ69" s="4"/>
      <c r="BR69" s="4"/>
      <c r="BS69" s="4"/>
    </row>
    <row r="70" spans="1:71" ht="15" customHeight="1" x14ac:dyDescent="0.2">
      <c r="A70" s="10" t="s">
        <v>40</v>
      </c>
      <c r="B70" s="8">
        <v>182</v>
      </c>
      <c r="C70" s="11" t="s">
        <v>41</v>
      </c>
      <c r="D70" s="11" t="s">
        <v>32</v>
      </c>
      <c r="E70" s="12" t="s">
        <v>11</v>
      </c>
      <c r="F70" s="12" t="s">
        <v>12</v>
      </c>
      <c r="G70" s="12" t="s">
        <v>6243</v>
      </c>
      <c r="H70" s="2">
        <v>70240</v>
      </c>
      <c r="I70" s="2">
        <v>40820</v>
      </c>
      <c r="J70" s="13">
        <v>58.115034168564918</v>
      </c>
      <c r="K70" s="2">
        <f t="shared" si="9"/>
        <v>29420</v>
      </c>
      <c r="L70" s="65">
        <f t="shared" si="10"/>
        <v>0.41884965831435078</v>
      </c>
      <c r="M70" s="66">
        <f t="shared" si="11"/>
        <v>62</v>
      </c>
      <c r="N70" s="2" t="str">
        <f>VLOOKUP(C70,results!$A$1:$AB$651,10,FALSE)</f>
        <v>Lab</v>
      </c>
      <c r="O70" s="2" t="str">
        <f t="shared" si="12"/>
        <v>LabE14000663</v>
      </c>
      <c r="P70" s="2">
        <f>VLOOKUP(O70,fullresults!J:P,7,FALSE)</f>
        <v>20007</v>
      </c>
      <c r="Q70" s="65">
        <f t="shared" si="13"/>
        <v>0.28483769931662872</v>
      </c>
      <c r="R70" s="27">
        <f>VLOOKUP(B70,'majority by constituency'!$A$1:$E$651,5,FALSE)</f>
        <v>8828</v>
      </c>
      <c r="S70" s="27" t="s">
        <v>6245</v>
      </c>
      <c r="T70" s="27">
        <f t="shared" si="14"/>
        <v>9413</v>
      </c>
      <c r="U70" s="27">
        <f t="shared" si="15"/>
        <v>69</v>
      </c>
      <c r="V70" s="27">
        <f t="shared" si="16"/>
        <v>398</v>
      </c>
      <c r="W70" s="67">
        <f t="shared" si="17"/>
        <v>-20592</v>
      </c>
      <c r="AI70" s="2"/>
      <c r="AL70" s="2"/>
      <c r="AM70" s="2"/>
      <c r="AP70" s="2"/>
      <c r="AQ70" s="8"/>
      <c r="AR70" s="8"/>
      <c r="AT70" s="8"/>
      <c r="AU70" s="8"/>
      <c r="AV70" s="8"/>
      <c r="AW70" s="8"/>
      <c r="AX70" s="8"/>
      <c r="AY70" s="8"/>
      <c r="AZ70" s="8"/>
      <c r="BA70" s="8"/>
      <c r="BC70" s="8"/>
      <c r="BD70" s="8"/>
      <c r="BE70" s="8"/>
      <c r="BF70" s="8"/>
      <c r="BH70" s="16"/>
      <c r="BL70" s="17"/>
      <c r="BM70" s="17"/>
      <c r="BN70" s="17"/>
      <c r="BO70" s="17"/>
      <c r="BP70" s="4"/>
      <c r="BQ70" s="4"/>
      <c r="BR70" s="4"/>
      <c r="BS70" s="4"/>
    </row>
    <row r="71" spans="1:71" ht="15" customHeight="1" x14ac:dyDescent="0.2">
      <c r="A71" s="10" t="s">
        <v>1365</v>
      </c>
      <c r="B71" s="8">
        <v>128</v>
      </c>
      <c r="C71" s="11" t="s">
        <v>1366</v>
      </c>
      <c r="D71" s="11" t="s">
        <v>32</v>
      </c>
      <c r="E71" s="12" t="s">
        <v>1288</v>
      </c>
      <c r="F71" s="12" t="s">
        <v>1288</v>
      </c>
      <c r="G71" s="12" t="s">
        <v>6243</v>
      </c>
      <c r="H71" s="2">
        <v>76006</v>
      </c>
      <c r="I71" s="2">
        <v>46667</v>
      </c>
      <c r="J71" s="13">
        <v>61.399100071047016</v>
      </c>
      <c r="K71" s="2">
        <f t="shared" si="9"/>
        <v>29339</v>
      </c>
      <c r="L71" s="65">
        <f t="shared" si="10"/>
        <v>0.38600899928952975</v>
      </c>
      <c r="M71" s="66">
        <f t="shared" si="11"/>
        <v>123</v>
      </c>
      <c r="N71" s="2" t="str">
        <f>VLOOKUP(C71,results!$A$1:$AB$651,10,FALSE)</f>
        <v>Lab</v>
      </c>
      <c r="O71" s="2" t="str">
        <f t="shared" si="12"/>
        <v>LabW07000080</v>
      </c>
      <c r="P71" s="2">
        <f>VLOOKUP(O71,fullresults!J:P,7,FALSE)</f>
        <v>19966</v>
      </c>
      <c r="Q71" s="65">
        <f t="shared" si="13"/>
        <v>0.26268978764834355</v>
      </c>
      <c r="R71" s="27">
        <f>VLOOKUP(B71,'majority by constituency'!$A$1:$E$651,5,FALSE)</f>
        <v>7453</v>
      </c>
      <c r="S71" s="27" t="s">
        <v>6245</v>
      </c>
      <c r="T71" s="27">
        <f t="shared" si="14"/>
        <v>9373</v>
      </c>
      <c r="U71" s="27">
        <f t="shared" si="15"/>
        <v>70</v>
      </c>
      <c r="V71" s="27">
        <f t="shared" si="16"/>
        <v>427</v>
      </c>
      <c r="W71" s="67">
        <f t="shared" si="17"/>
        <v>-21886</v>
      </c>
      <c r="AI71" s="2"/>
      <c r="AL71" s="2"/>
      <c r="AM71" s="2"/>
      <c r="AP71" s="2"/>
      <c r="AQ71" s="8"/>
      <c r="AR71" s="8"/>
      <c r="AT71" s="8"/>
      <c r="AU71" s="8"/>
      <c r="AV71" s="8"/>
      <c r="AW71" s="8"/>
      <c r="AX71" s="8"/>
      <c r="AY71" s="8"/>
      <c r="AZ71" s="8"/>
      <c r="BA71" s="8"/>
      <c r="BC71" s="8"/>
      <c r="BD71" s="8"/>
      <c r="BE71" s="8"/>
      <c r="BF71" s="8"/>
      <c r="BH71" s="16"/>
      <c r="BL71" s="17"/>
      <c r="BM71" s="17"/>
      <c r="BN71" s="17"/>
      <c r="BO71" s="17"/>
      <c r="BP71" s="4"/>
      <c r="BQ71" s="4"/>
      <c r="BR71" s="4"/>
      <c r="BS71" s="4"/>
    </row>
    <row r="72" spans="1:71" ht="15" customHeight="1" x14ac:dyDescent="0.2">
      <c r="A72" s="10" t="s">
        <v>1008</v>
      </c>
      <c r="B72" s="8">
        <v>631</v>
      </c>
      <c r="C72" s="11" t="s">
        <v>1009</v>
      </c>
      <c r="D72" s="11" t="s">
        <v>32</v>
      </c>
      <c r="E72" s="12" t="s">
        <v>895</v>
      </c>
      <c r="F72" s="12" t="s">
        <v>895</v>
      </c>
      <c r="G72" s="12" t="s">
        <v>6243</v>
      </c>
      <c r="H72" s="2">
        <v>62556</v>
      </c>
      <c r="I72" s="2">
        <v>34764</v>
      </c>
      <c r="J72" s="13">
        <v>55.572606944178013</v>
      </c>
      <c r="K72" s="2">
        <f t="shared" si="9"/>
        <v>27792</v>
      </c>
      <c r="L72" s="65">
        <f t="shared" si="10"/>
        <v>0.44427393055821984</v>
      </c>
      <c r="M72" s="66">
        <f t="shared" si="11"/>
        <v>27</v>
      </c>
      <c r="N72" s="2" t="str">
        <f>VLOOKUP(C72,results!$A$1:$AB$651,10,FALSE)</f>
        <v>Lab</v>
      </c>
      <c r="O72" s="2" t="str">
        <f t="shared" si="12"/>
        <v>LabE14001050</v>
      </c>
      <c r="P72" s="2">
        <f>VLOOKUP(O72,fullresults!J:P,7,FALSE)</f>
        <v>18539</v>
      </c>
      <c r="Q72" s="65">
        <f t="shared" si="13"/>
        <v>0.2963584628173157</v>
      </c>
      <c r="R72" s="27">
        <f>VLOOKUP(B72,'majority by constituency'!$A$1:$E$651,5,FALSE)</f>
        <v>10767</v>
      </c>
      <c r="S72" s="27" t="s">
        <v>6245</v>
      </c>
      <c r="T72" s="27">
        <f t="shared" si="14"/>
        <v>9253</v>
      </c>
      <c r="U72" s="27">
        <f t="shared" si="15"/>
        <v>71</v>
      </c>
      <c r="V72" s="27">
        <f t="shared" si="16"/>
        <v>327</v>
      </c>
      <c r="W72" s="67">
        <f t="shared" si="17"/>
        <v>-17025</v>
      </c>
      <c r="AI72" s="2"/>
      <c r="AL72" s="2"/>
      <c r="AM72" s="2"/>
      <c r="AP72" s="2"/>
      <c r="AQ72" s="8"/>
      <c r="AR72" s="8"/>
      <c r="AT72" s="8"/>
      <c r="AU72" s="8"/>
      <c r="AV72" s="8"/>
      <c r="AW72" s="8"/>
      <c r="AX72" s="8"/>
      <c r="AY72" s="8"/>
      <c r="AZ72" s="8"/>
      <c r="BA72" s="8"/>
      <c r="BC72" s="8"/>
      <c r="BD72" s="8"/>
      <c r="BE72" s="8"/>
      <c r="BF72" s="8"/>
      <c r="BH72" s="16"/>
      <c r="BL72" s="17"/>
      <c r="BM72" s="17"/>
      <c r="BN72" s="17"/>
      <c r="BO72" s="17"/>
      <c r="BP72" s="4"/>
      <c r="BQ72" s="4"/>
      <c r="BR72" s="4"/>
      <c r="BS72" s="4"/>
    </row>
    <row r="73" spans="1:71" ht="15" customHeight="1" x14ac:dyDescent="0.2">
      <c r="A73" s="10" t="s">
        <v>1056</v>
      </c>
      <c r="B73" s="8">
        <v>283</v>
      </c>
      <c r="C73" s="11" t="s">
        <v>1057</v>
      </c>
      <c r="D73" s="11" t="s">
        <v>32</v>
      </c>
      <c r="E73" s="12" t="s">
        <v>1018</v>
      </c>
      <c r="F73" s="12" t="s">
        <v>1024</v>
      </c>
      <c r="G73" s="12" t="s">
        <v>6243</v>
      </c>
      <c r="H73" s="2">
        <v>70462</v>
      </c>
      <c r="I73" s="2">
        <v>43753</v>
      </c>
      <c r="J73" s="13">
        <v>62.094462263347616</v>
      </c>
      <c r="K73" s="2">
        <f t="shared" si="9"/>
        <v>26709</v>
      </c>
      <c r="L73" s="65">
        <f t="shared" si="10"/>
        <v>0.37905537736652378</v>
      </c>
      <c r="M73" s="66">
        <f t="shared" si="11"/>
        <v>147</v>
      </c>
      <c r="N73" s="2" t="str">
        <f>VLOOKUP(C73,results!$A$1:$AB$651,10,FALSE)</f>
        <v>Lab</v>
      </c>
      <c r="O73" s="2" t="str">
        <f t="shared" si="12"/>
        <v>LabE14000723</v>
      </c>
      <c r="P73" s="2">
        <f>VLOOKUP(O73,fullresults!J:P,7,FALSE)</f>
        <v>17506</v>
      </c>
      <c r="Q73" s="65">
        <f t="shared" si="13"/>
        <v>0.24844597087792</v>
      </c>
      <c r="R73" s="27">
        <f>VLOOKUP(B73,'majority by constituency'!$A$1:$E$651,5,FALSE)</f>
        <v>428</v>
      </c>
      <c r="S73" s="27" t="s">
        <v>6245</v>
      </c>
      <c r="T73" s="27">
        <f t="shared" si="14"/>
        <v>9203</v>
      </c>
      <c r="U73" s="27">
        <f t="shared" si="15"/>
        <v>72</v>
      </c>
      <c r="V73" s="27">
        <f t="shared" si="16"/>
        <v>639</v>
      </c>
      <c r="W73" s="67">
        <f t="shared" si="17"/>
        <v>-26281</v>
      </c>
      <c r="AI73" s="2"/>
      <c r="AL73" s="2"/>
      <c r="AM73" s="2"/>
      <c r="AP73" s="2"/>
      <c r="AQ73" s="8"/>
      <c r="AR73" s="8"/>
      <c r="AT73" s="8"/>
      <c r="AU73" s="8"/>
      <c r="AV73" s="8"/>
      <c r="AW73" s="8"/>
      <c r="AX73" s="8"/>
      <c r="AY73" s="8"/>
      <c r="AZ73" s="8"/>
      <c r="BA73" s="8"/>
      <c r="BC73" s="8"/>
      <c r="BD73" s="8"/>
      <c r="BE73" s="8"/>
      <c r="BF73" s="8"/>
      <c r="BH73" s="16"/>
      <c r="BL73" s="17"/>
      <c r="BO73" s="17"/>
      <c r="BP73" s="4"/>
      <c r="BQ73" s="4"/>
      <c r="BR73" s="4"/>
      <c r="BS73" s="4"/>
    </row>
    <row r="74" spans="1:71" ht="15" customHeight="1" x14ac:dyDescent="0.2">
      <c r="A74" s="10" t="s">
        <v>1044</v>
      </c>
      <c r="B74" s="8">
        <v>194</v>
      </c>
      <c r="C74" s="11" t="s">
        <v>1045</v>
      </c>
      <c r="D74" s="11" t="s">
        <v>5</v>
      </c>
      <c r="E74" s="12" t="s">
        <v>1018</v>
      </c>
      <c r="F74" s="12" t="s">
        <v>1019</v>
      </c>
      <c r="G74" s="12" t="s">
        <v>6243</v>
      </c>
      <c r="H74" s="2">
        <v>71299</v>
      </c>
      <c r="I74" s="2">
        <v>42486</v>
      </c>
      <c r="J74" s="13">
        <v>59.588493527258443</v>
      </c>
      <c r="K74" s="2">
        <f t="shared" si="9"/>
        <v>28813</v>
      </c>
      <c r="L74" s="65">
        <f t="shared" si="10"/>
        <v>0.40411506472741554</v>
      </c>
      <c r="M74" s="66">
        <f t="shared" si="11"/>
        <v>91</v>
      </c>
      <c r="N74" s="2" t="str">
        <f>VLOOKUP(C74,results!$A$1:$AB$651,10,FALSE)</f>
        <v>Lab</v>
      </c>
      <c r="O74" s="2" t="str">
        <f t="shared" si="12"/>
        <v>LabE14000667</v>
      </c>
      <c r="P74" s="2">
        <f>VLOOKUP(O74,fullresults!J:P,7,FALSE)</f>
        <v>19621</v>
      </c>
      <c r="Q74" s="65">
        <f t="shared" si="13"/>
        <v>0.27519320046564466</v>
      </c>
      <c r="R74" s="27">
        <f>VLOOKUP(B74,'majority by constituency'!$A$1:$E$651,5,FALSE)</f>
        <v>8885</v>
      </c>
      <c r="S74" s="27" t="s">
        <v>6245</v>
      </c>
      <c r="T74" s="27">
        <f t="shared" si="14"/>
        <v>9192</v>
      </c>
      <c r="U74" s="27">
        <f t="shared" si="15"/>
        <v>73</v>
      </c>
      <c r="V74" s="27">
        <f t="shared" si="16"/>
        <v>396</v>
      </c>
      <c r="W74" s="67">
        <f t="shared" si="17"/>
        <v>-19928</v>
      </c>
      <c r="AI74" s="2"/>
      <c r="AL74" s="2"/>
      <c r="AM74" s="2"/>
      <c r="AP74" s="2"/>
      <c r="AQ74" s="8"/>
      <c r="AR74" s="8"/>
      <c r="AT74" s="8"/>
      <c r="AU74" s="8"/>
      <c r="AV74" s="8"/>
      <c r="AW74" s="8"/>
      <c r="AX74" s="8"/>
      <c r="AY74" s="8"/>
      <c r="AZ74" s="8"/>
      <c r="BA74" s="8"/>
      <c r="BC74" s="8"/>
      <c r="BD74" s="8"/>
      <c r="BE74" s="8"/>
      <c r="BF74" s="8"/>
      <c r="BH74" s="16"/>
      <c r="BI74" s="16"/>
      <c r="BL74" s="17"/>
      <c r="BM74" s="17"/>
      <c r="BN74" s="17"/>
      <c r="BO74" s="17"/>
      <c r="BP74" s="4"/>
      <c r="BQ74" s="4"/>
      <c r="BR74" s="4"/>
      <c r="BS74" s="4"/>
    </row>
    <row r="75" spans="1:71" ht="15" customHeight="1" x14ac:dyDescent="0.2">
      <c r="A75" s="10" t="s">
        <v>745</v>
      </c>
      <c r="B75" s="8">
        <v>523</v>
      </c>
      <c r="C75" s="11" t="s">
        <v>746</v>
      </c>
      <c r="D75" s="11" t="s">
        <v>32</v>
      </c>
      <c r="E75" s="12" t="s">
        <v>600</v>
      </c>
      <c r="F75" s="12" t="s">
        <v>601</v>
      </c>
      <c r="G75" s="12" t="s">
        <v>6243</v>
      </c>
      <c r="H75" s="2">
        <v>72281</v>
      </c>
      <c r="I75" s="2">
        <v>44710</v>
      </c>
      <c r="J75" s="13">
        <v>61.8558127308698</v>
      </c>
      <c r="K75" s="2">
        <f t="shared" si="9"/>
        <v>27571</v>
      </c>
      <c r="L75" s="65">
        <f t="shared" si="10"/>
        <v>0.38144187269130198</v>
      </c>
      <c r="M75" s="66">
        <f t="shared" si="11"/>
        <v>138</v>
      </c>
      <c r="N75" s="2" t="str">
        <f>VLOOKUP(C75,results!$A$1:$AB$651,10,FALSE)</f>
        <v>Con</v>
      </c>
      <c r="O75" s="2" t="str">
        <f t="shared" si="12"/>
        <v>ConE14000955</v>
      </c>
      <c r="P75" s="2">
        <f>VLOOKUP(O75,fullresults!J:P,7,FALSE)</f>
        <v>18656</v>
      </c>
      <c r="Q75" s="65">
        <f t="shared" si="13"/>
        <v>0.25810378937756812</v>
      </c>
      <c r="R75" s="27">
        <f>VLOOKUP(B75,'majority by constituency'!$A$1:$E$651,5,FALSE)</f>
        <v>2316</v>
      </c>
      <c r="S75" s="27" t="s">
        <v>6245</v>
      </c>
      <c r="T75" s="27">
        <f t="shared" si="14"/>
        <v>8915</v>
      </c>
      <c r="U75" s="27">
        <f t="shared" si="15"/>
        <v>74</v>
      </c>
      <c r="V75" s="27">
        <f t="shared" si="16"/>
        <v>596</v>
      </c>
      <c r="W75" s="67">
        <f t="shared" si="17"/>
        <v>-25255</v>
      </c>
      <c r="AI75" s="2"/>
      <c r="AL75" s="2"/>
      <c r="AM75" s="2"/>
      <c r="AP75" s="2"/>
      <c r="AQ75" s="8"/>
      <c r="AR75" s="8"/>
      <c r="AT75" s="8"/>
      <c r="AU75" s="8"/>
      <c r="AV75" s="8"/>
      <c r="AW75" s="8"/>
      <c r="AX75" s="8"/>
      <c r="AY75" s="8"/>
      <c r="AZ75" s="8"/>
      <c r="BA75" s="8"/>
      <c r="BC75" s="8"/>
      <c r="BD75" s="8"/>
      <c r="BE75" s="8"/>
      <c r="BF75" s="8"/>
      <c r="BH75" s="16"/>
      <c r="BL75" s="17"/>
      <c r="BM75" s="17"/>
      <c r="BN75" s="17"/>
      <c r="BO75" s="17"/>
      <c r="BP75" s="4"/>
      <c r="BQ75" s="4"/>
      <c r="BR75" s="4"/>
      <c r="BS75" s="4"/>
    </row>
    <row r="76" spans="1:71" ht="15" customHeight="1" x14ac:dyDescent="0.2">
      <c r="A76" s="10" t="s">
        <v>1132</v>
      </c>
      <c r="B76" s="8">
        <v>46</v>
      </c>
      <c r="C76" s="11" t="s">
        <v>1133</v>
      </c>
      <c r="D76" s="11" t="s">
        <v>32</v>
      </c>
      <c r="E76" s="12" t="s">
        <v>1131</v>
      </c>
      <c r="F76" s="12" t="s">
        <v>1131</v>
      </c>
      <c r="G76" s="12" t="s">
        <v>6243</v>
      </c>
      <c r="H76" s="2">
        <v>68553</v>
      </c>
      <c r="I76" s="2">
        <v>40593</v>
      </c>
      <c r="J76" s="13">
        <v>59.214038772920219</v>
      </c>
      <c r="K76" s="2">
        <f t="shared" si="9"/>
        <v>27960</v>
      </c>
      <c r="L76" s="65">
        <f t="shared" si="10"/>
        <v>0.40785961227079776</v>
      </c>
      <c r="M76" s="66">
        <f t="shared" si="11"/>
        <v>84</v>
      </c>
      <c r="N76" s="2" t="str">
        <f>VLOOKUP(C76,results!$A$1:$AB$651,10,FALSE)</f>
        <v>DUP</v>
      </c>
      <c r="O76" s="2" t="str">
        <f t="shared" si="12"/>
        <v>DUPN06000002</v>
      </c>
      <c r="P76" s="2">
        <f>VLOOKUP(O76,fullresults!J:P,7,FALSE)</f>
        <v>19096</v>
      </c>
      <c r="Q76" s="65">
        <f t="shared" si="13"/>
        <v>0.27855819584846758</v>
      </c>
      <c r="R76" s="27">
        <f>VLOOKUP(B76,'majority by constituency'!$A$1:$E$651,5,FALSE)</f>
        <v>5326</v>
      </c>
      <c r="S76" s="27" t="s">
        <v>6245</v>
      </c>
      <c r="T76" s="27">
        <f t="shared" si="14"/>
        <v>8864</v>
      </c>
      <c r="U76" s="27">
        <f t="shared" si="15"/>
        <v>75</v>
      </c>
      <c r="V76" s="27">
        <f t="shared" si="16"/>
        <v>493</v>
      </c>
      <c r="W76" s="67">
        <f t="shared" si="17"/>
        <v>-22634</v>
      </c>
      <c r="AI76" s="2"/>
      <c r="AL76" s="2"/>
      <c r="AM76" s="2"/>
      <c r="AP76" s="2"/>
      <c r="AQ76" s="8"/>
      <c r="AR76" s="8"/>
      <c r="AT76" s="8"/>
      <c r="AU76" s="8"/>
      <c r="AV76" s="8"/>
      <c r="AW76" s="8"/>
      <c r="AX76" s="8"/>
      <c r="AY76" s="8"/>
      <c r="AZ76" s="8"/>
      <c r="BA76" s="8"/>
      <c r="BC76" s="8"/>
      <c r="BD76" s="8"/>
      <c r="BE76" s="8"/>
      <c r="BF76" s="8"/>
      <c r="BH76" s="16"/>
      <c r="BI76" s="16"/>
      <c r="BL76" s="17"/>
      <c r="BM76" s="17"/>
      <c r="BN76" s="17"/>
      <c r="BO76" s="17"/>
      <c r="BP76" s="4"/>
      <c r="BQ76" s="4"/>
      <c r="BR76" s="4"/>
      <c r="BS76" s="4"/>
    </row>
    <row r="77" spans="1:71" ht="15" customHeight="1" x14ac:dyDescent="0.2">
      <c r="A77" s="10" t="s">
        <v>1085</v>
      </c>
      <c r="B77" s="8">
        <v>405</v>
      </c>
      <c r="C77" s="11" t="s">
        <v>1086</v>
      </c>
      <c r="D77" s="11" t="s">
        <v>5</v>
      </c>
      <c r="E77" s="12" t="s">
        <v>1018</v>
      </c>
      <c r="F77" s="12" t="s">
        <v>1024</v>
      </c>
      <c r="G77" s="12" t="s">
        <v>6243</v>
      </c>
      <c r="H77" s="2">
        <v>75820</v>
      </c>
      <c r="I77" s="2">
        <v>48250</v>
      </c>
      <c r="J77" s="13">
        <v>63.637562648377731</v>
      </c>
      <c r="K77" s="2">
        <f t="shared" si="9"/>
        <v>27570</v>
      </c>
      <c r="L77" s="65">
        <f t="shared" si="10"/>
        <v>0.36362437351622262</v>
      </c>
      <c r="M77" s="66">
        <f t="shared" si="11"/>
        <v>207</v>
      </c>
      <c r="N77" s="2" t="str">
        <f>VLOOKUP(C77,results!$A$1:$AB$651,10,FALSE)</f>
        <v>Con</v>
      </c>
      <c r="O77" s="2" t="str">
        <f t="shared" si="12"/>
        <v>ConE14000826</v>
      </c>
      <c r="P77" s="2">
        <f>VLOOKUP(O77,fullresults!J:P,7,FALSE)</f>
        <v>18776</v>
      </c>
      <c r="Q77" s="65">
        <f t="shared" si="13"/>
        <v>0.24763914534423634</v>
      </c>
      <c r="R77" s="27">
        <f>VLOOKUP(B77,'majority by constituency'!$A$1:$E$651,5,FALSE)</f>
        <v>422</v>
      </c>
      <c r="S77" s="27" t="s">
        <v>6245</v>
      </c>
      <c r="T77" s="27">
        <f t="shared" si="14"/>
        <v>8794</v>
      </c>
      <c r="U77" s="27">
        <f t="shared" si="15"/>
        <v>76</v>
      </c>
      <c r="V77" s="27">
        <f t="shared" si="16"/>
        <v>640</v>
      </c>
      <c r="W77" s="67">
        <f t="shared" si="17"/>
        <v>-27148</v>
      </c>
      <c r="AI77" s="2"/>
      <c r="AL77" s="2"/>
      <c r="AM77" s="2"/>
      <c r="AP77" s="2"/>
      <c r="AQ77" s="8"/>
      <c r="AR77" s="8"/>
      <c r="AT77" s="8"/>
      <c r="AU77" s="8"/>
      <c r="AV77" s="8"/>
      <c r="AW77" s="8"/>
      <c r="AX77" s="8"/>
      <c r="AY77" s="8"/>
      <c r="AZ77" s="8"/>
      <c r="BA77" s="8"/>
      <c r="BC77" s="8"/>
      <c r="BD77" s="8"/>
      <c r="BE77" s="8"/>
      <c r="BF77" s="8"/>
      <c r="BH77" s="16"/>
      <c r="BL77" s="17"/>
      <c r="BM77" s="17"/>
      <c r="BN77" s="17"/>
      <c r="BO77" s="17"/>
      <c r="BP77" s="4"/>
      <c r="BQ77" s="4"/>
      <c r="BR77" s="4"/>
      <c r="BS77" s="4"/>
    </row>
    <row r="78" spans="1:71" ht="15" customHeight="1" x14ac:dyDescent="0.2">
      <c r="A78" s="10" t="s">
        <v>877</v>
      </c>
      <c r="B78" s="8">
        <v>575</v>
      </c>
      <c r="C78" s="11" t="s">
        <v>878</v>
      </c>
      <c r="D78" s="11" t="s">
        <v>32</v>
      </c>
      <c r="E78" s="12" t="s">
        <v>777</v>
      </c>
      <c r="F78" s="12" t="s">
        <v>800</v>
      </c>
      <c r="G78" s="12" t="s">
        <v>6243</v>
      </c>
      <c r="H78" s="2">
        <v>76350</v>
      </c>
      <c r="I78" s="2">
        <v>48079</v>
      </c>
      <c r="J78" s="13">
        <v>62.971840209561236</v>
      </c>
      <c r="K78" s="2">
        <f t="shared" si="9"/>
        <v>28271</v>
      </c>
      <c r="L78" s="65">
        <f t="shared" si="10"/>
        <v>0.37028159790438769</v>
      </c>
      <c r="M78" s="66">
        <f t="shared" si="11"/>
        <v>173</v>
      </c>
      <c r="N78" s="2" t="str">
        <f>VLOOKUP(C78,results!$A$1:$AB$651,10,FALSE)</f>
        <v>Con</v>
      </c>
      <c r="O78" s="2" t="str">
        <f t="shared" si="12"/>
        <v>ConE14000999</v>
      </c>
      <c r="P78" s="2">
        <f>VLOOKUP(O78,fullresults!J:P,7,FALSE)</f>
        <v>19551</v>
      </c>
      <c r="Q78" s="65">
        <f t="shared" si="13"/>
        <v>0.25607072691552063</v>
      </c>
      <c r="R78" s="27">
        <f>VLOOKUP(B78,'majority by constituency'!$A$1:$E$651,5,FALSE)</f>
        <v>3286</v>
      </c>
      <c r="S78" s="27" t="s">
        <v>6245</v>
      </c>
      <c r="T78" s="27">
        <f t="shared" si="14"/>
        <v>8720</v>
      </c>
      <c r="U78" s="27">
        <f t="shared" si="15"/>
        <v>77</v>
      </c>
      <c r="V78" s="27">
        <f t="shared" si="16"/>
        <v>561</v>
      </c>
      <c r="W78" s="67">
        <f t="shared" si="17"/>
        <v>-24985</v>
      </c>
      <c r="AI78" s="2"/>
      <c r="AL78" s="2"/>
      <c r="AM78" s="2"/>
      <c r="AP78" s="2"/>
      <c r="AQ78" s="8"/>
      <c r="AR78" s="8"/>
      <c r="AT78" s="8"/>
      <c r="AU78" s="8"/>
      <c r="AV78" s="8"/>
      <c r="AW78" s="8"/>
      <c r="AX78" s="8"/>
      <c r="AY78" s="8"/>
      <c r="AZ78" s="8"/>
      <c r="BA78" s="8"/>
      <c r="BC78" s="8"/>
      <c r="BD78" s="8"/>
      <c r="BE78" s="8"/>
      <c r="BF78" s="8"/>
      <c r="BH78" s="16"/>
      <c r="BL78" s="17"/>
      <c r="BM78" s="17"/>
      <c r="BN78" s="17"/>
      <c r="BO78" s="17"/>
      <c r="BP78" s="4"/>
      <c r="BQ78" s="4"/>
      <c r="BR78" s="4"/>
      <c r="BS78" s="4"/>
    </row>
    <row r="79" spans="1:71" ht="15" customHeight="1" x14ac:dyDescent="0.2">
      <c r="A79" s="10" t="s">
        <v>1299</v>
      </c>
      <c r="B79" s="8">
        <v>559</v>
      </c>
      <c r="C79" s="11" t="s">
        <v>1300</v>
      </c>
      <c r="D79" s="11" t="s">
        <v>32</v>
      </c>
      <c r="E79" s="12" t="s">
        <v>1288</v>
      </c>
      <c r="F79" s="12" t="s">
        <v>1288</v>
      </c>
      <c r="G79" s="12" t="s">
        <v>6243</v>
      </c>
      <c r="H79" s="2">
        <v>58776</v>
      </c>
      <c r="I79" s="2">
        <v>35156</v>
      </c>
      <c r="J79" s="13">
        <v>59.813529331700011</v>
      </c>
      <c r="K79" s="2">
        <f t="shared" si="9"/>
        <v>23620</v>
      </c>
      <c r="L79" s="65">
        <f t="shared" si="10"/>
        <v>0.40186470668299984</v>
      </c>
      <c r="M79" s="66">
        <f t="shared" si="11"/>
        <v>94</v>
      </c>
      <c r="N79" s="2" t="str">
        <f>VLOOKUP(C79,results!$A$1:$AB$651,10,FALSE)</f>
        <v>Lab</v>
      </c>
      <c r="O79" s="2" t="str">
        <f t="shared" si="12"/>
        <v>LabW07000047</v>
      </c>
      <c r="P79" s="2">
        <f>VLOOKUP(O79,fullresults!J:P,7,FALSE)</f>
        <v>14967</v>
      </c>
      <c r="Q79" s="65">
        <f t="shared" si="13"/>
        <v>0.25464475296039202</v>
      </c>
      <c r="R79" s="27">
        <f>VLOOKUP(B79,'majority by constituency'!$A$1:$E$651,5,FALSE)</f>
        <v>7036</v>
      </c>
      <c r="S79" s="27" t="s">
        <v>6245</v>
      </c>
      <c r="T79" s="27">
        <f t="shared" si="14"/>
        <v>8653</v>
      </c>
      <c r="U79" s="27">
        <f t="shared" si="15"/>
        <v>78</v>
      </c>
      <c r="V79" s="27">
        <f t="shared" si="16"/>
        <v>442</v>
      </c>
      <c r="W79" s="67">
        <f t="shared" si="17"/>
        <v>-16584</v>
      </c>
      <c r="AI79" s="2"/>
      <c r="AL79" s="2"/>
      <c r="AM79" s="2"/>
      <c r="AP79" s="2"/>
      <c r="AQ79" s="8"/>
      <c r="AR79" s="8"/>
      <c r="AT79" s="8"/>
      <c r="AU79" s="8"/>
      <c r="AV79" s="8"/>
      <c r="AW79" s="8"/>
      <c r="AX79" s="8"/>
      <c r="AY79" s="8"/>
      <c r="AZ79" s="8"/>
      <c r="BA79" s="8"/>
      <c r="BC79" s="8"/>
      <c r="BD79" s="8"/>
      <c r="BE79" s="8"/>
      <c r="BF79" s="8"/>
      <c r="BH79" s="16"/>
      <c r="BI79" s="16"/>
      <c r="BL79" s="17"/>
      <c r="BM79" s="17"/>
      <c r="BN79" s="17"/>
      <c r="BO79" s="17"/>
      <c r="BP79" s="4"/>
      <c r="BQ79" s="4"/>
      <c r="BR79" s="4"/>
      <c r="BS79" s="4"/>
    </row>
    <row r="80" spans="1:71" ht="15" customHeight="1" x14ac:dyDescent="0.2">
      <c r="A80" s="10" t="s">
        <v>38</v>
      </c>
      <c r="B80" s="8">
        <v>181</v>
      </c>
      <c r="C80" s="11" t="s">
        <v>39</v>
      </c>
      <c r="D80" s="11" t="s">
        <v>32</v>
      </c>
      <c r="E80" s="12" t="s">
        <v>11</v>
      </c>
      <c r="F80" s="12" t="s">
        <v>12</v>
      </c>
      <c r="G80" s="12" t="s">
        <v>6243</v>
      </c>
      <c r="H80" s="2">
        <v>69794</v>
      </c>
      <c r="I80" s="2">
        <v>44745</v>
      </c>
      <c r="J80" s="13">
        <v>64.110095423675389</v>
      </c>
      <c r="K80" s="2">
        <f t="shared" si="9"/>
        <v>25049</v>
      </c>
      <c r="L80" s="65">
        <f t="shared" si="10"/>
        <v>0.35889904576324611</v>
      </c>
      <c r="M80" s="66">
        <f t="shared" si="11"/>
        <v>221</v>
      </c>
      <c r="N80" s="2" t="str">
        <f>VLOOKUP(C80,results!$A$1:$AB$651,10,FALSE)</f>
        <v>Con</v>
      </c>
      <c r="O80" s="2" t="str">
        <f t="shared" si="12"/>
        <v>ConE14000662</v>
      </c>
      <c r="P80" s="2">
        <f>VLOOKUP(O80,fullresults!J:P,7,FALSE)</f>
        <v>16402</v>
      </c>
      <c r="Q80" s="65">
        <f t="shared" si="13"/>
        <v>0.2350058744304668</v>
      </c>
      <c r="R80" s="27">
        <f>VLOOKUP(B80,'majority by constituency'!$A$1:$E$651,5,FALSE)</f>
        <v>41</v>
      </c>
      <c r="S80" s="27" t="s">
        <v>6245</v>
      </c>
      <c r="T80" s="27">
        <f t="shared" si="14"/>
        <v>8647</v>
      </c>
      <c r="U80" s="27">
        <f t="shared" si="15"/>
        <v>79</v>
      </c>
      <c r="V80" s="27">
        <f t="shared" si="16"/>
        <v>649</v>
      </c>
      <c r="W80" s="67">
        <f t="shared" si="17"/>
        <v>-25008</v>
      </c>
      <c r="AI80" s="2"/>
      <c r="AL80" s="2"/>
      <c r="AM80" s="2"/>
      <c r="AP80" s="2"/>
      <c r="AQ80" s="8"/>
      <c r="AR80" s="8"/>
      <c r="AT80" s="8"/>
      <c r="AU80" s="8"/>
      <c r="AV80" s="8"/>
      <c r="AW80" s="8"/>
      <c r="AX80" s="8"/>
      <c r="AY80" s="8"/>
      <c r="AZ80" s="8"/>
      <c r="BA80" s="8"/>
      <c r="BC80" s="8"/>
      <c r="BD80" s="8"/>
      <c r="BE80" s="8"/>
      <c r="BF80" s="8"/>
      <c r="BH80" s="16"/>
      <c r="BI80" s="16"/>
      <c r="BL80" s="17"/>
      <c r="BM80" s="17"/>
      <c r="BN80" s="17"/>
      <c r="BO80" s="17"/>
      <c r="BP80" s="4"/>
      <c r="BQ80" s="4"/>
      <c r="BR80" s="4"/>
      <c r="BS80" s="4"/>
    </row>
    <row r="81" spans="1:71" ht="15" customHeight="1" x14ac:dyDescent="0.2">
      <c r="A81" s="10" t="s">
        <v>403</v>
      </c>
      <c r="B81" s="8">
        <v>320</v>
      </c>
      <c r="C81" s="11" t="s">
        <v>404</v>
      </c>
      <c r="D81" s="11" t="s">
        <v>32</v>
      </c>
      <c r="E81" s="12" t="s">
        <v>380</v>
      </c>
      <c r="F81" s="12" t="s">
        <v>387</v>
      </c>
      <c r="G81" s="12" t="s">
        <v>6243</v>
      </c>
      <c r="H81" s="2">
        <v>68324</v>
      </c>
      <c r="I81" s="2">
        <v>38489</v>
      </c>
      <c r="J81" s="13">
        <v>56.333060125285407</v>
      </c>
      <c r="K81" s="2">
        <f t="shared" si="9"/>
        <v>29835</v>
      </c>
      <c r="L81" s="65">
        <f t="shared" si="10"/>
        <v>0.43666939874714594</v>
      </c>
      <c r="M81" s="66">
        <f t="shared" si="11"/>
        <v>38</v>
      </c>
      <c r="N81" s="2" t="str">
        <f>VLOOKUP(C81,results!$A$1:$AB$651,10,FALSE)</f>
        <v>Lab</v>
      </c>
      <c r="O81" s="2" t="str">
        <f t="shared" si="12"/>
        <v>LabE14000754</v>
      </c>
      <c r="P81" s="2">
        <f>VLOOKUP(O81,fullresults!J:P,7,FALSE)</f>
        <v>21218</v>
      </c>
      <c r="Q81" s="65">
        <f t="shared" si="13"/>
        <v>0.31054973362215327</v>
      </c>
      <c r="R81" s="27">
        <f>VLOOKUP(B81,'majority by constituency'!$A$1:$E$651,5,FALSE)</f>
        <v>12938</v>
      </c>
      <c r="S81" s="27" t="s">
        <v>6245</v>
      </c>
      <c r="T81" s="27">
        <f t="shared" si="14"/>
        <v>8617</v>
      </c>
      <c r="U81" s="27">
        <f t="shared" si="15"/>
        <v>80</v>
      </c>
      <c r="V81" s="27">
        <f t="shared" si="16"/>
        <v>250</v>
      </c>
      <c r="W81" s="67">
        <f t="shared" si="17"/>
        <v>-16897</v>
      </c>
      <c r="AI81" s="2"/>
      <c r="AL81" s="2"/>
      <c r="AM81" s="2"/>
      <c r="AP81" s="2"/>
      <c r="AQ81" s="8"/>
      <c r="AR81" s="8"/>
      <c r="AT81" s="8"/>
      <c r="AU81" s="8"/>
      <c r="AV81" s="8"/>
      <c r="AW81" s="8"/>
      <c r="AX81" s="8"/>
      <c r="AY81" s="8"/>
      <c r="AZ81" s="8"/>
      <c r="BA81" s="8"/>
      <c r="BC81" s="8"/>
      <c r="BD81" s="8"/>
      <c r="BE81" s="8"/>
      <c r="BF81" s="8"/>
      <c r="BH81" s="16"/>
      <c r="BI81" s="16"/>
      <c r="BL81" s="17"/>
      <c r="BM81" s="17"/>
      <c r="BN81" s="17"/>
      <c r="BO81" s="17"/>
      <c r="BP81" s="4"/>
      <c r="BQ81" s="4"/>
      <c r="BR81" s="4"/>
      <c r="BS81" s="4"/>
    </row>
    <row r="82" spans="1:71" ht="15" customHeight="1" x14ac:dyDescent="0.2">
      <c r="A82" s="10" t="s">
        <v>747</v>
      </c>
      <c r="B82" s="8">
        <v>524</v>
      </c>
      <c r="C82" s="11" t="s">
        <v>748</v>
      </c>
      <c r="D82" s="11" t="s">
        <v>32</v>
      </c>
      <c r="E82" s="12" t="s">
        <v>600</v>
      </c>
      <c r="F82" s="12" t="s">
        <v>601</v>
      </c>
      <c r="G82" s="12" t="s">
        <v>6243</v>
      </c>
      <c r="H82" s="2">
        <v>70270</v>
      </c>
      <c r="I82" s="2">
        <v>43652</v>
      </c>
      <c r="J82" s="13">
        <v>62.120392770741425</v>
      </c>
      <c r="K82" s="2">
        <f t="shared" si="9"/>
        <v>26618</v>
      </c>
      <c r="L82" s="65">
        <f t="shared" si="10"/>
        <v>0.37879607229258572</v>
      </c>
      <c r="M82" s="66">
        <f t="shared" si="11"/>
        <v>148</v>
      </c>
      <c r="N82" s="2" t="str">
        <f>VLOOKUP(C82,results!$A$1:$AB$651,10,FALSE)</f>
        <v>Lab</v>
      </c>
      <c r="O82" s="2" t="str">
        <f t="shared" si="12"/>
        <v>LabE14000956</v>
      </c>
      <c r="P82" s="2">
        <f>VLOOKUP(O82,fullresults!J:P,7,FALSE)</f>
        <v>18017</v>
      </c>
      <c r="Q82" s="65">
        <f t="shared" si="13"/>
        <v>0.25639675537213602</v>
      </c>
      <c r="R82" s="27">
        <f>VLOOKUP(B82,'majority by constituency'!$A$1:$E$651,5,FALSE)</f>
        <v>3810</v>
      </c>
      <c r="S82" s="27" t="s">
        <v>6245</v>
      </c>
      <c r="T82" s="27">
        <f t="shared" si="14"/>
        <v>8601</v>
      </c>
      <c r="U82" s="27">
        <f t="shared" si="15"/>
        <v>81</v>
      </c>
      <c r="V82" s="27">
        <f t="shared" si="16"/>
        <v>548</v>
      </c>
      <c r="W82" s="67">
        <f t="shared" si="17"/>
        <v>-22808</v>
      </c>
      <c r="AI82" s="2"/>
      <c r="AL82" s="2"/>
      <c r="AM82" s="2"/>
      <c r="AP82" s="2"/>
      <c r="AQ82" s="8"/>
      <c r="AR82" s="8"/>
      <c r="AT82" s="8"/>
      <c r="AU82" s="8"/>
      <c r="AV82" s="8"/>
      <c r="AW82" s="8"/>
      <c r="AX82" s="8"/>
      <c r="AY82" s="8"/>
      <c r="AZ82" s="8"/>
      <c r="BA82" s="8"/>
      <c r="BC82" s="8"/>
      <c r="BD82" s="8"/>
      <c r="BE82" s="8"/>
      <c r="BF82" s="8"/>
      <c r="BH82" s="16"/>
      <c r="BL82" s="17"/>
      <c r="BM82" s="17"/>
      <c r="BN82" s="17"/>
      <c r="BO82" s="17"/>
      <c r="BP82" s="4"/>
      <c r="BQ82" s="4"/>
      <c r="BR82" s="4"/>
      <c r="BS82" s="4"/>
    </row>
    <row r="83" spans="1:71" ht="15" customHeight="1" x14ac:dyDescent="0.2">
      <c r="A83" s="10" t="s">
        <v>1063</v>
      </c>
      <c r="B83" s="8">
        <v>303</v>
      </c>
      <c r="C83" s="11" t="s">
        <v>1064</v>
      </c>
      <c r="D83" s="11" t="s">
        <v>5</v>
      </c>
      <c r="E83" s="12" t="s">
        <v>1018</v>
      </c>
      <c r="F83" s="12" t="s">
        <v>1024</v>
      </c>
      <c r="G83" s="12" t="s">
        <v>6243</v>
      </c>
      <c r="H83" s="2">
        <v>72714</v>
      </c>
      <c r="I83" s="2">
        <v>42406</v>
      </c>
      <c r="J83" s="13">
        <v>58.318893198008638</v>
      </c>
      <c r="K83" s="2">
        <f t="shared" si="9"/>
        <v>30308</v>
      </c>
      <c r="L83" s="65">
        <f t="shared" si="10"/>
        <v>0.41681106801991363</v>
      </c>
      <c r="M83" s="66">
        <f t="shared" si="11"/>
        <v>70</v>
      </c>
      <c r="N83" s="2" t="str">
        <f>VLOOKUP(C83,results!$A$1:$AB$651,10,FALSE)</f>
        <v>Lab</v>
      </c>
      <c r="O83" s="2" t="str">
        <f t="shared" si="12"/>
        <v>LabE14000740</v>
      </c>
      <c r="P83" s="2">
        <f>VLOOKUP(O83,fullresults!J:P,7,FALSE)</f>
        <v>21772</v>
      </c>
      <c r="Q83" s="65">
        <f t="shared" si="13"/>
        <v>0.29941964408504551</v>
      </c>
      <c r="R83" s="27">
        <f>VLOOKUP(B83,'majority by constituency'!$A$1:$E$651,5,FALSE)</f>
        <v>12078</v>
      </c>
      <c r="S83" s="27" t="s">
        <v>6245</v>
      </c>
      <c r="T83" s="27">
        <f t="shared" si="14"/>
        <v>8536</v>
      </c>
      <c r="U83" s="27">
        <f t="shared" si="15"/>
        <v>82</v>
      </c>
      <c r="V83" s="27">
        <f t="shared" si="16"/>
        <v>284</v>
      </c>
      <c r="W83" s="67">
        <f t="shared" si="17"/>
        <v>-18230</v>
      </c>
      <c r="AI83" s="2"/>
      <c r="AL83" s="2"/>
      <c r="AM83" s="2"/>
      <c r="AP83" s="2"/>
      <c r="AQ83" s="8"/>
      <c r="AR83" s="8"/>
      <c r="AT83" s="8"/>
      <c r="AU83" s="8"/>
      <c r="AV83" s="8"/>
      <c r="AW83" s="8"/>
      <c r="AX83" s="8"/>
      <c r="AY83" s="8"/>
      <c r="AZ83" s="8"/>
      <c r="BA83" s="8"/>
      <c r="BC83" s="8"/>
      <c r="BD83" s="8"/>
      <c r="BE83" s="8"/>
      <c r="BF83" s="8"/>
      <c r="BH83" s="16"/>
      <c r="BL83" s="17"/>
      <c r="BM83" s="17"/>
      <c r="BN83" s="17"/>
      <c r="BO83" s="17"/>
      <c r="BP83" s="4"/>
      <c r="BQ83" s="4"/>
      <c r="BR83" s="4"/>
      <c r="BS83" s="4"/>
    </row>
    <row r="84" spans="1:71" ht="15" customHeight="1" x14ac:dyDescent="0.2">
      <c r="A84" s="10" t="s">
        <v>368</v>
      </c>
      <c r="B84" s="8">
        <v>590</v>
      </c>
      <c r="C84" s="11" t="s">
        <v>369</v>
      </c>
      <c r="D84" s="11" t="s">
        <v>32</v>
      </c>
      <c r="E84" s="12" t="s">
        <v>233</v>
      </c>
      <c r="F84" s="12" t="s">
        <v>233</v>
      </c>
      <c r="G84" s="12" t="s">
        <v>6243</v>
      </c>
      <c r="H84" s="2">
        <v>82231</v>
      </c>
      <c r="I84" s="2">
        <v>47941</v>
      </c>
      <c r="J84" s="13">
        <v>58.300397660249779</v>
      </c>
      <c r="K84" s="2">
        <f t="shared" si="9"/>
        <v>34290</v>
      </c>
      <c r="L84" s="65">
        <f t="shared" si="10"/>
        <v>0.41699602339750214</v>
      </c>
      <c r="M84" s="66">
        <f t="shared" si="11"/>
        <v>69</v>
      </c>
      <c r="N84" s="2" t="str">
        <f>VLOOKUP(C84,results!$A$1:$AB$651,10,FALSE)</f>
        <v>Lab</v>
      </c>
      <c r="O84" s="2" t="str">
        <f t="shared" si="12"/>
        <v>LabE14001008</v>
      </c>
      <c r="P84" s="2">
        <f>VLOOKUP(O84,fullresults!J:P,7,FALSE)</f>
        <v>25778</v>
      </c>
      <c r="Q84" s="65">
        <f t="shared" si="13"/>
        <v>0.31348274981454682</v>
      </c>
      <c r="R84" s="27">
        <f>VLOOKUP(B84,'majority by constituency'!$A$1:$E$651,5,FALSE)</f>
        <v>12708</v>
      </c>
      <c r="S84" s="27" t="s">
        <v>6245</v>
      </c>
      <c r="T84" s="27">
        <f t="shared" si="14"/>
        <v>8512</v>
      </c>
      <c r="U84" s="27">
        <f t="shared" si="15"/>
        <v>83</v>
      </c>
      <c r="V84" s="27">
        <f t="shared" si="16"/>
        <v>260</v>
      </c>
      <c r="W84" s="67">
        <f t="shared" si="17"/>
        <v>-21582</v>
      </c>
      <c r="AI84" s="2"/>
      <c r="AL84" s="2"/>
      <c r="AM84" s="2"/>
      <c r="AP84" s="2"/>
      <c r="AQ84" s="8"/>
      <c r="AR84" s="8"/>
      <c r="AT84" s="8"/>
      <c r="AU84" s="8"/>
      <c r="AV84" s="8"/>
      <c r="AW84" s="8"/>
      <c r="AX84" s="8"/>
      <c r="AY84" s="8"/>
      <c r="AZ84" s="8"/>
      <c r="BA84" s="8"/>
      <c r="BC84" s="8"/>
      <c r="BD84" s="8"/>
      <c r="BE84" s="8"/>
      <c r="BF84" s="8"/>
      <c r="BH84" s="16"/>
      <c r="BI84" s="16"/>
      <c r="BL84" s="17"/>
      <c r="BM84" s="17"/>
      <c r="BN84" s="17"/>
      <c r="BO84" s="17"/>
      <c r="BP84" s="4"/>
      <c r="BQ84" s="4"/>
      <c r="BR84" s="4"/>
      <c r="BS84" s="4"/>
    </row>
    <row r="85" spans="1:71" ht="15" customHeight="1" x14ac:dyDescent="0.2">
      <c r="A85" s="10" t="s">
        <v>1164</v>
      </c>
      <c r="B85" s="8">
        <v>584</v>
      </c>
      <c r="C85" s="11" t="s">
        <v>1165</v>
      </c>
      <c r="D85" s="11" t="s">
        <v>5</v>
      </c>
      <c r="E85" s="12" t="s">
        <v>1131</v>
      </c>
      <c r="F85" s="12" t="s">
        <v>1131</v>
      </c>
      <c r="G85" s="12" t="s">
        <v>6243</v>
      </c>
      <c r="H85" s="2">
        <v>63856</v>
      </c>
      <c r="I85" s="2">
        <v>38654</v>
      </c>
      <c r="J85" s="13">
        <v>60.533074417439238</v>
      </c>
      <c r="K85" s="2">
        <f t="shared" si="9"/>
        <v>25202</v>
      </c>
      <c r="L85" s="65">
        <f t="shared" si="10"/>
        <v>0.39466925582560763</v>
      </c>
      <c r="M85" s="66">
        <f t="shared" si="11"/>
        <v>109</v>
      </c>
      <c r="N85" s="2" t="str">
        <f>VLOOKUP(C85,results!$A$1:$AB$651,10,FALSE)</f>
        <v>SF</v>
      </c>
      <c r="O85" s="2" t="str">
        <f t="shared" si="12"/>
        <v>SFN06000018</v>
      </c>
      <c r="P85" s="2">
        <f>VLOOKUP(O85,fullresults!J:P,7,FALSE)</f>
        <v>16807</v>
      </c>
      <c r="Q85" s="65">
        <f t="shared" si="13"/>
        <v>0.26320157855174142</v>
      </c>
      <c r="R85" s="27">
        <f>VLOOKUP(B85,'majority by constituency'!$A$1:$E$651,5,FALSE)</f>
        <v>10060</v>
      </c>
      <c r="S85" s="27" t="s">
        <v>6245</v>
      </c>
      <c r="T85" s="27">
        <f t="shared" si="14"/>
        <v>8395</v>
      </c>
      <c r="U85" s="27">
        <f t="shared" si="15"/>
        <v>84</v>
      </c>
      <c r="V85" s="27">
        <f t="shared" si="16"/>
        <v>358</v>
      </c>
      <c r="W85" s="67">
        <f t="shared" si="17"/>
        <v>-15142</v>
      </c>
      <c r="AI85" s="2"/>
      <c r="AL85" s="2"/>
      <c r="AM85" s="2"/>
      <c r="AP85" s="2"/>
      <c r="AQ85" s="8"/>
      <c r="AR85" s="8"/>
      <c r="AT85" s="8"/>
      <c r="AU85" s="8"/>
      <c r="AV85" s="8"/>
      <c r="AW85" s="8"/>
      <c r="AX85" s="8"/>
      <c r="AY85" s="8"/>
      <c r="AZ85" s="8"/>
      <c r="BA85" s="8"/>
      <c r="BC85" s="8"/>
      <c r="BD85" s="8"/>
      <c r="BE85" s="8"/>
      <c r="BF85" s="8"/>
      <c r="BH85" s="16"/>
      <c r="BL85" s="17"/>
      <c r="BM85" s="17"/>
      <c r="BN85" s="17"/>
      <c r="BO85" s="17"/>
      <c r="BP85" s="4"/>
      <c r="BQ85" s="4"/>
      <c r="BR85" s="4"/>
      <c r="BS85" s="4"/>
    </row>
    <row r="86" spans="1:71" ht="15" customHeight="1" x14ac:dyDescent="0.2">
      <c r="A86" s="10" t="s">
        <v>465</v>
      </c>
      <c r="B86" s="8">
        <v>77</v>
      </c>
      <c r="C86" s="11" t="s">
        <v>466</v>
      </c>
      <c r="D86" s="11" t="s">
        <v>32</v>
      </c>
      <c r="E86" s="12" t="s">
        <v>443</v>
      </c>
      <c r="F86" s="12" t="s">
        <v>444</v>
      </c>
      <c r="G86" s="12" t="s">
        <v>6243</v>
      </c>
      <c r="H86" s="2">
        <v>69687</v>
      </c>
      <c r="I86" s="2">
        <v>40743</v>
      </c>
      <c r="J86" s="13">
        <v>58.465710964742343</v>
      </c>
      <c r="K86" s="2">
        <f t="shared" si="9"/>
        <v>28944</v>
      </c>
      <c r="L86" s="65">
        <f t="shared" si="10"/>
        <v>0.41534289035257654</v>
      </c>
      <c r="M86" s="66">
        <f t="shared" si="11"/>
        <v>71</v>
      </c>
      <c r="N86" s="2" t="str">
        <f>VLOOKUP(C86,results!$A$1:$AB$651,10,FALSE)</f>
        <v>Lab</v>
      </c>
      <c r="O86" s="2" t="str">
        <f t="shared" si="12"/>
        <v>LabE14000579</v>
      </c>
      <c r="P86" s="2">
        <f>VLOOKUP(O86,fullresults!J:P,7,FALSE)</f>
        <v>20555</v>
      </c>
      <c r="Q86" s="65">
        <f t="shared" si="13"/>
        <v>0.29496175757314852</v>
      </c>
      <c r="R86" s="27">
        <f>VLOOKUP(B86,'majority by constituency'!$A$1:$E$651,5,FALSE)</f>
        <v>10928</v>
      </c>
      <c r="S86" s="27" t="s">
        <v>6245</v>
      </c>
      <c r="T86" s="27">
        <f t="shared" si="14"/>
        <v>8389</v>
      </c>
      <c r="U86" s="27">
        <f t="shared" si="15"/>
        <v>85</v>
      </c>
      <c r="V86" s="27">
        <f t="shared" si="16"/>
        <v>323</v>
      </c>
      <c r="W86" s="67">
        <f t="shared" si="17"/>
        <v>-18016</v>
      </c>
      <c r="AI86" s="2"/>
      <c r="AL86" s="2"/>
      <c r="AM86" s="2"/>
      <c r="AP86" s="2"/>
      <c r="AQ86" s="8"/>
      <c r="AR86" s="8"/>
      <c r="AT86" s="8"/>
      <c r="AU86" s="8"/>
      <c r="AV86" s="8"/>
      <c r="AW86" s="8"/>
      <c r="AX86" s="8"/>
      <c r="AY86" s="8"/>
      <c r="AZ86" s="8"/>
      <c r="BA86" s="8"/>
      <c r="BC86" s="8"/>
      <c r="BD86" s="8"/>
      <c r="BE86" s="8"/>
      <c r="BF86" s="8"/>
      <c r="BH86" s="16"/>
      <c r="BP86" s="4"/>
      <c r="BQ86" s="4"/>
      <c r="BR86" s="4"/>
      <c r="BS86" s="4"/>
    </row>
    <row r="87" spans="1:71" ht="15" customHeight="1" x14ac:dyDescent="0.2">
      <c r="A87" s="10" t="s">
        <v>270</v>
      </c>
      <c r="B87" s="8">
        <v>175</v>
      </c>
      <c r="C87" s="11" t="s">
        <v>271</v>
      </c>
      <c r="D87" s="11" t="s">
        <v>32</v>
      </c>
      <c r="E87" s="12" t="s">
        <v>233</v>
      </c>
      <c r="F87" s="12" t="s">
        <v>233</v>
      </c>
      <c r="G87" s="12" t="s">
        <v>6243</v>
      </c>
      <c r="H87" s="2">
        <v>69128</v>
      </c>
      <c r="I87" s="2">
        <v>43050</v>
      </c>
      <c r="J87" s="13">
        <v>62.275778266404345</v>
      </c>
      <c r="K87" s="2">
        <f t="shared" si="9"/>
        <v>26078</v>
      </c>
      <c r="L87" s="65">
        <f t="shared" si="10"/>
        <v>0.37724221733595648</v>
      </c>
      <c r="M87" s="66">
        <f t="shared" si="11"/>
        <v>152</v>
      </c>
      <c r="N87" s="2" t="str">
        <f>VLOOKUP(C87,results!$A$1:$AB$651,10,FALSE)</f>
        <v>Lab</v>
      </c>
      <c r="O87" s="2" t="str">
        <f t="shared" si="12"/>
        <v>LabE14000657</v>
      </c>
      <c r="P87" s="2">
        <f>VLOOKUP(O87,fullresults!J:P,7,FALSE)</f>
        <v>17830</v>
      </c>
      <c r="Q87" s="65">
        <f t="shared" si="13"/>
        <v>0.25792732322647843</v>
      </c>
      <c r="R87" s="27">
        <f>VLOOKUP(B87,'majority by constituency'!$A$1:$E$651,5,FALSE)</f>
        <v>4980</v>
      </c>
      <c r="S87" s="27" t="s">
        <v>6245</v>
      </c>
      <c r="T87" s="27">
        <f t="shared" si="14"/>
        <v>8248</v>
      </c>
      <c r="U87" s="27">
        <f t="shared" si="15"/>
        <v>86</v>
      </c>
      <c r="V87" s="27">
        <f t="shared" si="16"/>
        <v>506</v>
      </c>
      <c r="W87" s="67">
        <f t="shared" si="17"/>
        <v>-21098</v>
      </c>
      <c r="AI87" s="2"/>
      <c r="AL87" s="2"/>
      <c r="AM87" s="2"/>
      <c r="AP87" s="2"/>
      <c r="AQ87" s="8"/>
      <c r="AR87" s="8"/>
      <c r="AT87" s="8"/>
      <c r="AU87" s="8"/>
      <c r="AV87" s="8"/>
      <c r="AW87" s="8"/>
      <c r="AX87" s="8"/>
      <c r="AY87" s="8"/>
      <c r="AZ87" s="8"/>
      <c r="BA87" s="8"/>
      <c r="BC87" s="8"/>
      <c r="BD87" s="8"/>
      <c r="BE87" s="8"/>
      <c r="BF87" s="8"/>
      <c r="BH87" s="16"/>
      <c r="BI87" s="16"/>
      <c r="BL87" s="17"/>
      <c r="BM87" s="17"/>
      <c r="BN87" s="17"/>
      <c r="BO87" s="17"/>
      <c r="BP87" s="4"/>
      <c r="BQ87" s="4"/>
      <c r="BR87" s="4"/>
      <c r="BS87" s="4"/>
    </row>
    <row r="88" spans="1:71" ht="15" customHeight="1" x14ac:dyDescent="0.2">
      <c r="A88" s="10" t="s">
        <v>926</v>
      </c>
      <c r="B88" s="8">
        <v>167</v>
      </c>
      <c r="C88" s="11" t="s">
        <v>927</v>
      </c>
      <c r="D88" s="11" t="s">
        <v>32</v>
      </c>
      <c r="E88" s="12" t="s">
        <v>895</v>
      </c>
      <c r="F88" s="12" t="s">
        <v>895</v>
      </c>
      <c r="G88" s="12" t="s">
        <v>6243</v>
      </c>
      <c r="H88" s="2">
        <v>70397</v>
      </c>
      <c r="I88" s="2">
        <v>43699</v>
      </c>
      <c r="J88" s="13">
        <v>62.075088427063655</v>
      </c>
      <c r="K88" s="2">
        <f t="shared" si="9"/>
        <v>26698</v>
      </c>
      <c r="L88" s="65">
        <f t="shared" si="10"/>
        <v>0.37924911572936348</v>
      </c>
      <c r="M88" s="66">
        <f t="shared" si="11"/>
        <v>144</v>
      </c>
      <c r="N88" s="2" t="str">
        <f>VLOOKUP(C88,results!$A$1:$AB$651,10,FALSE)</f>
        <v>Lab</v>
      </c>
      <c r="O88" s="2" t="str">
        <f t="shared" si="12"/>
        <v>LabE14000651</v>
      </c>
      <c r="P88" s="2">
        <f>VLOOKUP(O88,fullresults!J:P,7,FALSE)</f>
        <v>18472</v>
      </c>
      <c r="Q88" s="65">
        <f t="shared" si="13"/>
        <v>0.26239754534994392</v>
      </c>
      <c r="R88" s="27">
        <f>VLOOKUP(B88,'majority by constituency'!$A$1:$E$651,5,FALSE)</f>
        <v>3188</v>
      </c>
      <c r="S88" s="27" t="s">
        <v>6245</v>
      </c>
      <c r="T88" s="27">
        <f t="shared" si="14"/>
        <v>8226</v>
      </c>
      <c r="U88" s="27">
        <f t="shared" si="15"/>
        <v>87</v>
      </c>
      <c r="V88" s="27">
        <f t="shared" si="16"/>
        <v>565</v>
      </c>
      <c r="W88" s="67">
        <f t="shared" si="17"/>
        <v>-23510</v>
      </c>
      <c r="AI88" s="2"/>
      <c r="AL88" s="2"/>
      <c r="AM88" s="2"/>
      <c r="AP88" s="2"/>
      <c r="AQ88" s="8"/>
      <c r="AR88" s="8"/>
      <c r="AT88" s="8"/>
      <c r="AU88" s="8"/>
      <c r="AV88" s="8"/>
      <c r="AW88" s="8"/>
      <c r="AX88" s="8"/>
      <c r="AY88" s="8"/>
      <c r="AZ88" s="8"/>
      <c r="BA88" s="8"/>
      <c r="BC88" s="8"/>
      <c r="BD88" s="8"/>
      <c r="BE88" s="8"/>
      <c r="BF88" s="8"/>
      <c r="BH88" s="16"/>
      <c r="BI88" s="16"/>
      <c r="BL88" s="17"/>
      <c r="BM88" s="17"/>
      <c r="BN88" s="17"/>
      <c r="BO88" s="17"/>
      <c r="BP88" s="4"/>
      <c r="BQ88" s="4"/>
      <c r="BR88" s="4"/>
      <c r="BS88" s="4"/>
    </row>
    <row r="89" spans="1:71" ht="15" customHeight="1" x14ac:dyDescent="0.2">
      <c r="A89" s="10" t="s">
        <v>910</v>
      </c>
      <c r="B89" s="8">
        <v>64</v>
      </c>
      <c r="C89" s="11" t="s">
        <v>911</v>
      </c>
      <c r="D89" s="11" t="s">
        <v>32</v>
      </c>
      <c r="E89" s="12" t="s">
        <v>895</v>
      </c>
      <c r="F89" s="12" t="s">
        <v>895</v>
      </c>
      <c r="G89" s="12" t="s">
        <v>6243</v>
      </c>
      <c r="H89" s="2">
        <v>75092</v>
      </c>
      <c r="I89" s="2">
        <v>45294</v>
      </c>
      <c r="J89" s="13">
        <v>60.318009907846374</v>
      </c>
      <c r="K89" s="2">
        <f t="shared" si="9"/>
        <v>29798</v>
      </c>
      <c r="L89" s="65">
        <f t="shared" si="10"/>
        <v>0.39681990092153624</v>
      </c>
      <c r="M89" s="66">
        <f t="shared" si="11"/>
        <v>106</v>
      </c>
      <c r="N89" s="2" t="str">
        <f>VLOOKUP(C89,results!$A$1:$AB$651,10,FALSE)</f>
        <v>Lab</v>
      </c>
      <c r="O89" s="2" t="str">
        <f t="shared" si="12"/>
        <v>LabE14000567</v>
      </c>
      <c r="P89" s="2">
        <f>VLOOKUP(O89,fullresults!J:P,7,FALSE)</f>
        <v>21584</v>
      </c>
      <c r="Q89" s="65">
        <f t="shared" si="13"/>
        <v>0.28743408086081074</v>
      </c>
      <c r="R89" s="27">
        <f>VLOOKUP(B89,'majority by constituency'!$A$1:$E$651,5,FALSE)</f>
        <v>8447</v>
      </c>
      <c r="S89" s="27" t="s">
        <v>6245</v>
      </c>
      <c r="T89" s="27">
        <f t="shared" si="14"/>
        <v>8214</v>
      </c>
      <c r="U89" s="27">
        <f t="shared" si="15"/>
        <v>88</v>
      </c>
      <c r="V89" s="27">
        <f t="shared" si="16"/>
        <v>405</v>
      </c>
      <c r="W89" s="67">
        <f t="shared" si="17"/>
        <v>-21351</v>
      </c>
      <c r="AI89" s="2"/>
      <c r="AL89" s="2"/>
      <c r="AM89" s="2"/>
      <c r="AP89" s="2"/>
      <c r="AQ89" s="8"/>
      <c r="AR89" s="8"/>
      <c r="AT89" s="8"/>
      <c r="AU89" s="8"/>
      <c r="AV89" s="8"/>
      <c r="AW89" s="8"/>
      <c r="AX89" s="8"/>
      <c r="AY89" s="8"/>
      <c r="AZ89" s="8"/>
      <c r="BA89" s="8"/>
      <c r="BC89" s="8"/>
      <c r="BD89" s="8"/>
      <c r="BE89" s="8"/>
      <c r="BF89" s="8"/>
      <c r="BH89" s="16"/>
      <c r="BL89" s="17"/>
      <c r="BM89" s="17"/>
      <c r="BN89" s="17"/>
      <c r="BO89" s="17"/>
      <c r="BP89" s="4"/>
      <c r="BQ89" s="4"/>
      <c r="BR89" s="4"/>
      <c r="BS89" s="4"/>
    </row>
    <row r="90" spans="1:71" ht="15" customHeight="1" x14ac:dyDescent="0.2">
      <c r="A90" s="10" t="s">
        <v>1136</v>
      </c>
      <c r="B90" s="8">
        <v>48</v>
      </c>
      <c r="C90" s="11" t="s">
        <v>1137</v>
      </c>
      <c r="D90" s="11" t="s">
        <v>32</v>
      </c>
      <c r="E90" s="12" t="s">
        <v>1131</v>
      </c>
      <c r="F90" s="12" t="s">
        <v>1131</v>
      </c>
      <c r="G90" s="12" t="s">
        <v>6243</v>
      </c>
      <c r="H90" s="2">
        <v>62697</v>
      </c>
      <c r="I90" s="2">
        <v>35329</v>
      </c>
      <c r="J90" s="13">
        <v>56.348788618275194</v>
      </c>
      <c r="K90" s="2">
        <f t="shared" si="9"/>
        <v>27368</v>
      </c>
      <c r="L90" s="65">
        <f t="shared" si="10"/>
        <v>0.43651211381724803</v>
      </c>
      <c r="M90" s="66">
        <f t="shared" si="11"/>
        <v>39</v>
      </c>
      <c r="N90" s="2" t="str">
        <f>VLOOKUP(C90,results!$A$1:$AB$651,10,FALSE)</f>
        <v>SF</v>
      </c>
      <c r="O90" s="2" t="str">
        <f t="shared" si="12"/>
        <v>SFN06000004</v>
      </c>
      <c r="P90" s="2">
        <f>VLOOKUP(O90,fullresults!J:P,7,FALSE)</f>
        <v>19163</v>
      </c>
      <c r="Q90" s="65">
        <f t="shared" si="13"/>
        <v>0.30564460819496947</v>
      </c>
      <c r="R90" s="27">
        <f>VLOOKUP(B90,'majority by constituency'!$A$1:$E$651,5,FALSE)</f>
        <v>12365</v>
      </c>
      <c r="S90" s="27" t="s">
        <v>6245</v>
      </c>
      <c r="T90" s="27">
        <f t="shared" si="14"/>
        <v>8205</v>
      </c>
      <c r="U90" s="27">
        <f t="shared" si="15"/>
        <v>89</v>
      </c>
      <c r="V90" s="27">
        <f t="shared" si="16"/>
        <v>274</v>
      </c>
      <c r="W90" s="67">
        <f t="shared" si="17"/>
        <v>-15003</v>
      </c>
      <c r="AI90" s="2"/>
      <c r="AL90" s="2"/>
      <c r="AM90" s="2"/>
      <c r="AP90" s="2"/>
      <c r="AQ90" s="8"/>
      <c r="AR90" s="8"/>
      <c r="AT90" s="8"/>
      <c r="AU90" s="8"/>
      <c r="AV90" s="8"/>
      <c r="AW90" s="8"/>
      <c r="AX90" s="8"/>
      <c r="AY90" s="8"/>
      <c r="AZ90" s="8"/>
      <c r="BA90" s="8"/>
      <c r="BC90" s="8"/>
      <c r="BD90" s="8"/>
      <c r="BE90" s="8"/>
      <c r="BF90" s="8"/>
      <c r="BH90" s="16"/>
      <c r="BL90" s="17"/>
      <c r="BM90" s="17"/>
      <c r="BN90" s="17"/>
      <c r="BO90" s="17"/>
      <c r="BP90" s="4"/>
      <c r="BQ90" s="4"/>
      <c r="BR90" s="4"/>
      <c r="BS90" s="4"/>
    </row>
    <row r="91" spans="1:71" ht="15" customHeight="1" x14ac:dyDescent="0.2">
      <c r="A91" s="10" t="s">
        <v>1109</v>
      </c>
      <c r="B91" s="8">
        <v>503</v>
      </c>
      <c r="C91" s="11" t="s">
        <v>1110</v>
      </c>
      <c r="D91" s="11" t="s">
        <v>32</v>
      </c>
      <c r="E91" s="12" t="s">
        <v>1018</v>
      </c>
      <c r="F91" s="12" t="s">
        <v>1019</v>
      </c>
      <c r="G91" s="12" t="s">
        <v>6243</v>
      </c>
      <c r="H91" s="2">
        <v>70874</v>
      </c>
      <c r="I91" s="2">
        <v>40053</v>
      </c>
      <c r="J91" s="13">
        <v>56.512966673251121</v>
      </c>
      <c r="K91" s="2">
        <f t="shared" si="9"/>
        <v>30821</v>
      </c>
      <c r="L91" s="65">
        <f t="shared" si="10"/>
        <v>0.43487033326748881</v>
      </c>
      <c r="M91" s="66">
        <f t="shared" si="11"/>
        <v>43</v>
      </c>
      <c r="N91" s="2" t="str">
        <f>VLOOKUP(C91,results!$A$1:$AB$651,10,FALSE)</f>
        <v>Lab</v>
      </c>
      <c r="O91" s="2" t="str">
        <f t="shared" si="12"/>
        <v>LabE14000921</v>
      </c>
      <c r="P91" s="2">
        <f>VLOOKUP(O91,fullresults!J:P,7,FALSE)</f>
        <v>22663</v>
      </c>
      <c r="Q91" s="65">
        <f t="shared" si="13"/>
        <v>0.31976465276406019</v>
      </c>
      <c r="R91" s="27">
        <f>VLOOKUP(B91,'majority by constituency'!$A$1:$E$651,5,FALSE)</f>
        <v>13807</v>
      </c>
      <c r="S91" s="27" t="s">
        <v>6245</v>
      </c>
      <c r="T91" s="27">
        <f t="shared" si="14"/>
        <v>8158</v>
      </c>
      <c r="U91" s="27">
        <f t="shared" si="15"/>
        <v>90</v>
      </c>
      <c r="V91" s="27">
        <f t="shared" si="16"/>
        <v>227</v>
      </c>
      <c r="W91" s="67">
        <f t="shared" si="17"/>
        <v>-17014</v>
      </c>
      <c r="AI91" s="2"/>
      <c r="AL91" s="2"/>
      <c r="AM91" s="2"/>
      <c r="AP91" s="2"/>
      <c r="AQ91" s="8"/>
      <c r="AR91" s="8"/>
      <c r="AT91" s="8"/>
      <c r="AU91" s="8"/>
      <c r="AV91" s="8"/>
      <c r="AW91" s="8"/>
      <c r="AX91" s="8"/>
      <c r="AY91" s="8"/>
      <c r="AZ91" s="8"/>
      <c r="BA91" s="8"/>
      <c r="BC91" s="8"/>
      <c r="BD91" s="8"/>
      <c r="BE91" s="8"/>
      <c r="BF91" s="8"/>
      <c r="BH91" s="16"/>
      <c r="BL91" s="17"/>
      <c r="BM91" s="17"/>
      <c r="BN91" s="17"/>
      <c r="BO91" s="17"/>
      <c r="BP91" s="4"/>
      <c r="BQ91" s="4"/>
      <c r="BR91" s="4"/>
      <c r="BS91" s="4"/>
    </row>
    <row r="92" spans="1:71" ht="15" customHeight="1" x14ac:dyDescent="0.2">
      <c r="A92" s="10" t="s">
        <v>328</v>
      </c>
      <c r="B92" s="8">
        <v>340</v>
      </c>
      <c r="C92" s="11" t="s">
        <v>329</v>
      </c>
      <c r="D92" s="11" t="s">
        <v>32</v>
      </c>
      <c r="E92" s="12" t="s">
        <v>233</v>
      </c>
      <c r="F92" s="12" t="s">
        <v>233</v>
      </c>
      <c r="G92" s="12" t="s">
        <v>6243</v>
      </c>
      <c r="H92" s="2">
        <v>61133</v>
      </c>
      <c r="I92" s="2">
        <v>34828</v>
      </c>
      <c r="J92" s="13">
        <v>56.970866798619404</v>
      </c>
      <c r="K92" s="2">
        <f t="shared" si="9"/>
        <v>26305</v>
      </c>
      <c r="L92" s="65">
        <f t="shared" si="10"/>
        <v>0.43029133201380598</v>
      </c>
      <c r="M92" s="66">
        <f t="shared" si="11"/>
        <v>51</v>
      </c>
      <c r="N92" s="2" t="str">
        <f>VLOOKUP(C92,results!$A$1:$AB$651,10,FALSE)</f>
        <v>Con</v>
      </c>
      <c r="O92" s="2" t="str">
        <f t="shared" si="12"/>
        <v>ConE14000768</v>
      </c>
      <c r="P92" s="2">
        <f>VLOOKUP(O92,fullresults!J:P,7,FALSE)</f>
        <v>18199</v>
      </c>
      <c r="Q92" s="65">
        <f t="shared" si="13"/>
        <v>0.29769518917769455</v>
      </c>
      <c r="R92" s="27">
        <f>VLOOKUP(B92,'majority by constituency'!$A$1:$E$651,5,FALSE)</f>
        <v>7361</v>
      </c>
      <c r="S92" s="27" t="s">
        <v>6245</v>
      </c>
      <c r="T92" s="27">
        <f t="shared" si="14"/>
        <v>8106</v>
      </c>
      <c r="U92" s="27">
        <f t="shared" si="15"/>
        <v>91</v>
      </c>
      <c r="V92" s="27">
        <f t="shared" si="16"/>
        <v>428</v>
      </c>
      <c r="W92" s="67">
        <f t="shared" si="17"/>
        <v>-18944</v>
      </c>
      <c r="AI92" s="2"/>
      <c r="AL92" s="2"/>
      <c r="AM92" s="2"/>
      <c r="AP92" s="2"/>
      <c r="AQ92" s="8"/>
      <c r="AR92" s="8"/>
      <c r="AT92" s="8"/>
      <c r="AU92" s="8"/>
      <c r="AV92" s="8"/>
      <c r="AW92" s="8"/>
      <c r="AX92" s="8"/>
      <c r="AY92" s="8"/>
      <c r="AZ92" s="8"/>
      <c r="BA92" s="8"/>
      <c r="BC92" s="8"/>
      <c r="BD92" s="8"/>
      <c r="BE92" s="8"/>
      <c r="BF92" s="8"/>
      <c r="BH92" s="16"/>
      <c r="BI92" s="16"/>
      <c r="BL92" s="17"/>
      <c r="BM92" s="17"/>
      <c r="BN92" s="17"/>
      <c r="BO92" s="17"/>
      <c r="BP92" s="4"/>
      <c r="BQ92" s="4"/>
      <c r="BR92" s="4"/>
      <c r="BS92" s="4"/>
    </row>
    <row r="93" spans="1:71" ht="15" customHeight="1" x14ac:dyDescent="0.2">
      <c r="A93" s="10" t="s">
        <v>948</v>
      </c>
      <c r="B93" s="8">
        <v>413</v>
      </c>
      <c r="C93" s="11" t="s">
        <v>949</v>
      </c>
      <c r="D93" s="11" t="s">
        <v>32</v>
      </c>
      <c r="E93" s="12" t="s">
        <v>895</v>
      </c>
      <c r="F93" s="12" t="s">
        <v>919</v>
      </c>
      <c r="G93" s="12" t="s">
        <v>6243</v>
      </c>
      <c r="H93" s="2">
        <v>67619</v>
      </c>
      <c r="I93" s="2">
        <v>42997</v>
      </c>
      <c r="J93" s="13">
        <v>63.587157455744695</v>
      </c>
      <c r="K93" s="2">
        <f t="shared" si="9"/>
        <v>24622</v>
      </c>
      <c r="L93" s="65">
        <f t="shared" si="10"/>
        <v>0.36412842544255314</v>
      </c>
      <c r="M93" s="66">
        <f t="shared" si="11"/>
        <v>205</v>
      </c>
      <c r="N93" s="2" t="str">
        <f>VLOOKUP(C93,results!$A$1:$AB$651,10,FALSE)</f>
        <v>Lab</v>
      </c>
      <c r="O93" s="2" t="str">
        <f t="shared" si="12"/>
        <v>LabE14000834</v>
      </c>
      <c r="P93" s="2">
        <f>VLOOKUP(O93,fullresults!J:P,7,FALSE)</f>
        <v>16520</v>
      </c>
      <c r="Q93" s="65">
        <f t="shared" si="13"/>
        <v>0.24431003120424732</v>
      </c>
      <c r="R93" s="27">
        <f>VLOOKUP(B93,'majority by constituency'!$A$1:$E$651,5,FALSE)</f>
        <v>650</v>
      </c>
      <c r="S93" s="27" t="s">
        <v>6245</v>
      </c>
      <c r="T93" s="27">
        <f t="shared" si="14"/>
        <v>8102</v>
      </c>
      <c r="U93" s="27">
        <f t="shared" si="15"/>
        <v>92</v>
      </c>
      <c r="V93" s="27">
        <f t="shared" si="16"/>
        <v>632</v>
      </c>
      <c r="W93" s="67">
        <f t="shared" si="17"/>
        <v>-23972</v>
      </c>
      <c r="AI93" s="2"/>
      <c r="AL93" s="2"/>
      <c r="AM93" s="2"/>
      <c r="AP93" s="2"/>
      <c r="AQ93" s="8"/>
      <c r="AR93" s="8"/>
      <c r="AT93" s="8"/>
      <c r="AU93" s="8"/>
      <c r="AV93" s="8"/>
      <c r="AW93" s="8"/>
      <c r="AX93" s="8"/>
      <c r="AY93" s="8"/>
      <c r="AZ93" s="8"/>
      <c r="BA93" s="8"/>
      <c r="BC93" s="8"/>
      <c r="BD93" s="8"/>
      <c r="BE93" s="8"/>
      <c r="BF93" s="8"/>
      <c r="BH93" s="16"/>
      <c r="BI93" s="16"/>
      <c r="BL93" s="17"/>
      <c r="BM93" s="17"/>
      <c r="BN93" s="17"/>
      <c r="BO93" s="17"/>
      <c r="BP93" s="4"/>
      <c r="BQ93" s="4"/>
      <c r="BR93" s="4"/>
      <c r="BS93" s="4"/>
    </row>
    <row r="94" spans="1:71" ht="15" customHeight="1" x14ac:dyDescent="0.2">
      <c r="A94" s="10" t="s">
        <v>191</v>
      </c>
      <c r="B94" s="8">
        <v>476</v>
      </c>
      <c r="C94" s="11" t="s">
        <v>192</v>
      </c>
      <c r="D94" s="11" t="s">
        <v>5</v>
      </c>
      <c r="E94" s="12" t="s">
        <v>110</v>
      </c>
      <c r="F94" s="12" t="s">
        <v>111</v>
      </c>
      <c r="G94" s="12" t="s">
        <v>6243</v>
      </c>
      <c r="H94" s="2">
        <v>71935</v>
      </c>
      <c r="I94" s="2">
        <v>43608</v>
      </c>
      <c r="J94" s="13">
        <v>60.62139431431153</v>
      </c>
      <c r="K94" s="2">
        <f t="shared" si="9"/>
        <v>28327</v>
      </c>
      <c r="L94" s="65">
        <f t="shared" si="10"/>
        <v>0.39378605685688467</v>
      </c>
      <c r="M94" s="66">
        <f t="shared" si="11"/>
        <v>111</v>
      </c>
      <c r="N94" s="2" t="str">
        <f>VLOOKUP(C94,results!$A$1:$AB$651,10,FALSE)</f>
        <v>Con</v>
      </c>
      <c r="O94" s="2" t="str">
        <f t="shared" si="12"/>
        <v>ConE14000899</v>
      </c>
      <c r="P94" s="2">
        <f>VLOOKUP(O94,fullresults!J:P,7,FALSE)</f>
        <v>20241</v>
      </c>
      <c r="Q94" s="65">
        <f t="shared" si="13"/>
        <v>0.28137902272885246</v>
      </c>
      <c r="R94" s="27">
        <f>VLOOKUP(B94,'majority by constituency'!$A$1:$E$651,5,FALSE)</f>
        <v>9476</v>
      </c>
      <c r="S94" s="27" t="s">
        <v>6245</v>
      </c>
      <c r="T94" s="27">
        <f t="shared" si="14"/>
        <v>8086</v>
      </c>
      <c r="U94" s="27">
        <f t="shared" si="15"/>
        <v>93</v>
      </c>
      <c r="V94" s="27">
        <f t="shared" si="16"/>
        <v>376</v>
      </c>
      <c r="W94" s="67">
        <f t="shared" si="17"/>
        <v>-18851</v>
      </c>
      <c r="AI94" s="2"/>
      <c r="AL94" s="2"/>
      <c r="AM94" s="2"/>
      <c r="AP94" s="2"/>
      <c r="AQ94" s="8"/>
      <c r="AR94" s="8"/>
      <c r="AT94" s="8"/>
      <c r="AU94" s="8"/>
      <c r="AV94" s="8"/>
      <c r="AW94" s="8"/>
      <c r="AX94" s="8"/>
      <c r="AY94" s="8"/>
      <c r="AZ94" s="8"/>
      <c r="BA94" s="8"/>
      <c r="BC94" s="8"/>
      <c r="BD94" s="8"/>
      <c r="BE94" s="8"/>
      <c r="BF94" s="8"/>
      <c r="BH94" s="16"/>
      <c r="BI94" s="16"/>
      <c r="BL94" s="17"/>
      <c r="BM94" s="17"/>
      <c r="BN94" s="17"/>
      <c r="BO94" s="17"/>
      <c r="BP94" s="4"/>
      <c r="BQ94" s="4"/>
      <c r="BR94" s="4"/>
      <c r="BS94" s="4"/>
    </row>
    <row r="95" spans="1:71" ht="15" customHeight="1" x14ac:dyDescent="0.2">
      <c r="A95" s="10" t="s">
        <v>1083</v>
      </c>
      <c r="B95" s="8">
        <v>355</v>
      </c>
      <c r="C95" s="11" t="s">
        <v>1084</v>
      </c>
      <c r="D95" s="11" t="s">
        <v>32</v>
      </c>
      <c r="E95" s="12" t="s">
        <v>1018</v>
      </c>
      <c r="F95" s="12" t="s">
        <v>1024</v>
      </c>
      <c r="G95" s="12" t="s">
        <v>6243</v>
      </c>
      <c r="H95" s="2">
        <v>64950</v>
      </c>
      <c r="I95" s="2">
        <v>38423</v>
      </c>
      <c r="J95" s="13">
        <v>59.157813702848351</v>
      </c>
      <c r="K95" s="2">
        <f t="shared" si="9"/>
        <v>26527</v>
      </c>
      <c r="L95" s="65">
        <f t="shared" si="10"/>
        <v>0.40842186297151656</v>
      </c>
      <c r="M95" s="66">
        <f t="shared" si="11"/>
        <v>82</v>
      </c>
      <c r="N95" s="2" t="str">
        <f>VLOOKUP(C95,results!$A$1:$AB$651,10,FALSE)</f>
        <v>Lab</v>
      </c>
      <c r="O95" s="2" t="str">
        <f t="shared" si="12"/>
        <v>LabE14000781</v>
      </c>
      <c r="P95" s="2">
        <f>VLOOKUP(O95,fullresults!J:P,7,FALSE)</f>
        <v>18456</v>
      </c>
      <c r="Q95" s="65">
        <f t="shared" si="13"/>
        <v>0.28415704387990764</v>
      </c>
      <c r="R95" s="27">
        <f>VLOOKUP(B95,'majority by constituency'!$A$1:$E$651,5,FALSE)</f>
        <v>10727</v>
      </c>
      <c r="S95" s="27" t="s">
        <v>6245</v>
      </c>
      <c r="T95" s="27">
        <f t="shared" si="14"/>
        <v>8071</v>
      </c>
      <c r="U95" s="27">
        <f t="shared" si="15"/>
        <v>94</v>
      </c>
      <c r="V95" s="27">
        <f t="shared" si="16"/>
        <v>330</v>
      </c>
      <c r="W95" s="67">
        <f t="shared" si="17"/>
        <v>-15800</v>
      </c>
      <c r="AI95" s="2"/>
      <c r="AL95" s="2"/>
      <c r="AM95" s="2"/>
      <c r="AP95" s="2"/>
      <c r="AQ95" s="8"/>
      <c r="AR95" s="8"/>
      <c r="AT95" s="8"/>
      <c r="AU95" s="8"/>
      <c r="AV95" s="8"/>
      <c r="AW95" s="8"/>
      <c r="AX95" s="8"/>
      <c r="AY95" s="8"/>
      <c r="AZ95" s="8"/>
      <c r="BA95" s="8"/>
      <c r="BC95" s="8"/>
      <c r="BD95" s="8"/>
      <c r="BE95" s="8"/>
      <c r="BF95" s="8"/>
      <c r="BH95" s="16"/>
      <c r="BI95" s="16"/>
      <c r="BL95" s="17"/>
      <c r="BM95" s="17"/>
      <c r="BN95" s="17"/>
      <c r="BO95" s="17"/>
      <c r="BP95" s="4"/>
      <c r="BQ95" s="4"/>
      <c r="BR95" s="4"/>
      <c r="BS95" s="4"/>
    </row>
    <row r="96" spans="1:71" ht="15" customHeight="1" x14ac:dyDescent="0.2">
      <c r="A96" s="10" t="s">
        <v>427</v>
      </c>
      <c r="B96" s="8">
        <v>522</v>
      </c>
      <c r="C96" s="11" t="s">
        <v>428</v>
      </c>
      <c r="D96" s="11" t="s">
        <v>32</v>
      </c>
      <c r="E96" s="12" t="s">
        <v>380</v>
      </c>
      <c r="F96" s="12" t="s">
        <v>387</v>
      </c>
      <c r="G96" s="12" t="s">
        <v>6243</v>
      </c>
      <c r="H96" s="2">
        <v>62730</v>
      </c>
      <c r="I96" s="2">
        <v>36265</v>
      </c>
      <c r="J96" s="13">
        <v>57.811254583134065</v>
      </c>
      <c r="K96" s="2">
        <f t="shared" si="9"/>
        <v>26465</v>
      </c>
      <c r="L96" s="65">
        <f t="shared" si="10"/>
        <v>0.42188745416865936</v>
      </c>
      <c r="M96" s="66">
        <f t="shared" si="11"/>
        <v>59</v>
      </c>
      <c r="N96" s="2" t="str">
        <f>VLOOKUP(C96,results!$A$1:$AB$651,10,FALSE)</f>
        <v>Lab</v>
      </c>
      <c r="O96" s="2" t="str">
        <f t="shared" si="12"/>
        <v>LabE14000944</v>
      </c>
      <c r="P96" s="2">
        <f>VLOOKUP(O96,fullresults!J:P,7,FALSE)</f>
        <v>18589</v>
      </c>
      <c r="Q96" s="65">
        <f t="shared" si="13"/>
        <v>0.29633349274669218</v>
      </c>
      <c r="R96" s="27">
        <f>VLOOKUP(B96,'majority by constituency'!$A$1:$E$651,5,FALSE)</f>
        <v>10614</v>
      </c>
      <c r="S96" s="27" t="s">
        <v>6245</v>
      </c>
      <c r="T96" s="27">
        <f t="shared" si="14"/>
        <v>7876</v>
      </c>
      <c r="U96" s="27">
        <f t="shared" si="15"/>
        <v>95</v>
      </c>
      <c r="V96" s="27">
        <f t="shared" si="16"/>
        <v>333</v>
      </c>
      <c r="W96" s="67">
        <f t="shared" si="17"/>
        <v>-15851</v>
      </c>
      <c r="AI96" s="2"/>
      <c r="AL96" s="2"/>
      <c r="AM96" s="2"/>
      <c r="AP96" s="2"/>
      <c r="AQ96" s="8"/>
      <c r="AR96" s="8"/>
      <c r="AT96" s="8"/>
      <c r="AU96" s="8"/>
      <c r="AV96" s="8"/>
      <c r="AW96" s="8"/>
      <c r="AX96" s="8"/>
      <c r="AY96" s="8"/>
      <c r="AZ96" s="8"/>
      <c r="BA96" s="8"/>
      <c r="BC96" s="8"/>
      <c r="BD96" s="8"/>
      <c r="BE96" s="8"/>
      <c r="BF96" s="8"/>
      <c r="BH96" s="16"/>
      <c r="BP96" s="4"/>
      <c r="BQ96" s="4"/>
      <c r="BR96" s="4"/>
      <c r="BS96" s="4"/>
    </row>
    <row r="97" spans="1:71" ht="15" customHeight="1" x14ac:dyDescent="0.2">
      <c r="A97" s="10" t="s">
        <v>492</v>
      </c>
      <c r="B97" s="8">
        <v>180</v>
      </c>
      <c r="C97" s="11" t="s">
        <v>493</v>
      </c>
      <c r="D97" s="11" t="s">
        <v>32</v>
      </c>
      <c r="E97" s="12" t="s">
        <v>443</v>
      </c>
      <c r="F97" s="12" t="s">
        <v>444</v>
      </c>
      <c r="G97" s="12" t="s">
        <v>6243</v>
      </c>
      <c r="H97" s="2">
        <v>66141</v>
      </c>
      <c r="I97" s="2">
        <v>38681</v>
      </c>
      <c r="J97" s="13">
        <v>58.482635581560608</v>
      </c>
      <c r="K97" s="2">
        <f t="shared" si="9"/>
        <v>27460</v>
      </c>
      <c r="L97" s="65">
        <f t="shared" si="10"/>
        <v>0.41517364418439395</v>
      </c>
      <c r="M97" s="66">
        <f t="shared" si="11"/>
        <v>72</v>
      </c>
      <c r="N97" s="2" t="str">
        <f>VLOOKUP(C97,results!$A$1:$AB$651,10,FALSE)</f>
        <v>Lab</v>
      </c>
      <c r="O97" s="2" t="str">
        <f t="shared" si="12"/>
        <v>LabE14000661</v>
      </c>
      <c r="P97" s="2">
        <f>VLOOKUP(O97,fullresults!J:P,7,FALSE)</f>
        <v>19661</v>
      </c>
      <c r="Q97" s="65">
        <f t="shared" si="13"/>
        <v>0.29725888631862235</v>
      </c>
      <c r="R97" s="27">
        <f>VLOOKUP(B97,'majority by constituency'!$A$1:$E$651,5,FALSE)</f>
        <v>10511</v>
      </c>
      <c r="S97" s="27" t="s">
        <v>6245</v>
      </c>
      <c r="T97" s="27">
        <f t="shared" si="14"/>
        <v>7799</v>
      </c>
      <c r="U97" s="27">
        <f t="shared" si="15"/>
        <v>96</v>
      </c>
      <c r="V97" s="27">
        <f t="shared" si="16"/>
        <v>338</v>
      </c>
      <c r="W97" s="67">
        <f t="shared" si="17"/>
        <v>-16949</v>
      </c>
      <c r="AI97" s="2"/>
      <c r="AL97" s="2"/>
      <c r="AM97" s="2"/>
      <c r="AP97" s="2"/>
      <c r="AQ97" s="8"/>
      <c r="AR97" s="8"/>
      <c r="AT97" s="8"/>
      <c r="AU97" s="8"/>
      <c r="AV97" s="8"/>
      <c r="AW97" s="8"/>
      <c r="AX97" s="8"/>
      <c r="AY97" s="8"/>
      <c r="AZ97" s="8"/>
      <c r="BA97" s="8"/>
      <c r="BC97" s="8"/>
      <c r="BD97" s="8"/>
      <c r="BE97" s="8"/>
      <c r="BF97" s="8"/>
      <c r="BH97" s="16"/>
      <c r="BL97" s="17"/>
      <c r="BM97" s="17"/>
      <c r="BN97" s="17"/>
      <c r="BO97" s="17"/>
      <c r="BP97" s="4"/>
      <c r="BQ97" s="4"/>
      <c r="BR97" s="4"/>
      <c r="BS97" s="4"/>
    </row>
    <row r="98" spans="1:71" ht="15" customHeight="1" x14ac:dyDescent="0.2">
      <c r="A98" s="10" t="s">
        <v>544</v>
      </c>
      <c r="B98" s="8">
        <v>460</v>
      </c>
      <c r="C98" s="11" t="s">
        <v>545</v>
      </c>
      <c r="D98" s="11" t="s">
        <v>32</v>
      </c>
      <c r="E98" s="12" t="s">
        <v>443</v>
      </c>
      <c r="F98" s="12" t="s">
        <v>456</v>
      </c>
      <c r="G98" s="12" t="s">
        <v>6243</v>
      </c>
      <c r="H98" s="2">
        <v>59981</v>
      </c>
      <c r="I98" s="2">
        <v>33469</v>
      </c>
      <c r="J98" s="13">
        <v>55.799336456544566</v>
      </c>
      <c r="K98" s="2">
        <f t="shared" si="9"/>
        <v>26512</v>
      </c>
      <c r="L98" s="65">
        <f t="shared" si="10"/>
        <v>0.44200663543455426</v>
      </c>
      <c r="M98" s="66">
        <f t="shared" si="11"/>
        <v>31</v>
      </c>
      <c r="N98" s="2" t="str">
        <f>VLOOKUP(C98,results!$A$1:$AB$651,10,FALSE)</f>
        <v>Lab</v>
      </c>
      <c r="O98" s="2" t="str">
        <f t="shared" si="12"/>
        <v>LabE14000885</v>
      </c>
      <c r="P98" s="2">
        <f>VLOOKUP(O98,fullresults!J:P,7,FALSE)</f>
        <v>18755</v>
      </c>
      <c r="Q98" s="65">
        <f t="shared" si="13"/>
        <v>0.31268234941064671</v>
      </c>
      <c r="R98" s="27">
        <f>VLOOKUP(B98,'majority by constituency'!$A$1:$E$651,5,FALSE)</f>
        <v>12067</v>
      </c>
      <c r="S98" s="27" t="s">
        <v>6245</v>
      </c>
      <c r="T98" s="27">
        <f t="shared" si="14"/>
        <v>7757</v>
      </c>
      <c r="U98" s="27">
        <f t="shared" si="15"/>
        <v>97</v>
      </c>
      <c r="V98" s="27">
        <f t="shared" si="16"/>
        <v>285</v>
      </c>
      <c r="W98" s="67">
        <f t="shared" si="17"/>
        <v>-14445</v>
      </c>
      <c r="AI98" s="2"/>
      <c r="AL98" s="2"/>
      <c r="AM98" s="2"/>
      <c r="AP98" s="2"/>
      <c r="AQ98" s="8"/>
      <c r="AR98" s="8"/>
      <c r="AT98" s="8"/>
      <c r="AU98" s="8"/>
      <c r="AV98" s="8"/>
      <c r="AW98" s="8"/>
      <c r="AX98" s="8"/>
      <c r="AY98" s="8"/>
      <c r="AZ98" s="8"/>
      <c r="BA98" s="8"/>
      <c r="BC98" s="8"/>
      <c r="BD98" s="8"/>
      <c r="BE98" s="8"/>
      <c r="BF98" s="8"/>
      <c r="BH98" s="16"/>
      <c r="BL98" s="17"/>
      <c r="BM98" s="17"/>
      <c r="BN98" s="17"/>
      <c r="BO98" s="17"/>
      <c r="BP98" s="4"/>
      <c r="BQ98" s="4"/>
      <c r="BR98" s="4"/>
      <c r="BS98" s="4"/>
    </row>
    <row r="99" spans="1:71" ht="15" customHeight="1" x14ac:dyDescent="0.2">
      <c r="A99" s="10" t="s">
        <v>1016</v>
      </c>
      <c r="B99" s="8">
        <v>29</v>
      </c>
      <c r="C99" s="11" t="s">
        <v>1017</v>
      </c>
      <c r="D99" s="11" t="s">
        <v>32</v>
      </c>
      <c r="E99" s="12" t="s">
        <v>1018</v>
      </c>
      <c r="F99" s="12" t="s">
        <v>1019</v>
      </c>
      <c r="G99" s="12" t="s">
        <v>6243</v>
      </c>
      <c r="H99" s="2">
        <v>64534</v>
      </c>
      <c r="I99" s="2">
        <v>36560</v>
      </c>
      <c r="J99" s="13">
        <v>56.652307310874882</v>
      </c>
      <c r="K99" s="2">
        <f t="shared" si="9"/>
        <v>27974</v>
      </c>
      <c r="L99" s="65">
        <f t="shared" si="10"/>
        <v>0.43347692689125111</v>
      </c>
      <c r="M99" s="66">
        <f t="shared" si="11"/>
        <v>45</v>
      </c>
      <c r="N99" s="2" t="str">
        <f>VLOOKUP(C99,results!$A$1:$AB$651,10,FALSE)</f>
        <v>Lab</v>
      </c>
      <c r="O99" s="2" t="str">
        <f t="shared" si="12"/>
        <v>LabE14000541</v>
      </c>
      <c r="P99" s="2">
        <f>VLOOKUP(O99,fullresults!J:P,7,FALSE)</f>
        <v>20376</v>
      </c>
      <c r="Q99" s="65">
        <f t="shared" si="13"/>
        <v>0.31574053987045586</v>
      </c>
      <c r="R99" s="27">
        <f>VLOOKUP(B99,'majority by constituency'!$A$1:$E$651,5,FALSE)</f>
        <v>12435</v>
      </c>
      <c r="S99" s="27" t="s">
        <v>6245</v>
      </c>
      <c r="T99" s="27">
        <f t="shared" si="14"/>
        <v>7598</v>
      </c>
      <c r="U99" s="27">
        <f t="shared" si="15"/>
        <v>98</v>
      </c>
      <c r="V99" s="27">
        <f t="shared" si="16"/>
        <v>272</v>
      </c>
      <c r="W99" s="67">
        <f t="shared" si="17"/>
        <v>-15539</v>
      </c>
      <c r="AI99" s="2"/>
      <c r="AL99" s="2"/>
      <c r="AM99" s="2"/>
      <c r="AP99" s="2"/>
      <c r="AQ99" s="8"/>
      <c r="AR99" s="8"/>
      <c r="AT99" s="8"/>
      <c r="AU99" s="8"/>
      <c r="AV99" s="8"/>
      <c r="AW99" s="8"/>
      <c r="AX99" s="8"/>
      <c r="AY99" s="8"/>
      <c r="AZ99" s="8"/>
      <c r="BA99" s="8"/>
      <c r="BC99" s="8"/>
      <c r="BD99" s="8"/>
      <c r="BE99" s="8"/>
      <c r="BF99" s="8"/>
      <c r="BH99" s="16"/>
      <c r="BL99" s="17"/>
      <c r="BM99" s="17"/>
      <c r="BN99" s="17"/>
      <c r="BO99" s="17"/>
      <c r="BP99" s="4"/>
      <c r="BQ99" s="4"/>
      <c r="BR99" s="4"/>
      <c r="BS99" s="4"/>
    </row>
    <row r="100" spans="1:71" ht="15" customHeight="1" x14ac:dyDescent="0.2">
      <c r="A100" s="10" t="s">
        <v>1325</v>
      </c>
      <c r="B100" s="8">
        <v>588</v>
      </c>
      <c r="C100" s="11" t="s">
        <v>1326</v>
      </c>
      <c r="D100" s="11" t="s">
        <v>5</v>
      </c>
      <c r="E100" s="12" t="s">
        <v>1288</v>
      </c>
      <c r="F100" s="12" t="s">
        <v>1288</v>
      </c>
      <c r="G100" s="12" t="s">
        <v>6243</v>
      </c>
      <c r="H100" s="2">
        <v>56505</v>
      </c>
      <c r="I100" s="2">
        <v>35261</v>
      </c>
      <c r="J100" s="13">
        <v>62.403327139191219</v>
      </c>
      <c r="K100" s="2">
        <f t="shared" si="9"/>
        <v>21244</v>
      </c>
      <c r="L100" s="65">
        <f t="shared" si="10"/>
        <v>0.37596672860808777</v>
      </c>
      <c r="M100" s="66">
        <f t="shared" si="11"/>
        <v>159</v>
      </c>
      <c r="N100" s="2" t="str">
        <f>VLOOKUP(C100,results!$A$1:$AB$651,10,FALSE)</f>
        <v>Con</v>
      </c>
      <c r="O100" s="2" t="str">
        <f t="shared" si="12"/>
        <v>ConW07000060</v>
      </c>
      <c r="P100" s="2">
        <f>VLOOKUP(O100,fullresults!J:P,7,FALSE)</f>
        <v>13760</v>
      </c>
      <c r="Q100" s="65">
        <f t="shared" si="13"/>
        <v>0.24351827271922838</v>
      </c>
      <c r="R100" s="27">
        <f>VLOOKUP(B100,'majority by constituency'!$A$1:$E$651,5,FALSE)</f>
        <v>237</v>
      </c>
      <c r="S100" s="27" t="s">
        <v>6245</v>
      </c>
      <c r="T100" s="27">
        <f t="shared" si="14"/>
        <v>7484</v>
      </c>
      <c r="U100" s="27">
        <f t="shared" si="15"/>
        <v>99</v>
      </c>
      <c r="V100" s="27">
        <f t="shared" si="16"/>
        <v>645</v>
      </c>
      <c r="W100" s="67">
        <f t="shared" si="17"/>
        <v>-21007</v>
      </c>
      <c r="AI100" s="2"/>
      <c r="AL100" s="2"/>
      <c r="AM100" s="2"/>
      <c r="AP100" s="2"/>
      <c r="AQ100" s="8"/>
      <c r="AR100" s="8"/>
      <c r="AT100" s="8"/>
      <c r="AU100" s="8"/>
      <c r="AV100" s="8"/>
      <c r="AW100" s="8"/>
      <c r="AX100" s="8"/>
      <c r="AY100" s="8"/>
      <c r="AZ100" s="8"/>
      <c r="BA100" s="8"/>
      <c r="BC100" s="8"/>
      <c r="BD100" s="8"/>
      <c r="BE100" s="8"/>
      <c r="BF100" s="8"/>
      <c r="BH100" s="16"/>
      <c r="BL100" s="17"/>
      <c r="BM100" s="17"/>
      <c r="BN100" s="17"/>
      <c r="BO100" s="17"/>
      <c r="BP100" s="4"/>
      <c r="BQ100" s="4"/>
      <c r="BR100" s="4"/>
      <c r="BS100" s="4"/>
    </row>
    <row r="101" spans="1:71" ht="15" customHeight="1" x14ac:dyDescent="0.2">
      <c r="A101" s="10" t="s">
        <v>1125</v>
      </c>
      <c r="B101" s="8">
        <v>648</v>
      </c>
      <c r="C101" s="11" t="s">
        <v>1126</v>
      </c>
      <c r="D101" s="11" t="s">
        <v>32</v>
      </c>
      <c r="E101" s="12" t="s">
        <v>1018</v>
      </c>
      <c r="F101" s="12" t="s">
        <v>1062</v>
      </c>
      <c r="G101" s="12" t="s">
        <v>6243</v>
      </c>
      <c r="H101" s="2">
        <v>75351</v>
      </c>
      <c r="I101" s="2">
        <v>47677</v>
      </c>
      <c r="J101" s="13">
        <v>63.273214688590727</v>
      </c>
      <c r="K101" s="2">
        <f t="shared" si="9"/>
        <v>27674</v>
      </c>
      <c r="L101" s="65">
        <f t="shared" si="10"/>
        <v>0.36726785311409271</v>
      </c>
      <c r="M101" s="66">
        <f t="shared" si="11"/>
        <v>186</v>
      </c>
      <c r="N101" s="2" t="str">
        <f>VLOOKUP(C101,results!$A$1:$AB$651,10,FALSE)</f>
        <v>Lab</v>
      </c>
      <c r="O101" s="2" t="str">
        <f t="shared" si="12"/>
        <v>LabE14001061</v>
      </c>
      <c r="P101" s="2">
        <f>VLOOKUP(O101,fullresults!J:P,7,FALSE)</f>
        <v>20212</v>
      </c>
      <c r="Q101" s="65">
        <f t="shared" si="13"/>
        <v>0.26823797958885748</v>
      </c>
      <c r="R101" s="27">
        <f>VLOOKUP(B101,'majority by constituency'!$A$1:$E$651,5,FALSE)</f>
        <v>6716</v>
      </c>
      <c r="S101" s="27" t="s">
        <v>6245</v>
      </c>
      <c r="T101" s="27">
        <f t="shared" si="14"/>
        <v>7462</v>
      </c>
      <c r="U101" s="27">
        <f t="shared" si="15"/>
        <v>100</v>
      </c>
      <c r="V101" s="27">
        <f t="shared" si="16"/>
        <v>453</v>
      </c>
      <c r="W101" s="67">
        <f t="shared" si="17"/>
        <v>-20958</v>
      </c>
      <c r="AI101" s="2"/>
      <c r="AL101" s="2"/>
      <c r="AM101" s="2"/>
      <c r="AP101" s="2"/>
      <c r="AQ101" s="8"/>
      <c r="AR101" s="8"/>
      <c r="AT101" s="8"/>
      <c r="AU101" s="8"/>
      <c r="AV101" s="8"/>
      <c r="AW101" s="8"/>
      <c r="AX101" s="8"/>
      <c r="AY101" s="8"/>
      <c r="AZ101" s="8"/>
      <c r="BA101" s="8"/>
      <c r="BC101" s="8"/>
      <c r="BD101" s="8"/>
      <c r="BE101" s="8"/>
      <c r="BF101" s="8"/>
      <c r="BH101" s="16"/>
      <c r="BI101" s="16"/>
      <c r="BL101" s="17"/>
      <c r="BM101" s="17"/>
      <c r="BN101" s="17"/>
      <c r="BO101" s="17"/>
      <c r="BP101" s="4"/>
      <c r="BQ101" s="4"/>
      <c r="BR101" s="4"/>
      <c r="BS101" s="4"/>
    </row>
    <row r="102" spans="1:71" ht="15" customHeight="1" x14ac:dyDescent="0.2">
      <c r="A102" s="10" t="s">
        <v>185</v>
      </c>
      <c r="B102" s="8">
        <v>431</v>
      </c>
      <c r="C102" s="11" t="s">
        <v>186</v>
      </c>
      <c r="D102" s="11" t="s">
        <v>32</v>
      </c>
      <c r="E102" s="12" t="s">
        <v>110</v>
      </c>
      <c r="F102" s="12" t="s">
        <v>121</v>
      </c>
      <c r="G102" s="12" t="s">
        <v>6243</v>
      </c>
      <c r="H102" s="2">
        <v>74875</v>
      </c>
      <c r="I102" s="2">
        <v>48463</v>
      </c>
      <c r="J102" s="13">
        <v>64.725208681135229</v>
      </c>
      <c r="K102" s="2">
        <f t="shared" si="9"/>
        <v>26412</v>
      </c>
      <c r="L102" s="65">
        <f t="shared" si="10"/>
        <v>0.35274791318864773</v>
      </c>
      <c r="M102" s="66">
        <f t="shared" si="11"/>
        <v>245</v>
      </c>
      <c r="N102" s="2" t="str">
        <f>VLOOKUP(C102,results!$A$1:$AB$651,10,FALSE)</f>
        <v>Lab</v>
      </c>
      <c r="O102" s="2" t="str">
        <f t="shared" si="12"/>
        <v>LabE14000864</v>
      </c>
      <c r="P102" s="2">
        <f>VLOOKUP(O102,fullresults!J:P,7,FALSE)</f>
        <v>19033</v>
      </c>
      <c r="Q102" s="65">
        <f t="shared" si="13"/>
        <v>0.25419699499165277</v>
      </c>
      <c r="R102" s="27">
        <f>VLOOKUP(B102,'majority by constituency'!$A$1:$E$651,5,FALSE)</f>
        <v>7654</v>
      </c>
      <c r="S102" s="27" t="s">
        <v>6245</v>
      </c>
      <c r="T102" s="27">
        <f t="shared" si="14"/>
        <v>7379</v>
      </c>
      <c r="U102" s="27">
        <f t="shared" si="15"/>
        <v>101</v>
      </c>
      <c r="V102" s="27">
        <f t="shared" si="16"/>
        <v>424</v>
      </c>
      <c r="W102" s="67">
        <f t="shared" si="17"/>
        <v>-18758</v>
      </c>
      <c r="AI102" s="2"/>
      <c r="AL102" s="2"/>
      <c r="AM102" s="2"/>
      <c r="AP102" s="2"/>
      <c r="AQ102" s="8"/>
      <c r="AR102" s="8"/>
      <c r="AT102" s="8"/>
      <c r="AU102" s="8"/>
      <c r="AV102" s="8"/>
      <c r="AW102" s="8"/>
      <c r="AX102" s="8"/>
      <c r="AY102" s="8"/>
      <c r="AZ102" s="8"/>
      <c r="BA102" s="8"/>
      <c r="BC102" s="8"/>
      <c r="BD102" s="8"/>
      <c r="BE102" s="8"/>
      <c r="BF102" s="8"/>
      <c r="BH102" s="16"/>
      <c r="BI102" s="16"/>
      <c r="BL102" s="17"/>
      <c r="BM102" s="17"/>
      <c r="BN102" s="17"/>
      <c r="BO102" s="17"/>
      <c r="BP102" s="4"/>
      <c r="BQ102" s="4"/>
      <c r="BR102" s="4"/>
      <c r="BS102" s="4"/>
    </row>
    <row r="103" spans="1:71" ht="15" customHeight="1" x14ac:dyDescent="0.2">
      <c r="A103" s="10" t="s">
        <v>508</v>
      </c>
      <c r="B103" s="8">
        <v>327</v>
      </c>
      <c r="C103" s="11" t="s">
        <v>509</v>
      </c>
      <c r="D103" s="11" t="s">
        <v>32</v>
      </c>
      <c r="E103" s="12" t="s">
        <v>443</v>
      </c>
      <c r="F103" s="12" t="s">
        <v>456</v>
      </c>
      <c r="G103" s="12" t="s">
        <v>6243</v>
      </c>
      <c r="H103" s="2">
        <v>68341</v>
      </c>
      <c r="I103" s="2">
        <v>42887</v>
      </c>
      <c r="J103" s="13">
        <v>62.754422674529195</v>
      </c>
      <c r="K103" s="2">
        <f t="shared" si="9"/>
        <v>25454</v>
      </c>
      <c r="L103" s="65">
        <f t="shared" si="10"/>
        <v>0.37245577325470802</v>
      </c>
      <c r="M103" s="66">
        <f t="shared" si="11"/>
        <v>169</v>
      </c>
      <c r="N103" s="2" t="str">
        <f>VLOOKUP(C103,results!$A$1:$AB$651,10,FALSE)</f>
        <v>Lab</v>
      </c>
      <c r="O103" s="2" t="str">
        <f t="shared" si="12"/>
        <v>LabE14000758</v>
      </c>
      <c r="P103" s="2">
        <f>VLOOKUP(O103,fullresults!J:P,7,FALSE)</f>
        <v>18076</v>
      </c>
      <c r="Q103" s="65">
        <f t="shared" si="13"/>
        <v>0.2644971539778464</v>
      </c>
      <c r="R103" s="27">
        <f>VLOOKUP(B103,'majority by constituency'!$A$1:$E$651,5,FALSE)</f>
        <v>4400</v>
      </c>
      <c r="S103" s="27" t="s">
        <v>6245</v>
      </c>
      <c r="T103" s="27">
        <f t="shared" si="14"/>
        <v>7378</v>
      </c>
      <c r="U103" s="27">
        <f t="shared" si="15"/>
        <v>102</v>
      </c>
      <c r="V103" s="27">
        <f t="shared" si="16"/>
        <v>532</v>
      </c>
      <c r="W103" s="67">
        <f t="shared" si="17"/>
        <v>-21054</v>
      </c>
      <c r="AI103" s="2"/>
      <c r="AL103" s="2"/>
      <c r="AM103" s="2"/>
      <c r="AP103" s="2"/>
      <c r="AQ103" s="8"/>
      <c r="AR103" s="8"/>
      <c r="AT103" s="8"/>
      <c r="AU103" s="8"/>
      <c r="AV103" s="8"/>
      <c r="AW103" s="8"/>
      <c r="AX103" s="8"/>
      <c r="AY103" s="8"/>
      <c r="AZ103" s="8"/>
      <c r="BA103" s="8"/>
      <c r="BC103" s="8"/>
      <c r="BD103" s="8"/>
      <c r="BE103" s="8"/>
      <c r="BF103" s="8"/>
      <c r="BH103" s="16"/>
      <c r="BI103" s="16"/>
      <c r="BL103" s="17"/>
      <c r="BM103" s="17"/>
      <c r="BN103" s="17"/>
      <c r="BO103" s="17"/>
      <c r="BP103" s="4"/>
      <c r="BQ103" s="4"/>
      <c r="BR103" s="4"/>
      <c r="BS103" s="4"/>
    </row>
    <row r="104" spans="1:71" ht="15" customHeight="1" x14ac:dyDescent="0.2">
      <c r="A104" s="10" t="s">
        <v>1000</v>
      </c>
      <c r="B104" s="8">
        <v>612</v>
      </c>
      <c r="C104" s="11" t="s">
        <v>1001</v>
      </c>
      <c r="D104" s="11" t="s">
        <v>32</v>
      </c>
      <c r="E104" s="12" t="s">
        <v>895</v>
      </c>
      <c r="F104" s="12" t="s">
        <v>895</v>
      </c>
      <c r="G104" s="12" t="s">
        <v>6243</v>
      </c>
      <c r="H104" s="2">
        <v>63637</v>
      </c>
      <c r="I104" s="2">
        <v>37492</v>
      </c>
      <c r="J104" s="13">
        <v>58.915410845891536</v>
      </c>
      <c r="K104" s="2">
        <f t="shared" si="9"/>
        <v>26145</v>
      </c>
      <c r="L104" s="65">
        <f t="shared" si="10"/>
        <v>0.41084589154108458</v>
      </c>
      <c r="M104" s="66">
        <f t="shared" si="11"/>
        <v>76</v>
      </c>
      <c r="N104" s="2" t="str">
        <f>VLOOKUP(C104,results!$A$1:$AB$651,10,FALSE)</f>
        <v>Lab</v>
      </c>
      <c r="O104" s="2" t="str">
        <f t="shared" si="12"/>
        <v>LabE14001029</v>
      </c>
      <c r="P104" s="2">
        <f>VLOOKUP(O104,fullresults!J:P,7,FALSE)</f>
        <v>18817</v>
      </c>
      <c r="Q104" s="65">
        <f t="shared" si="13"/>
        <v>0.29569275735814071</v>
      </c>
      <c r="R104" s="27">
        <f>VLOOKUP(B104,'majority by constituency'!$A$1:$E$651,5,FALSE)</f>
        <v>9470</v>
      </c>
      <c r="S104" s="27" t="s">
        <v>6245</v>
      </c>
      <c r="T104" s="27">
        <f t="shared" si="14"/>
        <v>7328</v>
      </c>
      <c r="U104" s="27">
        <f t="shared" si="15"/>
        <v>103</v>
      </c>
      <c r="V104" s="27">
        <f t="shared" si="16"/>
        <v>377</v>
      </c>
      <c r="W104" s="67">
        <f t="shared" si="17"/>
        <v>-16675</v>
      </c>
      <c r="AI104" s="2"/>
      <c r="AL104" s="2"/>
      <c r="AM104" s="2"/>
      <c r="AP104" s="2"/>
      <c r="AQ104" s="8"/>
      <c r="AR104" s="8"/>
      <c r="AT104" s="8"/>
      <c r="AU104" s="8"/>
      <c r="AV104" s="8"/>
      <c r="AW104" s="8"/>
      <c r="AX104" s="8"/>
      <c r="AY104" s="8"/>
      <c r="AZ104" s="8"/>
      <c r="BA104" s="8"/>
      <c r="BC104" s="8"/>
      <c r="BD104" s="8"/>
      <c r="BE104" s="8"/>
      <c r="BF104" s="8"/>
      <c r="BH104" s="16"/>
      <c r="BI104" s="16"/>
      <c r="BL104" s="17"/>
      <c r="BO104" s="17"/>
      <c r="BP104" s="4"/>
      <c r="BQ104" s="4"/>
      <c r="BR104" s="4"/>
      <c r="BS104" s="4"/>
    </row>
    <row r="105" spans="1:71" ht="15" customHeight="1" x14ac:dyDescent="0.2">
      <c r="A105" s="10" t="s">
        <v>1107</v>
      </c>
      <c r="B105" s="8">
        <v>507</v>
      </c>
      <c r="C105" s="11" t="s">
        <v>1108</v>
      </c>
      <c r="D105" s="11" t="s">
        <v>32</v>
      </c>
      <c r="E105" s="12" t="s">
        <v>1018</v>
      </c>
      <c r="F105" s="12" t="s">
        <v>1019</v>
      </c>
      <c r="G105" s="12" t="s">
        <v>6243</v>
      </c>
      <c r="H105" s="2">
        <v>70422</v>
      </c>
      <c r="I105" s="2">
        <v>41685</v>
      </c>
      <c r="J105" s="13">
        <v>59.193149867938999</v>
      </c>
      <c r="K105" s="2">
        <f t="shared" si="9"/>
        <v>28737</v>
      </c>
      <c r="L105" s="65">
        <f t="shared" si="10"/>
        <v>0.40806850132061001</v>
      </c>
      <c r="M105" s="66">
        <f t="shared" si="11"/>
        <v>83</v>
      </c>
      <c r="N105" s="2" t="str">
        <f>VLOOKUP(C105,results!$A$1:$AB$651,10,FALSE)</f>
        <v>Lab</v>
      </c>
      <c r="O105" s="2" t="str">
        <f t="shared" si="12"/>
        <v>LabE14000920</v>
      </c>
      <c r="P105" s="2">
        <f>VLOOKUP(O105,fullresults!J:P,7,FALSE)</f>
        <v>21439</v>
      </c>
      <c r="Q105" s="65">
        <f t="shared" si="13"/>
        <v>0.30443611371446422</v>
      </c>
      <c r="R105" s="27">
        <f>VLOOKUP(B105,'majority by constituency'!$A$1:$E$651,5,FALSE)</f>
        <v>12311</v>
      </c>
      <c r="S105" s="27" t="s">
        <v>6245</v>
      </c>
      <c r="T105" s="27">
        <f t="shared" si="14"/>
        <v>7298</v>
      </c>
      <c r="U105" s="27">
        <f t="shared" si="15"/>
        <v>104</v>
      </c>
      <c r="V105" s="27">
        <f t="shared" si="16"/>
        <v>277</v>
      </c>
      <c r="W105" s="67">
        <f t="shared" si="17"/>
        <v>-16426</v>
      </c>
      <c r="AI105" s="2"/>
      <c r="AL105" s="2"/>
      <c r="AM105" s="2"/>
      <c r="AP105" s="2"/>
      <c r="AQ105" s="8"/>
      <c r="AR105" s="8"/>
      <c r="AT105" s="8"/>
      <c r="AU105" s="8"/>
      <c r="AV105" s="8"/>
      <c r="AW105" s="8"/>
      <c r="AX105" s="8"/>
      <c r="AY105" s="8"/>
      <c r="AZ105" s="8"/>
      <c r="BA105" s="8"/>
      <c r="BC105" s="8"/>
      <c r="BD105" s="8"/>
      <c r="BE105" s="8"/>
      <c r="BF105" s="8"/>
      <c r="BH105" s="16"/>
      <c r="BP105" s="4"/>
      <c r="BQ105" s="4"/>
      <c r="BR105" s="4"/>
      <c r="BS105" s="4"/>
    </row>
    <row r="106" spans="1:71" ht="15" customHeight="1" x14ac:dyDescent="0.2">
      <c r="A106" s="10" t="s">
        <v>64</v>
      </c>
      <c r="B106" s="8">
        <v>368</v>
      </c>
      <c r="C106" s="11" t="s">
        <v>65</v>
      </c>
      <c r="D106" s="11" t="s">
        <v>32</v>
      </c>
      <c r="E106" s="12" t="s">
        <v>11</v>
      </c>
      <c r="F106" s="12" t="s">
        <v>22</v>
      </c>
      <c r="G106" s="12" t="s">
        <v>6243</v>
      </c>
      <c r="H106" s="2">
        <v>74121</v>
      </c>
      <c r="I106" s="2">
        <v>46852</v>
      </c>
      <c r="J106" s="13">
        <v>63.210156365942169</v>
      </c>
      <c r="K106" s="2">
        <f t="shared" si="9"/>
        <v>27269</v>
      </c>
      <c r="L106" s="65">
        <f t="shared" si="10"/>
        <v>0.36789843634057823</v>
      </c>
      <c r="M106" s="66">
        <f t="shared" si="11"/>
        <v>183</v>
      </c>
      <c r="N106" s="2" t="str">
        <f>VLOOKUP(C106,results!$A$1:$AB$651,10,FALSE)</f>
        <v>Con</v>
      </c>
      <c r="O106" s="2" t="str">
        <f t="shared" si="12"/>
        <v>ConE14000792</v>
      </c>
      <c r="P106" s="2">
        <f>VLOOKUP(O106,fullresults!J:P,7,FALSE)</f>
        <v>19976</v>
      </c>
      <c r="Q106" s="65">
        <f t="shared" si="13"/>
        <v>0.2695052684124607</v>
      </c>
      <c r="R106" s="27">
        <f>VLOOKUP(B106,'majority by constituency'!$A$1:$E$651,5,FALSE)</f>
        <v>1443</v>
      </c>
      <c r="S106" s="27" t="s">
        <v>6245</v>
      </c>
      <c r="T106" s="27">
        <f t="shared" si="14"/>
        <v>7293</v>
      </c>
      <c r="U106" s="27">
        <f t="shared" si="15"/>
        <v>105</v>
      </c>
      <c r="V106" s="27">
        <f t="shared" si="16"/>
        <v>612</v>
      </c>
      <c r="W106" s="67">
        <f t="shared" si="17"/>
        <v>-25826</v>
      </c>
      <c r="AI106" s="2"/>
      <c r="AL106" s="2"/>
      <c r="AM106" s="2"/>
      <c r="AP106" s="2"/>
      <c r="AQ106" s="8"/>
      <c r="AR106" s="8"/>
      <c r="AT106" s="8"/>
      <c r="AU106" s="8"/>
      <c r="AV106" s="8"/>
      <c r="AW106" s="8"/>
      <c r="AX106" s="8"/>
      <c r="AY106" s="8"/>
      <c r="AZ106" s="8"/>
      <c r="BA106" s="8"/>
      <c r="BC106" s="8"/>
      <c r="BD106" s="8"/>
      <c r="BE106" s="8"/>
      <c r="BF106" s="8"/>
      <c r="BH106" s="16"/>
      <c r="BI106" s="16"/>
      <c r="BP106" s="4"/>
      <c r="BQ106" s="4"/>
      <c r="BR106" s="4"/>
      <c r="BS106" s="4"/>
    </row>
    <row r="107" spans="1:71" ht="15" customHeight="1" x14ac:dyDescent="0.2">
      <c r="A107" s="10" t="s">
        <v>1150</v>
      </c>
      <c r="B107" s="8">
        <v>419</v>
      </c>
      <c r="C107" s="11" t="s">
        <v>1151</v>
      </c>
      <c r="D107" s="11" t="s">
        <v>5</v>
      </c>
      <c r="E107" s="12" t="s">
        <v>1131</v>
      </c>
      <c r="F107" s="12" t="s">
        <v>1131</v>
      </c>
      <c r="G107" s="12" t="s">
        <v>6243</v>
      </c>
      <c r="H107" s="2">
        <v>77633</v>
      </c>
      <c r="I107" s="2">
        <v>49877</v>
      </c>
      <c r="J107" s="13">
        <v>64.247162933288678</v>
      </c>
      <c r="K107" s="2">
        <f t="shared" si="9"/>
        <v>27756</v>
      </c>
      <c r="L107" s="65">
        <f t="shared" si="10"/>
        <v>0.35752837066711324</v>
      </c>
      <c r="M107" s="66">
        <f t="shared" si="11"/>
        <v>230</v>
      </c>
      <c r="N107" s="2" t="str">
        <f>VLOOKUP(C107,results!$A$1:$AB$651,10,FALSE)</f>
        <v>SF</v>
      </c>
      <c r="O107" s="2" t="str">
        <f t="shared" si="12"/>
        <v>SFN06000011</v>
      </c>
      <c r="P107" s="2">
        <f>VLOOKUP(O107,fullresults!J:P,7,FALSE)</f>
        <v>20488</v>
      </c>
      <c r="Q107" s="65">
        <f t="shared" si="13"/>
        <v>0.26390838947354861</v>
      </c>
      <c r="R107" s="27">
        <f>VLOOKUP(B107,'majority by constituency'!$A$1:$E$651,5,FALSE)</f>
        <v>4176</v>
      </c>
      <c r="S107" s="27" t="s">
        <v>6245</v>
      </c>
      <c r="T107" s="27">
        <f t="shared" si="14"/>
        <v>7268</v>
      </c>
      <c r="U107" s="27">
        <f t="shared" si="15"/>
        <v>106</v>
      </c>
      <c r="V107" s="27">
        <f t="shared" si="16"/>
        <v>540</v>
      </c>
      <c r="W107" s="67">
        <f t="shared" si="17"/>
        <v>-23580</v>
      </c>
      <c r="AI107" s="2"/>
      <c r="AL107" s="2"/>
      <c r="AM107" s="2"/>
      <c r="AP107" s="2"/>
      <c r="AQ107" s="8"/>
      <c r="AR107" s="8"/>
      <c r="AT107" s="8"/>
      <c r="AU107" s="8"/>
      <c r="AV107" s="8"/>
      <c r="AW107" s="8"/>
      <c r="AX107" s="8"/>
      <c r="AY107" s="8"/>
      <c r="AZ107" s="8"/>
      <c r="BA107" s="8"/>
      <c r="BC107" s="8"/>
      <c r="BD107" s="8"/>
      <c r="BE107" s="8"/>
      <c r="BF107" s="8"/>
      <c r="BH107" s="16"/>
      <c r="BI107" s="16"/>
      <c r="BL107" s="17"/>
      <c r="BM107" s="17"/>
      <c r="BN107" s="17"/>
      <c r="BO107" s="17"/>
      <c r="BP107" s="4"/>
      <c r="BQ107" s="4"/>
      <c r="BR107" s="4"/>
      <c r="BS107" s="4"/>
    </row>
    <row r="108" spans="1:71" ht="15" customHeight="1" x14ac:dyDescent="0.2">
      <c r="A108" s="10" t="s">
        <v>843</v>
      </c>
      <c r="B108" s="8">
        <v>453</v>
      </c>
      <c r="C108" s="11" t="s">
        <v>844</v>
      </c>
      <c r="D108" s="11" t="s">
        <v>32</v>
      </c>
      <c r="E108" s="12" t="s">
        <v>777</v>
      </c>
      <c r="F108" s="12" t="s">
        <v>800</v>
      </c>
      <c r="G108" s="12" t="s">
        <v>6243</v>
      </c>
      <c r="H108" s="2">
        <v>73274</v>
      </c>
      <c r="I108" s="2">
        <v>47963</v>
      </c>
      <c r="J108" s="13">
        <v>65.45705161448808</v>
      </c>
      <c r="K108" s="2">
        <f t="shared" si="9"/>
        <v>25311</v>
      </c>
      <c r="L108" s="65">
        <f t="shared" si="10"/>
        <v>0.34542948385511912</v>
      </c>
      <c r="M108" s="66">
        <f t="shared" si="11"/>
        <v>269</v>
      </c>
      <c r="N108" s="2" t="str">
        <f>VLOOKUP(C108,results!$A$1:$AB$651,10,FALSE)</f>
        <v>Con</v>
      </c>
      <c r="O108" s="2" t="str">
        <f t="shared" si="12"/>
        <v>ConE14000880</v>
      </c>
      <c r="P108" s="2">
        <f>VLOOKUP(O108,fullresults!J:P,7,FALSE)</f>
        <v>18120</v>
      </c>
      <c r="Q108" s="65">
        <f t="shared" si="13"/>
        <v>0.24729098998280427</v>
      </c>
      <c r="R108" s="27">
        <f>VLOOKUP(B108,'majority by constituency'!$A$1:$E$651,5,FALSE)</f>
        <v>523</v>
      </c>
      <c r="S108" s="27" t="s">
        <v>6245</v>
      </c>
      <c r="T108" s="27">
        <f t="shared" si="14"/>
        <v>7191</v>
      </c>
      <c r="U108" s="27">
        <f t="shared" si="15"/>
        <v>107</v>
      </c>
      <c r="V108" s="27">
        <f t="shared" si="16"/>
        <v>637</v>
      </c>
      <c r="W108" s="67">
        <f t="shared" si="17"/>
        <v>-24788</v>
      </c>
      <c r="AI108" s="2"/>
      <c r="AL108" s="2"/>
      <c r="AM108" s="2"/>
      <c r="AP108" s="2"/>
      <c r="AQ108" s="8"/>
      <c r="AR108" s="8"/>
      <c r="AT108" s="8"/>
      <c r="AU108" s="8"/>
      <c r="AV108" s="8"/>
      <c r="AW108" s="8"/>
      <c r="AX108" s="8"/>
      <c r="AY108" s="8"/>
      <c r="AZ108" s="8"/>
      <c r="BA108" s="8"/>
      <c r="BC108" s="8"/>
      <c r="BD108" s="8"/>
      <c r="BE108" s="8"/>
      <c r="BF108" s="8"/>
      <c r="BH108" s="16"/>
      <c r="BI108" s="16"/>
      <c r="BL108" s="17"/>
      <c r="BM108" s="17"/>
      <c r="BN108" s="17"/>
      <c r="BO108" s="17"/>
      <c r="BP108" s="4"/>
      <c r="BQ108" s="4"/>
      <c r="BR108" s="4"/>
      <c r="BS108" s="4"/>
    </row>
    <row r="109" spans="1:71" ht="15" customHeight="1" x14ac:dyDescent="0.2">
      <c r="A109" s="10" t="s">
        <v>429</v>
      </c>
      <c r="B109" s="8">
        <v>535</v>
      </c>
      <c r="C109" s="11" t="s">
        <v>430</v>
      </c>
      <c r="D109" s="11" t="s">
        <v>32</v>
      </c>
      <c r="E109" s="12" t="s">
        <v>380</v>
      </c>
      <c r="F109" s="12" t="s">
        <v>400</v>
      </c>
      <c r="G109" s="12" t="s">
        <v>6243</v>
      </c>
      <c r="H109" s="2">
        <v>66126</v>
      </c>
      <c r="I109" s="2">
        <v>39571</v>
      </c>
      <c r="J109" s="13">
        <v>59.841817136980914</v>
      </c>
      <c r="K109" s="2">
        <f t="shared" si="9"/>
        <v>26555</v>
      </c>
      <c r="L109" s="65">
        <f t="shared" si="10"/>
        <v>0.40158182863019087</v>
      </c>
      <c r="M109" s="66">
        <f t="shared" si="11"/>
        <v>96</v>
      </c>
      <c r="N109" s="2" t="str">
        <f>VLOOKUP(C109,results!$A$1:$AB$651,10,FALSE)</f>
        <v>Lab</v>
      </c>
      <c r="O109" s="2" t="str">
        <f t="shared" si="12"/>
        <v>LabE14000970</v>
      </c>
      <c r="P109" s="2">
        <f>VLOOKUP(O109,fullresults!J:P,7,FALSE)</f>
        <v>19436</v>
      </c>
      <c r="Q109" s="65">
        <f t="shared" si="13"/>
        <v>0.29392372138039502</v>
      </c>
      <c r="R109" s="27">
        <f>VLOOKUP(B109,'majority by constituency'!$A$1:$E$651,5,FALSE)</f>
        <v>8367</v>
      </c>
      <c r="S109" s="27" t="s">
        <v>6245</v>
      </c>
      <c r="T109" s="27">
        <f t="shared" si="14"/>
        <v>7119</v>
      </c>
      <c r="U109" s="27">
        <f t="shared" si="15"/>
        <v>108</v>
      </c>
      <c r="V109" s="27">
        <f t="shared" si="16"/>
        <v>409</v>
      </c>
      <c r="W109" s="67">
        <f t="shared" si="17"/>
        <v>-18188</v>
      </c>
      <c r="AI109" s="2"/>
      <c r="AL109" s="2"/>
      <c r="AM109" s="2"/>
      <c r="AP109" s="2"/>
      <c r="AQ109" s="8"/>
      <c r="AR109" s="8"/>
      <c r="AT109" s="8"/>
      <c r="AU109" s="8"/>
      <c r="AV109" s="8"/>
      <c r="AW109" s="8"/>
      <c r="AX109" s="8"/>
      <c r="AY109" s="8"/>
      <c r="AZ109" s="8"/>
      <c r="BA109" s="8"/>
      <c r="BC109" s="8"/>
      <c r="BD109" s="8"/>
      <c r="BE109" s="8"/>
      <c r="BF109" s="8"/>
      <c r="BH109" s="16"/>
      <c r="BI109" s="16"/>
      <c r="BL109" s="17"/>
      <c r="BM109" s="17"/>
      <c r="BN109" s="17"/>
      <c r="BO109" s="17"/>
      <c r="BP109" s="4"/>
      <c r="BQ109" s="4"/>
      <c r="BR109" s="4"/>
      <c r="BS109" s="4"/>
    </row>
    <row r="110" spans="1:71" ht="15" customHeight="1" x14ac:dyDescent="0.2">
      <c r="A110" s="10" t="s">
        <v>292</v>
      </c>
      <c r="B110" s="8">
        <v>248</v>
      </c>
      <c r="C110" s="11" t="s">
        <v>293</v>
      </c>
      <c r="D110" s="11" t="s">
        <v>32</v>
      </c>
      <c r="E110" s="12" t="s">
        <v>233</v>
      </c>
      <c r="F110" s="12" t="s">
        <v>233</v>
      </c>
      <c r="G110" s="12" t="s">
        <v>6243</v>
      </c>
      <c r="H110" s="2">
        <v>82340</v>
      </c>
      <c r="I110" s="2">
        <v>49405</v>
      </c>
      <c r="J110" s="13">
        <v>60.001214476560605</v>
      </c>
      <c r="K110" s="2">
        <f t="shared" si="9"/>
        <v>32935</v>
      </c>
      <c r="L110" s="65">
        <f t="shared" si="10"/>
        <v>0.39998785523439395</v>
      </c>
      <c r="M110" s="66">
        <f t="shared" si="11"/>
        <v>97</v>
      </c>
      <c r="N110" s="2" t="str">
        <f>VLOOKUP(C110,results!$A$1:$AB$651,10,FALSE)</f>
        <v>Lab</v>
      </c>
      <c r="O110" s="2" t="str">
        <f t="shared" si="12"/>
        <v>LabE14000701</v>
      </c>
      <c r="P110" s="2">
        <f>VLOOKUP(O110,fullresults!J:P,7,FALSE)</f>
        <v>25845</v>
      </c>
      <c r="Q110" s="65">
        <f t="shared" si="13"/>
        <v>0.31388146708768522</v>
      </c>
      <c r="R110" s="27">
        <f>VLOOKUP(B110,'majority by constituency'!$A$1:$E$651,5,FALSE)</f>
        <v>11463</v>
      </c>
      <c r="S110" s="27" t="s">
        <v>6245</v>
      </c>
      <c r="T110" s="27">
        <f t="shared" si="14"/>
        <v>7090</v>
      </c>
      <c r="U110" s="27">
        <f t="shared" si="15"/>
        <v>109</v>
      </c>
      <c r="V110" s="27">
        <f t="shared" si="16"/>
        <v>304</v>
      </c>
      <c r="W110" s="67">
        <f t="shared" si="17"/>
        <v>-21472</v>
      </c>
      <c r="AI110" s="2"/>
      <c r="AL110" s="2"/>
      <c r="AM110" s="2"/>
      <c r="AP110" s="2"/>
      <c r="AQ110" s="8"/>
      <c r="AR110" s="8"/>
      <c r="AT110" s="8"/>
      <c r="AU110" s="8"/>
      <c r="AV110" s="8"/>
      <c r="AW110" s="8"/>
      <c r="AX110" s="8"/>
      <c r="AY110" s="8"/>
      <c r="AZ110" s="8"/>
      <c r="BA110" s="8"/>
      <c r="BC110" s="8"/>
      <c r="BD110" s="8"/>
      <c r="BE110" s="8"/>
      <c r="BF110" s="8"/>
      <c r="BH110" s="16"/>
      <c r="BI110" s="16"/>
      <c r="BL110" s="17"/>
      <c r="BM110" s="17"/>
      <c r="BN110" s="17"/>
      <c r="BO110" s="17"/>
      <c r="BP110" s="4"/>
      <c r="BQ110" s="4"/>
      <c r="BR110" s="4"/>
      <c r="BS110" s="4"/>
    </row>
    <row r="111" spans="1:71" ht="15" customHeight="1" x14ac:dyDescent="0.2">
      <c r="A111" s="10" t="s">
        <v>392</v>
      </c>
      <c r="B111" s="8">
        <v>176</v>
      </c>
      <c r="C111" s="11" t="s">
        <v>393</v>
      </c>
      <c r="D111" s="11" t="s">
        <v>32</v>
      </c>
      <c r="E111" s="12" t="s">
        <v>380</v>
      </c>
      <c r="F111" s="12" t="s">
        <v>384</v>
      </c>
      <c r="G111" s="12" t="s">
        <v>6243</v>
      </c>
      <c r="H111" s="2">
        <v>65851</v>
      </c>
      <c r="I111" s="2">
        <v>41141</v>
      </c>
      <c r="J111" s="13">
        <v>62.475892545291643</v>
      </c>
      <c r="K111" s="2">
        <f t="shared" si="9"/>
        <v>24710</v>
      </c>
      <c r="L111" s="65">
        <f t="shared" si="10"/>
        <v>0.37524107454708355</v>
      </c>
      <c r="M111" s="66">
        <f t="shared" si="11"/>
        <v>161</v>
      </c>
      <c r="N111" s="2" t="str">
        <f>VLOOKUP(C111,results!$A$1:$AB$651,10,FALSE)</f>
        <v>Lab</v>
      </c>
      <c r="O111" s="2" t="str">
        <f t="shared" si="12"/>
        <v>LabE14000658</v>
      </c>
      <c r="P111" s="2">
        <f>VLOOKUP(O111,fullresults!J:P,7,FALSE)</f>
        <v>17637</v>
      </c>
      <c r="Q111" s="65">
        <f t="shared" si="13"/>
        <v>0.26783192358506325</v>
      </c>
      <c r="R111" s="27">
        <f>VLOOKUP(B111,'majority by constituency'!$A$1:$E$651,5,FALSE)</f>
        <v>3158</v>
      </c>
      <c r="S111" s="27" t="s">
        <v>6245</v>
      </c>
      <c r="T111" s="27">
        <f t="shared" si="14"/>
        <v>7073</v>
      </c>
      <c r="U111" s="27">
        <f t="shared" si="15"/>
        <v>110</v>
      </c>
      <c r="V111" s="27">
        <f t="shared" si="16"/>
        <v>566</v>
      </c>
      <c r="W111" s="67">
        <f t="shared" si="17"/>
        <v>-21552</v>
      </c>
      <c r="AI111" s="2"/>
      <c r="AL111" s="2"/>
      <c r="AM111" s="2"/>
      <c r="AP111" s="2"/>
      <c r="AQ111" s="8"/>
      <c r="AR111" s="8"/>
      <c r="AT111" s="8"/>
      <c r="AU111" s="8"/>
      <c r="AV111" s="8"/>
      <c r="AW111" s="8"/>
      <c r="AX111" s="8"/>
      <c r="AY111" s="8"/>
      <c r="AZ111" s="8"/>
      <c r="BA111" s="8"/>
      <c r="BC111" s="8"/>
      <c r="BD111" s="8"/>
      <c r="BE111" s="8"/>
      <c r="BF111" s="8"/>
      <c r="BH111" s="16"/>
      <c r="BI111" s="16"/>
      <c r="BL111" s="17"/>
      <c r="BM111" s="17"/>
      <c r="BN111" s="17"/>
      <c r="BO111" s="17"/>
      <c r="BP111" s="4"/>
      <c r="BQ111" s="4"/>
      <c r="BR111" s="4"/>
      <c r="BS111" s="4"/>
    </row>
    <row r="112" spans="1:71" ht="15" customHeight="1" x14ac:dyDescent="0.2">
      <c r="A112" s="10" t="s">
        <v>584</v>
      </c>
      <c r="B112" s="8">
        <v>618</v>
      </c>
      <c r="C112" s="11" t="s">
        <v>585</v>
      </c>
      <c r="D112" s="11" t="s">
        <v>5</v>
      </c>
      <c r="E112" s="12" t="s">
        <v>443</v>
      </c>
      <c r="F112" s="12" t="s">
        <v>444</v>
      </c>
      <c r="G112" s="12" t="s">
        <v>6243</v>
      </c>
      <c r="H112" s="2">
        <v>75990</v>
      </c>
      <c r="I112" s="2">
        <v>45293</v>
      </c>
      <c r="J112" s="13">
        <v>59.603895249374915</v>
      </c>
      <c r="K112" s="2">
        <f t="shared" si="9"/>
        <v>30697</v>
      </c>
      <c r="L112" s="65">
        <f t="shared" si="10"/>
        <v>0.40396104750625084</v>
      </c>
      <c r="M112" s="66">
        <f t="shared" si="11"/>
        <v>92</v>
      </c>
      <c r="N112" s="2" t="str">
        <f>VLOOKUP(C112,results!$A$1:$AB$651,10,FALSE)</f>
        <v>Lab</v>
      </c>
      <c r="O112" s="2" t="str">
        <f t="shared" si="12"/>
        <v>LabE14001039</v>
      </c>
      <c r="P112" s="2">
        <f>VLOOKUP(O112,fullresults!J:P,7,FALSE)</f>
        <v>23625</v>
      </c>
      <c r="Q112" s="65">
        <f t="shared" si="13"/>
        <v>0.3108961705487564</v>
      </c>
      <c r="R112" s="27">
        <f>VLOOKUP(B112,'majority by constituency'!$A$1:$E$651,5,FALSE)</f>
        <v>14236</v>
      </c>
      <c r="S112" s="27" t="s">
        <v>6245</v>
      </c>
      <c r="T112" s="27">
        <f t="shared" si="14"/>
        <v>7072</v>
      </c>
      <c r="U112" s="27">
        <f t="shared" si="15"/>
        <v>111</v>
      </c>
      <c r="V112" s="27">
        <f t="shared" si="16"/>
        <v>208</v>
      </c>
      <c r="W112" s="67">
        <f t="shared" si="17"/>
        <v>-16461</v>
      </c>
      <c r="AI112" s="2"/>
      <c r="AL112" s="2"/>
      <c r="AM112" s="2"/>
      <c r="AP112" s="2"/>
      <c r="AQ112" s="8"/>
      <c r="AR112" s="8"/>
      <c r="AT112" s="8"/>
      <c r="AU112" s="8"/>
      <c r="AV112" s="8"/>
      <c r="AW112" s="8"/>
      <c r="AX112" s="8"/>
      <c r="AY112" s="8"/>
      <c r="AZ112" s="8"/>
      <c r="BA112" s="8"/>
      <c r="BC112" s="8"/>
      <c r="BD112" s="8"/>
      <c r="BE112" s="8"/>
      <c r="BF112" s="8"/>
      <c r="BH112" s="16"/>
      <c r="BI112" s="16"/>
      <c r="BL112" s="17"/>
      <c r="BM112" s="17"/>
      <c r="BN112" s="17"/>
      <c r="BO112" s="17"/>
      <c r="BP112" s="4"/>
      <c r="BQ112" s="4"/>
      <c r="BR112" s="4"/>
      <c r="BS112" s="4"/>
    </row>
    <row r="113" spans="1:71" ht="15" customHeight="1" x14ac:dyDescent="0.2">
      <c r="A113" s="10" t="s">
        <v>1311</v>
      </c>
      <c r="B113" s="8">
        <v>576</v>
      </c>
      <c r="C113" s="11" t="s">
        <v>1312</v>
      </c>
      <c r="D113" s="11" t="s">
        <v>5</v>
      </c>
      <c r="E113" s="12" t="s">
        <v>1288</v>
      </c>
      <c r="F113" s="12" t="s">
        <v>1288</v>
      </c>
      <c r="G113" s="12" t="s">
        <v>6243</v>
      </c>
      <c r="H113" s="2">
        <v>61896</v>
      </c>
      <c r="I113" s="2">
        <v>37937</v>
      </c>
      <c r="J113" s="13">
        <v>61.291521261470848</v>
      </c>
      <c r="K113" s="2">
        <f t="shared" si="9"/>
        <v>23959</v>
      </c>
      <c r="L113" s="65">
        <f t="shared" si="10"/>
        <v>0.38708478738529145</v>
      </c>
      <c r="M113" s="66">
        <f t="shared" si="11"/>
        <v>120</v>
      </c>
      <c r="N113" s="2" t="str">
        <f>VLOOKUP(C113,results!$A$1:$AB$651,10,FALSE)</f>
        <v>Lab</v>
      </c>
      <c r="O113" s="2" t="str">
        <f t="shared" si="12"/>
        <v>LabW07000053</v>
      </c>
      <c r="P113" s="2">
        <f>VLOOKUP(O113,fullresults!J:P,7,FALSE)</f>
        <v>16938</v>
      </c>
      <c r="Q113" s="65">
        <f t="shared" si="13"/>
        <v>0.27365257851880576</v>
      </c>
      <c r="R113" s="27">
        <f>VLOOKUP(B113,'majority by constituency'!$A$1:$E$651,5,FALSE)</f>
        <v>8169</v>
      </c>
      <c r="S113" s="27" t="s">
        <v>6245</v>
      </c>
      <c r="T113" s="27">
        <f t="shared" si="14"/>
        <v>7021</v>
      </c>
      <c r="U113" s="27">
        <f t="shared" si="15"/>
        <v>112</v>
      </c>
      <c r="V113" s="27">
        <f t="shared" si="16"/>
        <v>414</v>
      </c>
      <c r="W113" s="67">
        <f t="shared" si="17"/>
        <v>-15790</v>
      </c>
      <c r="AI113" s="2"/>
      <c r="AL113" s="2"/>
      <c r="AM113" s="2"/>
      <c r="AP113" s="2"/>
      <c r="AQ113" s="8"/>
      <c r="AR113" s="8"/>
      <c r="AT113" s="8"/>
      <c r="AU113" s="8"/>
      <c r="AV113" s="8"/>
      <c r="AW113" s="8"/>
      <c r="AX113" s="8"/>
      <c r="AY113" s="8"/>
      <c r="AZ113" s="8"/>
      <c r="BA113" s="8"/>
      <c r="BC113" s="8"/>
      <c r="BD113" s="8"/>
      <c r="BE113" s="8"/>
      <c r="BF113" s="8"/>
      <c r="BH113" s="16"/>
      <c r="BI113" s="16"/>
      <c r="BL113" s="17"/>
      <c r="BM113" s="17"/>
      <c r="BN113" s="17"/>
      <c r="BO113" s="17"/>
    </row>
    <row r="114" spans="1:71" ht="15" customHeight="1" x14ac:dyDescent="0.2">
      <c r="A114" s="10" t="s">
        <v>1148</v>
      </c>
      <c r="B114" s="8">
        <v>585</v>
      </c>
      <c r="C114" s="11" t="s">
        <v>1149</v>
      </c>
      <c r="D114" s="11" t="s">
        <v>5</v>
      </c>
      <c r="E114" s="12" t="s">
        <v>1131</v>
      </c>
      <c r="F114" s="12" t="s">
        <v>1131</v>
      </c>
      <c r="G114" s="12" t="s">
        <v>6243</v>
      </c>
      <c r="H114" s="2">
        <v>67832</v>
      </c>
      <c r="I114" s="2">
        <v>40922</v>
      </c>
      <c r="J114" s="13">
        <v>60.328458544639695</v>
      </c>
      <c r="K114" s="2">
        <f t="shared" si="9"/>
        <v>26910</v>
      </c>
      <c r="L114" s="65">
        <f t="shared" si="10"/>
        <v>0.39671541455360304</v>
      </c>
      <c r="M114" s="66">
        <f t="shared" si="11"/>
        <v>107</v>
      </c>
      <c r="N114" s="2" t="str">
        <f>VLOOKUP(C114,results!$A$1:$AB$651,10,FALSE)</f>
        <v>SF</v>
      </c>
      <c r="O114" s="2" t="str">
        <f t="shared" si="12"/>
        <v>SFN06000010</v>
      </c>
      <c r="P114" s="2">
        <f>VLOOKUP(O114,fullresults!J:P,7,FALSE)</f>
        <v>19935</v>
      </c>
      <c r="Q114" s="65">
        <f t="shared" si="13"/>
        <v>0.29388784054723432</v>
      </c>
      <c r="R114" s="27">
        <f>VLOOKUP(B114,'majority by constituency'!$A$1:$E$651,5,FALSE)</f>
        <v>13617</v>
      </c>
      <c r="S114" s="27" t="s">
        <v>6245</v>
      </c>
      <c r="T114" s="27">
        <f t="shared" si="14"/>
        <v>6975</v>
      </c>
      <c r="U114" s="27">
        <f t="shared" si="15"/>
        <v>113</v>
      </c>
      <c r="V114" s="27">
        <f t="shared" si="16"/>
        <v>232</v>
      </c>
      <c r="W114" s="67">
        <f t="shared" si="17"/>
        <v>-13293</v>
      </c>
      <c r="AI114" s="2"/>
      <c r="AL114" s="2"/>
      <c r="AM114" s="2"/>
      <c r="AP114" s="2"/>
      <c r="AQ114" s="8"/>
      <c r="AR114" s="8"/>
      <c r="AT114" s="8"/>
      <c r="AU114" s="8"/>
      <c r="AV114" s="8"/>
      <c r="AW114" s="8"/>
      <c r="AX114" s="8"/>
      <c r="AY114" s="8"/>
      <c r="AZ114" s="8"/>
      <c r="BA114" s="8"/>
      <c r="BC114" s="8"/>
      <c r="BD114" s="8"/>
      <c r="BE114" s="8"/>
      <c r="BF114" s="8"/>
      <c r="BH114" s="16"/>
      <c r="BL114" s="17"/>
      <c r="BM114" s="17"/>
      <c r="BN114" s="17"/>
      <c r="BO114" s="17"/>
    </row>
    <row r="115" spans="1:71" ht="15" customHeight="1" x14ac:dyDescent="0.2">
      <c r="A115" s="10" t="s">
        <v>421</v>
      </c>
      <c r="B115" s="8">
        <v>216</v>
      </c>
      <c r="C115" s="11" t="s">
        <v>422</v>
      </c>
      <c r="D115" s="11" t="s">
        <v>5</v>
      </c>
      <c r="E115" s="12" t="s">
        <v>380</v>
      </c>
      <c r="F115" s="12" t="s">
        <v>384</v>
      </c>
      <c r="G115" s="12" t="s">
        <v>6243</v>
      </c>
      <c r="H115" s="2">
        <v>69816</v>
      </c>
      <c r="I115" s="2">
        <v>42818</v>
      </c>
      <c r="J115" s="13">
        <v>61.329781138993923</v>
      </c>
      <c r="K115" s="2">
        <f t="shared" si="9"/>
        <v>26998</v>
      </c>
      <c r="L115" s="65">
        <f t="shared" si="10"/>
        <v>0.38670218861006073</v>
      </c>
      <c r="M115" s="66">
        <f t="shared" si="11"/>
        <v>121</v>
      </c>
      <c r="N115" s="2" t="str">
        <f>VLOOKUP(C115,results!$A$1:$AB$651,10,FALSE)</f>
        <v>Lab</v>
      </c>
      <c r="O115" s="2" t="str">
        <f t="shared" si="12"/>
        <v>LabE14000856</v>
      </c>
      <c r="P115" s="2">
        <f>VLOOKUP(O115,fullresults!J:P,7,FALSE)</f>
        <v>20074</v>
      </c>
      <c r="Q115" s="65">
        <f t="shared" si="13"/>
        <v>0.28752721439211643</v>
      </c>
      <c r="R115" s="27">
        <f>VLOOKUP(B115,'majority by constituency'!$A$1:$E$651,5,FALSE)</f>
        <v>10056</v>
      </c>
      <c r="S115" s="27" t="s">
        <v>6245</v>
      </c>
      <c r="T115" s="27">
        <f t="shared" si="14"/>
        <v>6924</v>
      </c>
      <c r="U115" s="27">
        <f t="shared" si="15"/>
        <v>114</v>
      </c>
      <c r="V115" s="27">
        <f t="shared" si="16"/>
        <v>359</v>
      </c>
      <c r="W115" s="67">
        <f t="shared" si="17"/>
        <v>-16942</v>
      </c>
      <c r="AI115" s="2"/>
      <c r="AL115" s="2"/>
      <c r="AM115" s="2"/>
      <c r="AP115" s="2"/>
      <c r="AQ115" s="8"/>
      <c r="AR115" s="8"/>
      <c r="AT115" s="8"/>
      <c r="AU115" s="8"/>
      <c r="AV115" s="8"/>
      <c r="AW115" s="8"/>
      <c r="AX115" s="8"/>
      <c r="AY115" s="8"/>
      <c r="AZ115" s="8"/>
      <c r="BA115" s="8"/>
      <c r="BC115" s="8"/>
      <c r="BD115" s="8"/>
      <c r="BE115" s="8"/>
      <c r="BF115" s="8"/>
      <c r="BH115" s="16"/>
      <c r="BL115" s="17"/>
      <c r="BM115" s="17"/>
      <c r="BN115" s="17"/>
      <c r="BO115" s="17"/>
    </row>
    <row r="116" spans="1:71" ht="15" customHeight="1" x14ac:dyDescent="0.2">
      <c r="A116" s="10" t="s">
        <v>298</v>
      </c>
      <c r="B116" s="8">
        <v>280</v>
      </c>
      <c r="C116" s="11" t="s">
        <v>299</v>
      </c>
      <c r="D116" s="11" t="s">
        <v>32</v>
      </c>
      <c r="E116" s="12" t="s">
        <v>233</v>
      </c>
      <c r="F116" s="12" t="s">
        <v>233</v>
      </c>
      <c r="G116" s="12" t="s">
        <v>6243</v>
      </c>
      <c r="H116" s="2">
        <v>88153</v>
      </c>
      <c r="I116" s="2">
        <v>49887</v>
      </c>
      <c r="J116" s="13">
        <v>56.591380894581015</v>
      </c>
      <c r="K116" s="2">
        <f t="shared" si="9"/>
        <v>38266</v>
      </c>
      <c r="L116" s="65">
        <f t="shared" si="10"/>
        <v>0.43408619105418988</v>
      </c>
      <c r="M116" s="66">
        <f t="shared" si="11"/>
        <v>44</v>
      </c>
      <c r="N116" s="2" t="str">
        <f>VLOOKUP(C116,results!$A$1:$AB$651,10,FALSE)</f>
        <v>Lab</v>
      </c>
      <c r="O116" s="2" t="str">
        <f t="shared" si="12"/>
        <v>LabE14000720</v>
      </c>
      <c r="P116" s="2">
        <f>VLOOKUP(O116,fullresults!J:P,7,FALSE)</f>
        <v>31357</v>
      </c>
      <c r="Q116" s="65">
        <f t="shared" si="13"/>
        <v>0.35571109321293659</v>
      </c>
      <c r="R116" s="27">
        <f>VLOOKUP(B116,'majority by constituency'!$A$1:$E$651,5,FALSE)</f>
        <v>24016</v>
      </c>
      <c r="S116" s="27" t="s">
        <v>6245</v>
      </c>
      <c r="T116" s="27">
        <f t="shared" si="14"/>
        <v>6909</v>
      </c>
      <c r="U116" s="27">
        <f t="shared" si="15"/>
        <v>115</v>
      </c>
      <c r="V116" s="27">
        <f t="shared" si="16"/>
        <v>36</v>
      </c>
      <c r="W116" s="67">
        <f t="shared" si="17"/>
        <v>-14250</v>
      </c>
      <c r="AI116" s="2"/>
      <c r="AL116" s="2"/>
      <c r="AM116" s="2"/>
      <c r="AP116" s="2"/>
      <c r="AQ116" s="8"/>
      <c r="AR116" s="8"/>
      <c r="AT116" s="8"/>
      <c r="AU116" s="8"/>
      <c r="AV116" s="8"/>
      <c r="AW116" s="8"/>
      <c r="AX116" s="8"/>
      <c r="AY116" s="8"/>
      <c r="AZ116" s="8"/>
      <c r="BA116" s="8"/>
      <c r="BC116" s="8"/>
      <c r="BD116" s="8"/>
      <c r="BE116" s="8"/>
      <c r="BF116" s="8"/>
      <c r="BH116" s="16"/>
      <c r="BL116" s="17"/>
      <c r="BM116" s="17"/>
      <c r="BN116" s="17"/>
      <c r="BO116" s="17"/>
    </row>
    <row r="117" spans="1:71" ht="15" customHeight="1" x14ac:dyDescent="0.2">
      <c r="A117" s="10" t="s">
        <v>1329</v>
      </c>
      <c r="B117" s="8">
        <v>154</v>
      </c>
      <c r="C117" s="11" t="s">
        <v>1330</v>
      </c>
      <c r="D117" s="11" t="s">
        <v>5</v>
      </c>
      <c r="E117" s="12" t="s">
        <v>1288</v>
      </c>
      <c r="F117" s="12" t="s">
        <v>1288</v>
      </c>
      <c r="G117" s="12" t="s">
        <v>6243</v>
      </c>
      <c r="H117" s="2">
        <v>54996</v>
      </c>
      <c r="I117" s="2">
        <v>35064</v>
      </c>
      <c r="J117" s="13">
        <v>63.757364171939777</v>
      </c>
      <c r="K117" s="2">
        <f t="shared" si="9"/>
        <v>19932</v>
      </c>
      <c r="L117" s="65">
        <f t="shared" si="10"/>
        <v>0.36242635828060221</v>
      </c>
      <c r="M117" s="66">
        <f t="shared" si="11"/>
        <v>212</v>
      </c>
      <c r="N117" s="2" t="str">
        <f>VLOOKUP(C117,results!$A$1:$AB$651,10,FALSE)</f>
        <v>Lab</v>
      </c>
      <c r="O117" s="2" t="str">
        <f t="shared" si="12"/>
        <v>LabW07000062</v>
      </c>
      <c r="P117" s="2">
        <f>VLOOKUP(O117,fullresults!J:P,7,FALSE)</f>
        <v>13051</v>
      </c>
      <c r="Q117" s="65">
        <f t="shared" si="13"/>
        <v>0.23730816786675393</v>
      </c>
      <c r="R117" s="27">
        <f>VLOOKUP(B117,'majority by constituency'!$A$1:$E$651,5,FALSE)</f>
        <v>2402</v>
      </c>
      <c r="S117" s="27" t="s">
        <v>6245</v>
      </c>
      <c r="T117" s="27">
        <f t="shared" si="14"/>
        <v>6881</v>
      </c>
      <c r="U117" s="27">
        <f t="shared" si="15"/>
        <v>116</v>
      </c>
      <c r="V117" s="27">
        <f t="shared" si="16"/>
        <v>594</v>
      </c>
      <c r="W117" s="67">
        <f t="shared" si="17"/>
        <v>-17530</v>
      </c>
      <c r="AI117" s="2"/>
      <c r="AL117" s="2"/>
      <c r="AM117" s="2"/>
      <c r="AP117" s="2"/>
      <c r="AQ117" s="8"/>
      <c r="AR117" s="8"/>
      <c r="AT117" s="8"/>
      <c r="AU117" s="8"/>
      <c r="AV117" s="8"/>
      <c r="AW117" s="8"/>
      <c r="AX117" s="8"/>
      <c r="AY117" s="8"/>
      <c r="AZ117" s="8"/>
      <c r="BA117" s="8"/>
      <c r="BC117" s="8"/>
      <c r="BD117" s="8"/>
      <c r="BE117" s="8"/>
      <c r="BF117" s="8"/>
      <c r="BH117" s="16"/>
      <c r="BL117" s="17"/>
      <c r="BM117" s="17"/>
      <c r="BN117" s="17"/>
      <c r="BO117" s="17"/>
    </row>
    <row r="118" spans="1:71" ht="15" customHeight="1" x14ac:dyDescent="0.2">
      <c r="A118" s="10" t="s">
        <v>163</v>
      </c>
      <c r="B118" s="8">
        <v>381</v>
      </c>
      <c r="C118" s="11" t="s">
        <v>164</v>
      </c>
      <c r="D118" s="11" t="s">
        <v>32</v>
      </c>
      <c r="E118" s="12" t="s">
        <v>110</v>
      </c>
      <c r="F118" s="12" t="s">
        <v>114</v>
      </c>
      <c r="G118" s="12" t="s">
        <v>6243</v>
      </c>
      <c r="H118" s="2">
        <v>67741</v>
      </c>
      <c r="I118" s="2">
        <v>42216</v>
      </c>
      <c r="J118" s="13">
        <v>62.319717748483193</v>
      </c>
      <c r="K118" s="2">
        <f t="shared" si="9"/>
        <v>25525</v>
      </c>
      <c r="L118" s="65">
        <f t="shared" si="10"/>
        <v>0.37680282251516806</v>
      </c>
      <c r="M118" s="66">
        <f t="shared" si="11"/>
        <v>155</v>
      </c>
      <c r="N118" s="2" t="str">
        <f>VLOOKUP(C118,results!$A$1:$AB$651,10,FALSE)</f>
        <v>Lab</v>
      </c>
      <c r="O118" s="2" t="str">
        <f t="shared" si="12"/>
        <v>LabE14000801</v>
      </c>
      <c r="P118" s="2">
        <f>VLOOKUP(O118,fullresults!J:P,7,FALSE)</f>
        <v>18660</v>
      </c>
      <c r="Q118" s="65">
        <f t="shared" si="13"/>
        <v>0.27546094684164685</v>
      </c>
      <c r="R118" s="27">
        <f>VLOOKUP(B118,'majority by constituency'!$A$1:$E$651,5,FALSE)</f>
        <v>5711</v>
      </c>
      <c r="S118" s="27" t="s">
        <v>6245</v>
      </c>
      <c r="T118" s="27">
        <f t="shared" si="14"/>
        <v>6865</v>
      </c>
      <c r="U118" s="27">
        <f t="shared" si="15"/>
        <v>117</v>
      </c>
      <c r="V118" s="27">
        <f t="shared" si="16"/>
        <v>481</v>
      </c>
      <c r="W118" s="67">
        <f t="shared" si="17"/>
        <v>-19814</v>
      </c>
      <c r="AI118" s="2"/>
      <c r="AL118" s="2"/>
      <c r="AM118" s="2"/>
      <c r="AP118" s="2"/>
      <c r="AQ118" s="8"/>
      <c r="AR118" s="8"/>
      <c r="AT118" s="8"/>
      <c r="AU118" s="8"/>
      <c r="AV118" s="8"/>
      <c r="AW118" s="8"/>
      <c r="AX118" s="8"/>
      <c r="AY118" s="8"/>
      <c r="AZ118" s="8"/>
      <c r="BA118" s="8"/>
      <c r="BC118" s="8"/>
      <c r="BD118" s="8"/>
      <c r="BE118" s="8"/>
      <c r="BF118" s="8"/>
      <c r="BH118" s="16"/>
      <c r="BL118" s="17"/>
      <c r="BM118" s="17"/>
      <c r="BN118" s="17"/>
      <c r="BO118" s="17"/>
    </row>
    <row r="119" spans="1:71" ht="15" customHeight="1" x14ac:dyDescent="0.2">
      <c r="A119" s="10" t="s">
        <v>1230</v>
      </c>
      <c r="B119" s="8">
        <v>265</v>
      </c>
      <c r="C119" s="11" t="s">
        <v>1231</v>
      </c>
      <c r="D119" s="11" t="s">
        <v>1168</v>
      </c>
      <c r="E119" s="12" t="s">
        <v>1169</v>
      </c>
      <c r="F119" s="12" t="s">
        <v>1169</v>
      </c>
      <c r="G119" s="12" t="s">
        <v>6243</v>
      </c>
      <c r="H119" s="2">
        <v>66678</v>
      </c>
      <c r="I119" s="2">
        <v>37857</v>
      </c>
      <c r="J119" s="13">
        <v>56.775848105822014</v>
      </c>
      <c r="K119" s="2">
        <f t="shared" si="9"/>
        <v>28821</v>
      </c>
      <c r="L119" s="65">
        <f t="shared" si="10"/>
        <v>0.43224151894177992</v>
      </c>
      <c r="M119" s="66">
        <f t="shared" si="11"/>
        <v>47</v>
      </c>
      <c r="N119" s="2" t="str">
        <f>VLOOKUP(C119,results!$A$1:$AB$651,10,FALSE)</f>
        <v>SNP</v>
      </c>
      <c r="O119" s="2" t="str">
        <f t="shared" si="12"/>
        <v>SNPS14000032</v>
      </c>
      <c r="P119" s="2">
        <f>VLOOKUP(O119,fullresults!J:P,7,FALSE)</f>
        <v>21976</v>
      </c>
      <c r="Q119" s="65">
        <f t="shared" si="13"/>
        <v>0.32958397072497675</v>
      </c>
      <c r="R119" s="27">
        <f>VLOOKUP(B119,'majority by constituency'!$A$1:$E$651,5,FALSE)</f>
        <v>9222</v>
      </c>
      <c r="S119" s="27" t="s">
        <v>6245</v>
      </c>
      <c r="T119" s="27">
        <f t="shared" si="14"/>
        <v>6845</v>
      </c>
      <c r="U119" s="27">
        <f t="shared" si="15"/>
        <v>118</v>
      </c>
      <c r="V119" s="27">
        <f t="shared" si="16"/>
        <v>382</v>
      </c>
      <c r="W119" s="67">
        <f t="shared" si="17"/>
        <v>-19599</v>
      </c>
      <c r="AI119" s="2"/>
      <c r="AL119" s="2"/>
      <c r="AM119" s="2"/>
      <c r="AP119" s="2"/>
      <c r="AQ119" s="8"/>
      <c r="AR119" s="8"/>
      <c r="AT119" s="8"/>
      <c r="AU119" s="8"/>
      <c r="AV119" s="8"/>
      <c r="AW119" s="8"/>
      <c r="AX119" s="8"/>
      <c r="AY119" s="8"/>
      <c r="AZ119" s="8"/>
      <c r="BA119" s="8"/>
      <c r="BC119" s="8"/>
      <c r="BD119" s="8"/>
      <c r="BE119" s="8"/>
      <c r="BF119" s="8"/>
      <c r="BH119" s="16"/>
      <c r="BL119" s="17"/>
      <c r="BM119" s="17"/>
      <c r="BN119" s="17"/>
      <c r="BO119" s="17"/>
    </row>
    <row r="120" spans="1:71" ht="15" customHeight="1" x14ac:dyDescent="0.2">
      <c r="A120" s="10" t="s">
        <v>322</v>
      </c>
      <c r="B120" s="8">
        <v>329</v>
      </c>
      <c r="C120" s="11" t="s">
        <v>323</v>
      </c>
      <c r="D120" s="11" t="s">
        <v>32</v>
      </c>
      <c r="E120" s="12" t="s">
        <v>233</v>
      </c>
      <c r="F120" s="12" t="s">
        <v>233</v>
      </c>
      <c r="G120" s="12" t="s">
        <v>6243</v>
      </c>
      <c r="H120" s="2">
        <v>91987</v>
      </c>
      <c r="I120" s="2">
        <v>51912</v>
      </c>
      <c r="J120" s="13">
        <v>56.434061334753828</v>
      </c>
      <c r="K120" s="2">
        <f t="shared" si="9"/>
        <v>40075</v>
      </c>
      <c r="L120" s="65">
        <f t="shared" si="10"/>
        <v>0.43565938665246179</v>
      </c>
      <c r="M120" s="66">
        <f t="shared" si="11"/>
        <v>40</v>
      </c>
      <c r="N120" s="2" t="str">
        <f>VLOOKUP(C120,results!$A$1:$AB$651,10,FALSE)</f>
        <v>Lab</v>
      </c>
      <c r="O120" s="2" t="str">
        <f t="shared" si="12"/>
        <v>LabE14000760</v>
      </c>
      <c r="P120" s="2">
        <f>VLOOKUP(O120,fullresults!J:P,7,FALSE)</f>
        <v>33232</v>
      </c>
      <c r="Q120" s="65">
        <f t="shared" si="13"/>
        <v>0.36126844010566711</v>
      </c>
      <c r="R120" s="27">
        <f>VLOOKUP(B120,'majority by constituency'!$A$1:$E$651,5,FALSE)</f>
        <v>19777</v>
      </c>
      <c r="S120" s="27" t="s">
        <v>6245</v>
      </c>
      <c r="T120" s="27">
        <f t="shared" si="14"/>
        <v>6843</v>
      </c>
      <c r="U120" s="27">
        <f t="shared" si="15"/>
        <v>119</v>
      </c>
      <c r="V120" s="27">
        <f t="shared" si="16"/>
        <v>100</v>
      </c>
      <c r="W120" s="67">
        <f t="shared" si="17"/>
        <v>-20298</v>
      </c>
      <c r="AI120" s="2"/>
      <c r="AL120" s="2"/>
      <c r="AM120" s="2"/>
      <c r="AP120" s="2"/>
      <c r="AQ120" s="8"/>
      <c r="AR120" s="8"/>
      <c r="AT120" s="8"/>
      <c r="AU120" s="8"/>
      <c r="AV120" s="8"/>
      <c r="AW120" s="8"/>
      <c r="AX120" s="8"/>
      <c r="AY120" s="8"/>
      <c r="AZ120" s="8"/>
      <c r="BA120" s="8"/>
      <c r="BC120" s="8"/>
      <c r="BD120" s="8"/>
      <c r="BE120" s="8"/>
      <c r="BF120" s="8"/>
      <c r="BH120" s="16"/>
      <c r="BL120" s="17"/>
      <c r="BM120" s="17"/>
      <c r="BN120" s="17"/>
      <c r="BO120" s="17"/>
    </row>
    <row r="121" spans="1:71" ht="15" customHeight="1" x14ac:dyDescent="0.2">
      <c r="A121" s="10" t="s">
        <v>928</v>
      </c>
      <c r="B121" s="8">
        <v>204</v>
      </c>
      <c r="C121" s="11" t="s">
        <v>929</v>
      </c>
      <c r="D121" s="11" t="s">
        <v>32</v>
      </c>
      <c r="E121" s="12" t="s">
        <v>895</v>
      </c>
      <c r="F121" s="12" t="s">
        <v>895</v>
      </c>
      <c r="G121" s="12" t="s">
        <v>6243</v>
      </c>
      <c r="H121" s="2">
        <v>60717</v>
      </c>
      <c r="I121" s="2">
        <v>37992</v>
      </c>
      <c r="J121" s="13">
        <v>62.572261475369338</v>
      </c>
      <c r="K121" s="2">
        <f t="shared" si="9"/>
        <v>22725</v>
      </c>
      <c r="L121" s="65">
        <f t="shared" si="10"/>
        <v>0.37427738524630666</v>
      </c>
      <c r="M121" s="66">
        <f t="shared" si="11"/>
        <v>164</v>
      </c>
      <c r="N121" s="2" t="str">
        <f>VLOOKUP(C121,results!$A$1:$AB$651,10,FALSE)</f>
        <v>Lab</v>
      </c>
      <c r="O121" s="2" t="str">
        <f t="shared" si="12"/>
        <v>LabE14000671</v>
      </c>
      <c r="P121" s="2">
        <f>VLOOKUP(O121,fullresults!J:P,7,FALSE)</f>
        <v>15885</v>
      </c>
      <c r="Q121" s="65">
        <f t="shared" si="13"/>
        <v>0.26162359800385393</v>
      </c>
      <c r="R121" s="27">
        <f>VLOOKUP(B121,'majority by constituency'!$A$1:$E$651,5,FALSE)</f>
        <v>4181</v>
      </c>
      <c r="S121" s="27" t="s">
        <v>6245</v>
      </c>
      <c r="T121" s="27">
        <f t="shared" si="14"/>
        <v>6840</v>
      </c>
      <c r="U121" s="27">
        <f t="shared" si="15"/>
        <v>120</v>
      </c>
      <c r="V121" s="27">
        <f t="shared" si="16"/>
        <v>539</v>
      </c>
      <c r="W121" s="67">
        <f t="shared" si="17"/>
        <v>-18544</v>
      </c>
      <c r="AI121" s="2"/>
      <c r="AL121" s="2"/>
      <c r="AM121" s="2"/>
      <c r="AP121" s="2"/>
      <c r="AQ121" s="8"/>
      <c r="AR121" s="8"/>
      <c r="AT121" s="8"/>
      <c r="AU121" s="8"/>
      <c r="AV121" s="8"/>
      <c r="AW121" s="8"/>
      <c r="AX121" s="8"/>
      <c r="AY121" s="8"/>
      <c r="AZ121" s="8"/>
      <c r="BA121" s="8"/>
      <c r="BC121" s="8"/>
      <c r="BD121" s="8"/>
      <c r="BE121" s="8"/>
      <c r="BF121" s="8"/>
      <c r="BH121" s="16"/>
      <c r="BL121" s="17"/>
      <c r="BM121" s="17"/>
      <c r="BN121" s="17"/>
      <c r="BO121" s="17"/>
    </row>
    <row r="122" spans="1:71" ht="15" customHeight="1" x14ac:dyDescent="0.2">
      <c r="A122" s="10" t="s">
        <v>787</v>
      </c>
      <c r="B122" s="8">
        <v>99</v>
      </c>
      <c r="C122" s="11" t="s">
        <v>788</v>
      </c>
      <c r="D122" s="11" t="s">
        <v>32</v>
      </c>
      <c r="E122" s="12" t="s">
        <v>777</v>
      </c>
      <c r="F122" s="12" t="s">
        <v>778</v>
      </c>
      <c r="G122" s="12" t="s">
        <v>6243</v>
      </c>
      <c r="H122" s="2">
        <v>71193</v>
      </c>
      <c r="I122" s="2">
        <v>46213</v>
      </c>
      <c r="J122" s="13">
        <v>64.912280701754383</v>
      </c>
      <c r="K122" s="2">
        <f t="shared" si="9"/>
        <v>24980</v>
      </c>
      <c r="L122" s="65">
        <f t="shared" si="10"/>
        <v>0.35087719298245612</v>
      </c>
      <c r="M122" s="66">
        <f t="shared" si="11"/>
        <v>250</v>
      </c>
      <c r="N122" s="2" t="str">
        <f>VLOOKUP(C122,results!$A$1:$AB$651,10,FALSE)</f>
        <v>Lab</v>
      </c>
      <c r="O122" s="2" t="str">
        <f t="shared" si="12"/>
        <v>LabE14000599</v>
      </c>
      <c r="P122" s="2">
        <f>VLOOKUP(O122,fullresults!J:P,7,FALSE)</f>
        <v>18148</v>
      </c>
      <c r="Q122" s="65">
        <f t="shared" si="13"/>
        <v>0.25491270209149774</v>
      </c>
      <c r="R122" s="27">
        <f>VLOOKUP(B122,'majority by constituency'!$A$1:$E$651,5,FALSE)</f>
        <v>3980</v>
      </c>
      <c r="S122" s="27" t="s">
        <v>6245</v>
      </c>
      <c r="T122" s="27">
        <f t="shared" si="14"/>
        <v>6832</v>
      </c>
      <c r="U122" s="27">
        <f t="shared" si="15"/>
        <v>121</v>
      </c>
      <c r="V122" s="27">
        <f t="shared" si="16"/>
        <v>544</v>
      </c>
      <c r="W122" s="67">
        <f t="shared" si="17"/>
        <v>-21000</v>
      </c>
      <c r="AI122" s="2"/>
      <c r="AL122" s="2"/>
      <c r="AM122" s="2"/>
      <c r="AP122" s="2"/>
      <c r="AQ122" s="8"/>
      <c r="AR122" s="8"/>
      <c r="AT122" s="8"/>
      <c r="AU122" s="8"/>
      <c r="AV122" s="8"/>
      <c r="AW122" s="8"/>
      <c r="AX122" s="8"/>
      <c r="AY122" s="8"/>
      <c r="AZ122" s="8"/>
      <c r="BA122" s="8"/>
      <c r="BC122" s="8"/>
      <c r="BD122" s="8"/>
      <c r="BE122" s="8"/>
      <c r="BF122" s="8"/>
      <c r="BH122" s="16"/>
      <c r="BI122" s="16"/>
      <c r="BL122" s="17"/>
      <c r="BM122" s="17"/>
      <c r="BN122" s="17"/>
      <c r="BO122" s="17"/>
    </row>
    <row r="123" spans="1:71" ht="15" customHeight="1" x14ac:dyDescent="0.2">
      <c r="A123" s="10" t="s">
        <v>187</v>
      </c>
      <c r="B123" s="8">
        <v>451</v>
      </c>
      <c r="C123" s="11" t="s">
        <v>188</v>
      </c>
      <c r="D123" s="11" t="s">
        <v>32</v>
      </c>
      <c r="E123" s="12" t="s">
        <v>110</v>
      </c>
      <c r="F123" s="12" t="s">
        <v>130</v>
      </c>
      <c r="G123" s="12" t="s">
        <v>6243</v>
      </c>
      <c r="H123" s="2">
        <v>72530</v>
      </c>
      <c r="I123" s="2">
        <v>47075</v>
      </c>
      <c r="J123" s="13">
        <v>64.904177581690334</v>
      </c>
      <c r="K123" s="2">
        <f t="shared" si="9"/>
        <v>25455</v>
      </c>
      <c r="L123" s="65">
        <f t="shared" si="10"/>
        <v>0.35095822418309663</v>
      </c>
      <c r="M123" s="66">
        <f t="shared" si="11"/>
        <v>249</v>
      </c>
      <c r="N123" s="2" t="str">
        <f>VLOOKUP(C123,results!$A$1:$AB$651,10,FALSE)</f>
        <v>Con</v>
      </c>
      <c r="O123" s="2" t="str">
        <f t="shared" si="12"/>
        <v>ConE14000878</v>
      </c>
      <c r="P123" s="2">
        <f>VLOOKUP(O123,fullresults!J:P,7,FALSE)</f>
        <v>18684</v>
      </c>
      <c r="Q123" s="65">
        <f t="shared" si="13"/>
        <v>0.25760375017234249</v>
      </c>
      <c r="R123" s="27">
        <f>VLOOKUP(B123,'majority by constituency'!$A$1:$E$651,5,FALSE)</f>
        <v>1925</v>
      </c>
      <c r="S123" s="27" t="s">
        <v>6245</v>
      </c>
      <c r="T123" s="27">
        <f t="shared" si="14"/>
        <v>6771</v>
      </c>
      <c r="U123" s="27">
        <f t="shared" si="15"/>
        <v>122</v>
      </c>
      <c r="V123" s="27">
        <f t="shared" si="16"/>
        <v>606</v>
      </c>
      <c r="W123" s="67">
        <f t="shared" si="17"/>
        <v>-23530</v>
      </c>
      <c r="AI123" s="2"/>
      <c r="AL123" s="2"/>
      <c r="AM123" s="2"/>
      <c r="AP123" s="2"/>
      <c r="AQ123" s="8"/>
      <c r="AR123" s="8"/>
      <c r="AT123" s="8"/>
      <c r="AU123" s="8"/>
      <c r="AV123" s="8"/>
      <c r="AW123" s="8"/>
      <c r="AX123" s="8"/>
      <c r="AY123" s="8"/>
      <c r="AZ123" s="8"/>
      <c r="BA123" s="8"/>
      <c r="BC123" s="8"/>
      <c r="BD123" s="8"/>
      <c r="BE123" s="8"/>
      <c r="BF123" s="8"/>
      <c r="BH123" s="16"/>
      <c r="BI123" s="16"/>
      <c r="BL123" s="17"/>
      <c r="BM123" s="17"/>
      <c r="BN123" s="17"/>
      <c r="BO123" s="17"/>
    </row>
    <row r="124" spans="1:71" ht="15" customHeight="1" x14ac:dyDescent="0.2">
      <c r="A124" s="10" t="s">
        <v>300</v>
      </c>
      <c r="B124" s="8">
        <v>281</v>
      </c>
      <c r="C124" s="11" t="s">
        <v>301</v>
      </c>
      <c r="D124" s="11" t="s">
        <v>32</v>
      </c>
      <c r="E124" s="12" t="s">
        <v>233</v>
      </c>
      <c r="F124" s="12" t="s">
        <v>233</v>
      </c>
      <c r="G124" s="12" t="s">
        <v>6243</v>
      </c>
      <c r="H124" s="2">
        <v>84971</v>
      </c>
      <c r="I124" s="2">
        <v>47580</v>
      </c>
      <c r="J124" s="13">
        <v>55.995574960869</v>
      </c>
      <c r="K124" s="2">
        <f t="shared" si="9"/>
        <v>37391</v>
      </c>
      <c r="L124" s="65">
        <f t="shared" si="10"/>
        <v>0.44004425039130995</v>
      </c>
      <c r="M124" s="66">
        <f t="shared" si="11"/>
        <v>36</v>
      </c>
      <c r="N124" s="2" t="str">
        <f>VLOOKUP(C124,results!$A$1:$AB$651,10,FALSE)</f>
        <v>Lab</v>
      </c>
      <c r="O124" s="2" t="str">
        <f t="shared" si="12"/>
        <v>LabE14000721</v>
      </c>
      <c r="P124" s="2">
        <f>VLOOKUP(O124,fullresults!J:P,7,FALSE)</f>
        <v>30633</v>
      </c>
      <c r="Q124" s="65">
        <f t="shared" si="13"/>
        <v>0.36051123324428336</v>
      </c>
      <c r="R124" s="27">
        <f>VLOOKUP(B124,'majority by constituency'!$A$1:$E$651,5,FALSE)</f>
        <v>24273</v>
      </c>
      <c r="S124" s="27" t="s">
        <v>6245</v>
      </c>
      <c r="T124" s="27">
        <f t="shared" si="14"/>
        <v>6758</v>
      </c>
      <c r="U124" s="27">
        <f t="shared" si="15"/>
        <v>123</v>
      </c>
      <c r="V124" s="27">
        <f t="shared" si="16"/>
        <v>32</v>
      </c>
      <c r="W124" s="67">
        <f t="shared" si="17"/>
        <v>-13118</v>
      </c>
      <c r="AI124" s="2"/>
      <c r="AL124" s="2"/>
      <c r="AM124" s="2"/>
      <c r="AP124" s="2"/>
      <c r="AQ124" s="8"/>
      <c r="AR124" s="8"/>
      <c r="AT124" s="8"/>
      <c r="AU124" s="8"/>
      <c r="AV124" s="8"/>
      <c r="AW124" s="8"/>
      <c r="AX124" s="8"/>
      <c r="AY124" s="8"/>
      <c r="AZ124" s="8"/>
      <c r="BA124" s="8"/>
      <c r="BC124" s="8"/>
      <c r="BD124" s="8"/>
      <c r="BE124" s="8"/>
      <c r="BF124" s="8"/>
      <c r="BH124" s="16"/>
      <c r="BI124" s="16"/>
      <c r="BL124" s="17"/>
      <c r="BM124" s="17"/>
      <c r="BN124" s="17"/>
      <c r="BO124" s="17"/>
    </row>
    <row r="125" spans="1:71" ht="15" customHeight="1" x14ac:dyDescent="0.2">
      <c r="A125" s="10" t="s">
        <v>1095</v>
      </c>
      <c r="B125" s="8">
        <v>481</v>
      </c>
      <c r="C125" s="11" t="s">
        <v>1096</v>
      </c>
      <c r="D125" s="11" t="s">
        <v>5</v>
      </c>
      <c r="E125" s="12" t="s">
        <v>1018</v>
      </c>
      <c r="F125" s="12" t="s">
        <v>1019</v>
      </c>
      <c r="G125" s="12" t="s">
        <v>6243</v>
      </c>
      <c r="H125" s="2">
        <v>74275</v>
      </c>
      <c r="I125" s="2">
        <v>47019</v>
      </c>
      <c r="J125" s="13">
        <v>63.303938067990572</v>
      </c>
      <c r="K125" s="2">
        <f t="shared" si="9"/>
        <v>27256</v>
      </c>
      <c r="L125" s="65">
        <f t="shared" si="10"/>
        <v>0.36696061932009422</v>
      </c>
      <c r="M125" s="66">
        <f t="shared" si="11"/>
        <v>189</v>
      </c>
      <c r="N125" s="2" t="str">
        <f>VLOOKUP(C125,results!$A$1:$AB$651,10,FALSE)</f>
        <v>Lab</v>
      </c>
      <c r="O125" s="2" t="str">
        <f t="shared" si="12"/>
        <v>LabE14000903</v>
      </c>
      <c r="P125" s="2">
        <f>VLOOKUP(O125,fullresults!J:P,7,FALSE)</f>
        <v>20501</v>
      </c>
      <c r="Q125" s="65">
        <f t="shared" si="13"/>
        <v>0.27601480982834065</v>
      </c>
      <c r="R125" s="27">
        <f>VLOOKUP(B125,'majority by constituency'!$A$1:$E$651,5,FALSE)</f>
        <v>7297</v>
      </c>
      <c r="S125" s="27" t="s">
        <v>6245</v>
      </c>
      <c r="T125" s="27">
        <f t="shared" si="14"/>
        <v>6755</v>
      </c>
      <c r="U125" s="27">
        <f t="shared" si="15"/>
        <v>124</v>
      </c>
      <c r="V125" s="27">
        <f t="shared" si="16"/>
        <v>431</v>
      </c>
      <c r="W125" s="67">
        <f t="shared" si="17"/>
        <v>-19959</v>
      </c>
      <c r="AI125" s="2"/>
      <c r="AL125" s="2"/>
      <c r="AM125" s="2"/>
      <c r="AP125" s="2"/>
      <c r="AQ125" s="8"/>
      <c r="AR125" s="8"/>
      <c r="AT125" s="8"/>
      <c r="AU125" s="8"/>
      <c r="AV125" s="8"/>
      <c r="AW125" s="8"/>
      <c r="AX125" s="8"/>
      <c r="AY125" s="8"/>
      <c r="AZ125" s="8"/>
      <c r="BA125" s="8"/>
      <c r="BC125" s="8"/>
      <c r="BD125" s="8"/>
      <c r="BE125" s="8"/>
      <c r="BF125" s="8"/>
      <c r="BH125" s="16"/>
    </row>
    <row r="126" spans="1:71" ht="15" customHeight="1" x14ac:dyDescent="0.2">
      <c r="A126" s="10" t="s">
        <v>448</v>
      </c>
      <c r="B126" s="8">
        <v>31</v>
      </c>
      <c r="C126" s="11" t="s">
        <v>449</v>
      </c>
      <c r="D126" s="11" t="s">
        <v>5</v>
      </c>
      <c r="E126" s="12" t="s">
        <v>443</v>
      </c>
      <c r="F126" s="12" t="s">
        <v>450</v>
      </c>
      <c r="G126" s="12" t="s">
        <v>6243</v>
      </c>
      <c r="H126" s="2">
        <v>68338</v>
      </c>
      <c r="I126" s="2">
        <v>43275</v>
      </c>
      <c r="J126" s="13">
        <v>63.324943662384037</v>
      </c>
      <c r="K126" s="2">
        <f t="shared" si="9"/>
        <v>25063</v>
      </c>
      <c r="L126" s="65">
        <f t="shared" si="10"/>
        <v>0.36675056337615969</v>
      </c>
      <c r="M126" s="66">
        <f t="shared" si="11"/>
        <v>190</v>
      </c>
      <c r="N126" s="2" t="str">
        <f>VLOOKUP(C126,results!$A$1:$AB$651,10,FALSE)</f>
        <v>Lab</v>
      </c>
      <c r="O126" s="2" t="str">
        <f t="shared" si="12"/>
        <v>LabE14000543</v>
      </c>
      <c r="P126" s="2">
        <f>VLOOKUP(O126,fullresults!J:P,7,FALSE)</f>
        <v>18320</v>
      </c>
      <c r="Q126" s="65">
        <f t="shared" si="13"/>
        <v>0.26807925312417691</v>
      </c>
      <c r="R126" s="27">
        <f>VLOOKUP(B126,'majority by constituency'!$A$1:$E$651,5,FALSE)</f>
        <v>795</v>
      </c>
      <c r="S126" s="27" t="s">
        <v>6245</v>
      </c>
      <c r="T126" s="27">
        <f t="shared" si="14"/>
        <v>6743</v>
      </c>
      <c r="U126" s="27">
        <f t="shared" si="15"/>
        <v>125</v>
      </c>
      <c r="V126" s="27">
        <f t="shared" si="16"/>
        <v>628</v>
      </c>
      <c r="W126" s="67">
        <f t="shared" si="17"/>
        <v>-24268</v>
      </c>
      <c r="AI126" s="2"/>
      <c r="AL126" s="2"/>
      <c r="AM126" s="2"/>
      <c r="AP126" s="2"/>
      <c r="AQ126" s="8"/>
      <c r="AR126" s="8"/>
      <c r="AT126" s="8"/>
      <c r="AU126" s="8"/>
      <c r="AV126" s="8"/>
      <c r="AW126" s="8"/>
      <c r="AX126" s="8"/>
      <c r="AY126" s="8"/>
      <c r="AZ126" s="8"/>
      <c r="BA126" s="8"/>
      <c r="BC126" s="8"/>
      <c r="BD126" s="8"/>
      <c r="BE126" s="8"/>
      <c r="BF126" s="8"/>
      <c r="BH126" s="16"/>
      <c r="BI126" s="16"/>
      <c r="BL126" s="17"/>
      <c r="BM126" s="17"/>
      <c r="BN126" s="17"/>
      <c r="BO126" s="17"/>
    </row>
    <row r="127" spans="1:71" ht="15" customHeight="1" x14ac:dyDescent="0.2">
      <c r="A127" s="10" t="s">
        <v>139</v>
      </c>
      <c r="B127" s="8">
        <v>157</v>
      </c>
      <c r="C127" s="11" t="s">
        <v>140</v>
      </c>
      <c r="D127" s="11" t="s">
        <v>32</v>
      </c>
      <c r="E127" s="12" t="s">
        <v>110</v>
      </c>
      <c r="F127" s="12" t="s">
        <v>111</v>
      </c>
      <c r="G127" s="12" t="s">
        <v>6243</v>
      </c>
      <c r="H127" s="2">
        <v>74204</v>
      </c>
      <c r="I127" s="2">
        <v>48593</v>
      </c>
      <c r="J127" s="13">
        <v>65.485688103067218</v>
      </c>
      <c r="K127" s="2">
        <f t="shared" si="9"/>
        <v>25611</v>
      </c>
      <c r="L127" s="65">
        <f t="shared" si="10"/>
        <v>0.34514311896932781</v>
      </c>
      <c r="M127" s="66">
        <f t="shared" si="11"/>
        <v>270</v>
      </c>
      <c r="N127" s="2" t="str">
        <f>VLOOKUP(C127,results!$A$1:$AB$651,10,FALSE)</f>
        <v>Con</v>
      </c>
      <c r="O127" s="2" t="str">
        <f t="shared" si="12"/>
        <v>ConE14000644</v>
      </c>
      <c r="P127" s="2">
        <f>VLOOKUP(O127,fullresults!J:P,7,FALSE)</f>
        <v>18919</v>
      </c>
      <c r="Q127" s="65">
        <f t="shared" si="13"/>
        <v>0.25495930138537004</v>
      </c>
      <c r="R127" s="27">
        <f>VLOOKUP(B127,'majority by constituency'!$A$1:$E$651,5,FALSE)</f>
        <v>5575</v>
      </c>
      <c r="S127" s="27" t="s">
        <v>6245</v>
      </c>
      <c r="T127" s="27">
        <f t="shared" si="14"/>
        <v>6692</v>
      </c>
      <c r="U127" s="27">
        <f t="shared" si="15"/>
        <v>126</v>
      </c>
      <c r="V127" s="27">
        <f t="shared" si="16"/>
        <v>489</v>
      </c>
      <c r="W127" s="67">
        <f t="shared" si="17"/>
        <v>-20036</v>
      </c>
      <c r="AI127" s="2"/>
      <c r="AL127" s="2"/>
      <c r="AM127" s="2"/>
      <c r="AP127" s="2"/>
      <c r="AQ127" s="8"/>
      <c r="AR127" s="8"/>
      <c r="AT127" s="8"/>
      <c r="AU127" s="8"/>
      <c r="AV127" s="8"/>
      <c r="AW127" s="8"/>
      <c r="AX127" s="8"/>
      <c r="AY127" s="8"/>
      <c r="AZ127" s="8"/>
      <c r="BA127" s="8"/>
      <c r="BC127" s="8"/>
      <c r="BD127" s="8"/>
      <c r="BE127" s="8"/>
      <c r="BF127" s="8"/>
      <c r="BH127" s="16"/>
      <c r="BI127" s="16"/>
      <c r="BL127" s="17"/>
      <c r="BM127" s="17"/>
      <c r="BN127" s="17"/>
      <c r="BO127" s="17"/>
      <c r="BQ127" s="4"/>
      <c r="BR127" s="4"/>
      <c r="BS127" s="4"/>
    </row>
    <row r="128" spans="1:71" ht="15" customHeight="1" x14ac:dyDescent="0.2">
      <c r="A128" s="10" t="s">
        <v>920</v>
      </c>
      <c r="B128" s="8">
        <v>124</v>
      </c>
      <c r="C128" s="11" t="s">
        <v>921</v>
      </c>
      <c r="D128" s="11" t="s">
        <v>5</v>
      </c>
      <c r="E128" s="12" t="s">
        <v>895</v>
      </c>
      <c r="F128" s="12" t="s">
        <v>919</v>
      </c>
      <c r="G128" s="12" t="s">
        <v>6243</v>
      </c>
      <c r="H128" s="2">
        <v>74532</v>
      </c>
      <c r="I128" s="2">
        <v>47099</v>
      </c>
      <c r="J128" s="13">
        <v>63.192990930070302</v>
      </c>
      <c r="K128" s="2">
        <f t="shared" si="9"/>
        <v>27433</v>
      </c>
      <c r="L128" s="65">
        <f t="shared" si="10"/>
        <v>0.36807009069929697</v>
      </c>
      <c r="M128" s="66">
        <f t="shared" si="11"/>
        <v>182</v>
      </c>
      <c r="N128" s="2" t="str">
        <f>VLOOKUP(C128,results!$A$1:$AB$651,10,FALSE)</f>
        <v>Con</v>
      </c>
      <c r="O128" s="2" t="str">
        <f t="shared" si="12"/>
        <v>ConE14000618</v>
      </c>
      <c r="P128" s="2">
        <f>VLOOKUP(O128,fullresults!J:P,7,FALSE)</f>
        <v>20811</v>
      </c>
      <c r="Q128" s="65">
        <f t="shared" si="13"/>
        <v>0.279222347448076</v>
      </c>
      <c r="R128" s="27">
        <f>VLOOKUP(B128,'majority by constituency'!$A$1:$E$651,5,FALSE)</f>
        <v>4923</v>
      </c>
      <c r="S128" s="27" t="s">
        <v>6245</v>
      </c>
      <c r="T128" s="27">
        <f t="shared" si="14"/>
        <v>6622</v>
      </c>
      <c r="U128" s="27">
        <f t="shared" si="15"/>
        <v>127</v>
      </c>
      <c r="V128" s="27">
        <f t="shared" si="16"/>
        <v>510</v>
      </c>
      <c r="W128" s="67">
        <f t="shared" si="17"/>
        <v>-22510</v>
      </c>
      <c r="AI128" s="2"/>
      <c r="AL128" s="2"/>
      <c r="AM128" s="2"/>
      <c r="AP128" s="2"/>
      <c r="AQ128" s="8"/>
      <c r="AR128" s="8"/>
      <c r="AT128" s="8"/>
      <c r="AU128" s="8"/>
      <c r="AV128" s="8"/>
      <c r="AW128" s="8"/>
      <c r="AX128" s="8"/>
      <c r="AY128" s="8"/>
      <c r="AZ128" s="8"/>
      <c r="BA128" s="8"/>
      <c r="BC128" s="8"/>
      <c r="BD128" s="8"/>
      <c r="BE128" s="8"/>
      <c r="BF128" s="8"/>
      <c r="BH128" s="16"/>
      <c r="BI128" s="16"/>
      <c r="BL128" s="17"/>
      <c r="BM128" s="17"/>
      <c r="BN128" s="17"/>
      <c r="BO128" s="17"/>
      <c r="BQ128" s="4"/>
      <c r="BR128" s="4"/>
      <c r="BS128" s="4"/>
    </row>
    <row r="129" spans="1:71" ht="15" customHeight="1" x14ac:dyDescent="0.2">
      <c r="A129" s="10" t="s">
        <v>1315</v>
      </c>
      <c r="B129" s="8">
        <v>417</v>
      </c>
      <c r="C129" s="11" t="s">
        <v>1316</v>
      </c>
      <c r="D129" s="11" t="s">
        <v>5</v>
      </c>
      <c r="E129" s="12" t="s">
        <v>1288</v>
      </c>
      <c r="F129" s="12" t="s">
        <v>1288</v>
      </c>
      <c r="G129" s="12" t="s">
        <v>6243</v>
      </c>
      <c r="H129" s="2">
        <v>56015</v>
      </c>
      <c r="I129" s="2">
        <v>35108</v>
      </c>
      <c r="J129" s="13">
        <v>62.676068910113358</v>
      </c>
      <c r="K129" s="2">
        <f t="shared" si="9"/>
        <v>20907</v>
      </c>
      <c r="L129" s="65">
        <f t="shared" si="10"/>
        <v>0.37323931089886636</v>
      </c>
      <c r="M129" s="66">
        <f t="shared" si="11"/>
        <v>167</v>
      </c>
      <c r="N129" s="2" t="str">
        <f>VLOOKUP(C129,results!$A$1:$AB$651,10,FALSE)</f>
        <v>Lab</v>
      </c>
      <c r="O129" s="2" t="str">
        <f t="shared" si="12"/>
        <v>LabW07000055</v>
      </c>
      <c r="P129" s="2">
        <f>VLOOKUP(O129,fullresults!J:P,7,FALSE)</f>
        <v>14290</v>
      </c>
      <c r="Q129" s="65">
        <f t="shared" si="13"/>
        <v>0.25511023832901902</v>
      </c>
      <c r="R129" s="27">
        <f>VLOOKUP(B129,'majority by constituency'!$A$1:$E$651,5,FALSE)</f>
        <v>4705</v>
      </c>
      <c r="S129" s="27" t="s">
        <v>6245</v>
      </c>
      <c r="T129" s="27">
        <f t="shared" si="14"/>
        <v>6617</v>
      </c>
      <c r="U129" s="27">
        <f t="shared" si="15"/>
        <v>128</v>
      </c>
      <c r="V129" s="27">
        <f t="shared" si="16"/>
        <v>520</v>
      </c>
      <c r="W129" s="67">
        <f t="shared" si="17"/>
        <v>-16202</v>
      </c>
      <c r="AI129" s="2"/>
      <c r="AL129" s="2"/>
      <c r="AM129" s="2"/>
      <c r="AP129" s="2"/>
      <c r="AQ129" s="8"/>
      <c r="AR129" s="8"/>
      <c r="AT129" s="8"/>
      <c r="AU129" s="8"/>
      <c r="AV129" s="8"/>
      <c r="AW129" s="8"/>
      <c r="AX129" s="8"/>
      <c r="AY129" s="8"/>
      <c r="AZ129" s="8"/>
      <c r="BA129" s="8"/>
      <c r="BC129" s="8"/>
      <c r="BD129" s="8"/>
      <c r="BE129" s="8"/>
      <c r="BF129" s="8"/>
      <c r="BH129" s="16"/>
      <c r="BI129" s="16"/>
      <c r="BL129" s="17"/>
      <c r="BM129" s="17"/>
      <c r="BN129" s="17"/>
      <c r="BO129" s="17"/>
      <c r="BQ129" s="4"/>
      <c r="BR129" s="4"/>
      <c r="BS129" s="4"/>
    </row>
    <row r="130" spans="1:71" ht="15" customHeight="1" x14ac:dyDescent="0.2">
      <c r="A130" s="10" t="s">
        <v>1065</v>
      </c>
      <c r="B130" s="8">
        <v>322</v>
      </c>
      <c r="C130" s="11" t="s">
        <v>1066</v>
      </c>
      <c r="D130" s="11" t="s">
        <v>32</v>
      </c>
      <c r="E130" s="12" t="s">
        <v>1018</v>
      </c>
      <c r="F130" s="12" t="s">
        <v>1024</v>
      </c>
      <c r="G130" s="12" t="s">
        <v>6243</v>
      </c>
      <c r="H130" s="2">
        <v>65269</v>
      </c>
      <c r="I130" s="2">
        <v>40478</v>
      </c>
      <c r="J130" s="13">
        <v>62.017190396666102</v>
      </c>
      <c r="K130" s="2">
        <f t="shared" ref="K130:K193" si="18">H130-I130</f>
        <v>24791</v>
      </c>
      <c r="L130" s="65">
        <f t="shared" ref="L130:L193" si="19">K130/H130</f>
        <v>0.37982809603333895</v>
      </c>
      <c r="M130" s="66">
        <f t="shared" ref="M130:M193" si="20">RANK(L130,$L$2:$L$651)</f>
        <v>140</v>
      </c>
      <c r="N130" s="2" t="str">
        <f>VLOOKUP(C130,results!$A$1:$AB$651,10,FALSE)</f>
        <v>Lab</v>
      </c>
      <c r="O130" s="2" t="str">
        <f t="shared" ref="O130:O193" si="21">N130&amp;C130</f>
        <v>LabE14000756</v>
      </c>
      <c r="P130" s="2">
        <f>VLOOKUP(O130,fullresults!J:P,7,FALSE)</f>
        <v>18186</v>
      </c>
      <c r="Q130" s="65">
        <f t="shared" ref="Q130:Q193" si="22">P130/H130</f>
        <v>0.27863150959873756</v>
      </c>
      <c r="R130" s="27">
        <f>VLOOKUP(B130,'majority by constituency'!$A$1:$E$651,5,FALSE)</f>
        <v>7345</v>
      </c>
      <c r="S130" s="27" t="s">
        <v>6245</v>
      </c>
      <c r="T130" s="27">
        <f t="shared" ref="T130:T193" si="23">K130-P130</f>
        <v>6605</v>
      </c>
      <c r="U130" s="27">
        <f t="shared" ref="U130:U193" si="24">RANK(T130,$T$2:$T$651)</f>
        <v>129</v>
      </c>
      <c r="V130" s="27">
        <f t="shared" ref="V130:V193" si="25">RANK(R130,$R$2:$R$651)</f>
        <v>429</v>
      </c>
      <c r="W130" s="67">
        <f t="shared" ref="W130:W193" si="26">R130-K130</f>
        <v>-17446</v>
      </c>
      <c r="AI130" s="2"/>
      <c r="AL130" s="2"/>
      <c r="AM130" s="2"/>
      <c r="AP130" s="2"/>
      <c r="AQ130" s="8"/>
      <c r="AR130" s="8"/>
      <c r="AT130" s="8"/>
      <c r="AU130" s="8"/>
      <c r="AV130" s="8"/>
      <c r="AW130" s="8"/>
      <c r="AX130" s="8"/>
      <c r="AY130" s="8"/>
      <c r="AZ130" s="8"/>
      <c r="BA130" s="8"/>
      <c r="BC130" s="8"/>
      <c r="BD130" s="8"/>
      <c r="BE130" s="8"/>
      <c r="BF130" s="8"/>
      <c r="BH130" s="16"/>
      <c r="BI130" s="16"/>
      <c r="BL130" s="17"/>
      <c r="BM130" s="17"/>
      <c r="BN130" s="17"/>
      <c r="BO130" s="17"/>
      <c r="BQ130" s="4"/>
      <c r="BR130" s="4"/>
      <c r="BS130" s="4"/>
    </row>
    <row r="131" spans="1:71" ht="15" customHeight="1" x14ac:dyDescent="0.2">
      <c r="A131" s="10" t="s">
        <v>1301</v>
      </c>
      <c r="B131" s="8">
        <v>558</v>
      </c>
      <c r="C131" s="11" t="s">
        <v>1302</v>
      </c>
      <c r="D131" s="11" t="s">
        <v>32</v>
      </c>
      <c r="E131" s="12" t="s">
        <v>1288</v>
      </c>
      <c r="F131" s="12" t="s">
        <v>1288</v>
      </c>
      <c r="G131" s="12" t="s">
        <v>6243</v>
      </c>
      <c r="H131" s="2">
        <v>58011</v>
      </c>
      <c r="I131" s="2">
        <v>33618</v>
      </c>
      <c r="J131" s="13">
        <v>57.951078243781353</v>
      </c>
      <c r="K131" s="2">
        <f t="shared" si="18"/>
        <v>24393</v>
      </c>
      <c r="L131" s="65">
        <f t="shared" si="19"/>
        <v>0.42048921756218649</v>
      </c>
      <c r="M131" s="66">
        <f t="shared" si="20"/>
        <v>60</v>
      </c>
      <c r="N131" s="2" t="str">
        <f>VLOOKUP(C131,results!$A$1:$AB$651,10,FALSE)</f>
        <v>Lab</v>
      </c>
      <c r="O131" s="2" t="str">
        <f t="shared" si="21"/>
        <v>LabW07000048</v>
      </c>
      <c r="P131" s="2">
        <f>VLOOKUP(O131,fullresults!J:P,7,FALSE)</f>
        <v>17807</v>
      </c>
      <c r="Q131" s="65">
        <f t="shared" si="22"/>
        <v>0.30695902501249761</v>
      </c>
      <c r="R131" s="27">
        <f>VLOOKUP(B131,'majority by constituency'!$A$1:$E$651,5,FALSE)</f>
        <v>12028</v>
      </c>
      <c r="S131" s="27" t="s">
        <v>6245</v>
      </c>
      <c r="T131" s="27">
        <f t="shared" si="23"/>
        <v>6586</v>
      </c>
      <c r="U131" s="27">
        <f t="shared" si="24"/>
        <v>130</v>
      </c>
      <c r="V131" s="27">
        <f t="shared" si="25"/>
        <v>288</v>
      </c>
      <c r="W131" s="67">
        <f t="shared" si="26"/>
        <v>-12365</v>
      </c>
      <c r="AI131" s="2"/>
      <c r="AL131" s="2"/>
      <c r="AM131" s="2"/>
      <c r="AP131" s="2"/>
      <c r="AQ131" s="8"/>
      <c r="AR131" s="8"/>
      <c r="AT131" s="8"/>
      <c r="AU131" s="8"/>
      <c r="AV131" s="8"/>
      <c r="AW131" s="8"/>
      <c r="AX131" s="8"/>
      <c r="AY131" s="8"/>
      <c r="AZ131" s="8"/>
      <c r="BA131" s="8"/>
      <c r="BC131" s="8"/>
      <c r="BD131" s="8"/>
      <c r="BE131" s="8"/>
      <c r="BF131" s="8"/>
      <c r="BH131" s="16"/>
      <c r="BI131" s="16"/>
      <c r="BL131" s="17"/>
      <c r="BM131" s="17"/>
      <c r="BN131" s="17"/>
      <c r="BO131" s="17"/>
      <c r="BQ131" s="4"/>
      <c r="BR131" s="4"/>
      <c r="BS131" s="4"/>
    </row>
    <row r="132" spans="1:71" ht="15" customHeight="1" x14ac:dyDescent="0.2">
      <c r="A132" s="10" t="s">
        <v>290</v>
      </c>
      <c r="B132" s="8">
        <v>242</v>
      </c>
      <c r="C132" s="11" t="s">
        <v>291</v>
      </c>
      <c r="D132" s="11" t="s">
        <v>32</v>
      </c>
      <c r="E132" s="12" t="s">
        <v>233</v>
      </c>
      <c r="F132" s="12" t="s">
        <v>233</v>
      </c>
      <c r="G132" s="12" t="s">
        <v>6243</v>
      </c>
      <c r="H132" s="2">
        <v>70397</v>
      </c>
      <c r="I132" s="2">
        <v>42617</v>
      </c>
      <c r="J132" s="13">
        <v>60.538091111837154</v>
      </c>
      <c r="K132" s="2">
        <f t="shared" si="18"/>
        <v>27780</v>
      </c>
      <c r="L132" s="65">
        <f t="shared" si="19"/>
        <v>0.3946190888816285</v>
      </c>
      <c r="M132" s="66">
        <f t="shared" si="20"/>
        <v>110</v>
      </c>
      <c r="N132" s="2" t="str">
        <f>VLOOKUP(C132,results!$A$1:$AB$651,10,FALSE)</f>
        <v>Lab</v>
      </c>
      <c r="O132" s="2" t="str">
        <f t="shared" si="21"/>
        <v>LabE14000696</v>
      </c>
      <c r="P132" s="2">
        <f>VLOOKUP(O132,fullresults!J:P,7,FALSE)</f>
        <v>21209</v>
      </c>
      <c r="Q132" s="65">
        <f t="shared" si="22"/>
        <v>0.30127704305581204</v>
      </c>
      <c r="R132" s="27">
        <f>VLOOKUP(B132,'majority by constituency'!$A$1:$E$651,5,FALSE)</f>
        <v>9525</v>
      </c>
      <c r="S132" s="27" t="s">
        <v>6245</v>
      </c>
      <c r="T132" s="27">
        <f t="shared" si="23"/>
        <v>6571</v>
      </c>
      <c r="U132" s="27">
        <f t="shared" si="24"/>
        <v>131</v>
      </c>
      <c r="V132" s="27">
        <f t="shared" si="25"/>
        <v>374</v>
      </c>
      <c r="W132" s="67">
        <f t="shared" si="26"/>
        <v>-18255</v>
      </c>
      <c r="AI132" s="2"/>
      <c r="AL132" s="2"/>
      <c r="AM132" s="2"/>
      <c r="AP132" s="2"/>
      <c r="AQ132" s="8"/>
      <c r="AR132" s="8"/>
      <c r="AT132" s="8"/>
      <c r="AU132" s="8"/>
      <c r="AV132" s="8"/>
      <c r="AW132" s="8"/>
      <c r="AX132" s="8"/>
      <c r="AY132" s="8"/>
      <c r="AZ132" s="8"/>
      <c r="BA132" s="8"/>
      <c r="BC132" s="8"/>
      <c r="BD132" s="8"/>
      <c r="BE132" s="8"/>
      <c r="BF132" s="8"/>
      <c r="BH132" s="16"/>
      <c r="BL132" s="17"/>
      <c r="BM132" s="17"/>
      <c r="BN132" s="17"/>
      <c r="BO132" s="17"/>
      <c r="BQ132" s="4"/>
      <c r="BR132" s="4"/>
      <c r="BS132" s="4"/>
    </row>
    <row r="133" spans="1:71" ht="15" customHeight="1" x14ac:dyDescent="0.2">
      <c r="A133" s="10" t="s">
        <v>819</v>
      </c>
      <c r="B133" s="8">
        <v>270</v>
      </c>
      <c r="C133" s="11" t="s">
        <v>820</v>
      </c>
      <c r="D133" s="11" t="s">
        <v>32</v>
      </c>
      <c r="E133" s="12" t="s">
        <v>777</v>
      </c>
      <c r="F133" s="12" t="s">
        <v>803</v>
      </c>
      <c r="G133" s="12" t="s">
        <v>6243</v>
      </c>
      <c r="H133" s="2">
        <v>82968</v>
      </c>
      <c r="I133" s="2">
        <v>52575</v>
      </c>
      <c r="J133" s="13">
        <v>63.367804454729537</v>
      </c>
      <c r="K133" s="2">
        <f t="shared" si="18"/>
        <v>30393</v>
      </c>
      <c r="L133" s="65">
        <f t="shared" si="19"/>
        <v>0.36632195545270468</v>
      </c>
      <c r="M133" s="66">
        <f t="shared" si="20"/>
        <v>192</v>
      </c>
      <c r="N133" s="2" t="str">
        <f>VLOOKUP(C133,results!$A$1:$AB$651,10,FALSE)</f>
        <v>Con</v>
      </c>
      <c r="O133" s="2" t="str">
        <f t="shared" si="21"/>
        <v>ConE14000712</v>
      </c>
      <c r="P133" s="2">
        <f>VLOOKUP(O133,fullresults!J:P,7,FALSE)</f>
        <v>23837</v>
      </c>
      <c r="Q133" s="65">
        <f t="shared" si="22"/>
        <v>0.28730353871372094</v>
      </c>
      <c r="R133" s="27">
        <f>VLOOKUP(B133,'majority by constituency'!$A$1:$E$651,5,FALSE)</f>
        <v>7241</v>
      </c>
      <c r="S133" s="27" t="s">
        <v>6245</v>
      </c>
      <c r="T133" s="27">
        <f t="shared" si="23"/>
        <v>6556</v>
      </c>
      <c r="U133" s="27">
        <f t="shared" si="24"/>
        <v>132</v>
      </c>
      <c r="V133" s="27">
        <f t="shared" si="25"/>
        <v>433</v>
      </c>
      <c r="W133" s="67">
        <f t="shared" si="26"/>
        <v>-23152</v>
      </c>
      <c r="AI133" s="2"/>
      <c r="AL133" s="2"/>
      <c r="AM133" s="2"/>
      <c r="AP133" s="2"/>
      <c r="AQ133" s="8"/>
      <c r="AR133" s="8"/>
      <c r="AT133" s="8"/>
      <c r="AU133" s="8"/>
      <c r="AV133" s="8"/>
      <c r="AW133" s="8"/>
      <c r="AX133" s="8"/>
      <c r="AY133" s="8"/>
      <c r="AZ133" s="8"/>
      <c r="BA133" s="8"/>
      <c r="BC133" s="8"/>
      <c r="BD133" s="8"/>
      <c r="BE133" s="8"/>
      <c r="BF133" s="8"/>
      <c r="BH133" s="16"/>
      <c r="BI133" s="16"/>
      <c r="BL133" s="17"/>
      <c r="BM133" s="17"/>
      <c r="BN133" s="17"/>
      <c r="BO133" s="17"/>
      <c r="BQ133" s="4"/>
      <c r="BR133" s="4"/>
      <c r="BS133" s="4"/>
    </row>
    <row r="134" spans="1:71" ht="15" customHeight="1" x14ac:dyDescent="0.2">
      <c r="A134" s="10" t="s">
        <v>1123</v>
      </c>
      <c r="B134" s="8">
        <v>611</v>
      </c>
      <c r="C134" s="11" t="s">
        <v>1124</v>
      </c>
      <c r="D134" s="11" t="s">
        <v>5</v>
      </c>
      <c r="E134" s="12" t="s">
        <v>1018</v>
      </c>
      <c r="F134" s="12" t="s">
        <v>1019</v>
      </c>
      <c r="G134" s="12" t="s">
        <v>6243</v>
      </c>
      <c r="H134" s="2">
        <v>74283</v>
      </c>
      <c r="I134" s="2">
        <v>43189</v>
      </c>
      <c r="J134" s="13">
        <v>58.141162850181061</v>
      </c>
      <c r="K134" s="2">
        <f t="shared" si="18"/>
        <v>31094</v>
      </c>
      <c r="L134" s="65">
        <f t="shared" si="19"/>
        <v>0.41858837149818934</v>
      </c>
      <c r="M134" s="66">
        <f t="shared" si="20"/>
        <v>63</v>
      </c>
      <c r="N134" s="2" t="str">
        <f>VLOOKUP(C134,results!$A$1:$AB$651,10,FALSE)</f>
        <v>Lab</v>
      </c>
      <c r="O134" s="2" t="str">
        <f t="shared" si="21"/>
        <v>LabE14001028</v>
      </c>
      <c r="P134" s="2">
        <f>VLOOKUP(O134,fullresults!J:P,7,FALSE)</f>
        <v>24571</v>
      </c>
      <c r="Q134" s="65">
        <f t="shared" si="22"/>
        <v>0.33077554756808419</v>
      </c>
      <c r="R134" s="27">
        <f>VLOOKUP(B134,'majority by constituency'!$A$1:$E$651,5,FALSE)</f>
        <v>13838</v>
      </c>
      <c r="S134" s="27" t="s">
        <v>6245</v>
      </c>
      <c r="T134" s="27">
        <f t="shared" si="23"/>
        <v>6523</v>
      </c>
      <c r="U134" s="27">
        <f t="shared" si="24"/>
        <v>133</v>
      </c>
      <c r="V134" s="27">
        <f t="shared" si="25"/>
        <v>225</v>
      </c>
      <c r="W134" s="67">
        <f t="shared" si="26"/>
        <v>-17256</v>
      </c>
      <c r="AI134" s="2"/>
      <c r="AL134" s="2"/>
      <c r="AM134" s="2"/>
      <c r="AP134" s="2"/>
      <c r="AQ134" s="8"/>
      <c r="AR134" s="8"/>
      <c r="AT134" s="8"/>
      <c r="AU134" s="8"/>
      <c r="AV134" s="8"/>
      <c r="AW134" s="8"/>
      <c r="AX134" s="8"/>
      <c r="AY134" s="8"/>
      <c r="AZ134" s="8"/>
      <c r="BA134" s="8"/>
      <c r="BC134" s="8"/>
      <c r="BD134" s="8"/>
      <c r="BE134" s="8"/>
      <c r="BF134" s="8"/>
      <c r="BH134" s="16"/>
      <c r="BI134" s="16"/>
      <c r="BL134" s="17"/>
      <c r="BM134" s="17"/>
      <c r="BN134" s="17"/>
      <c r="BO134" s="17"/>
      <c r="BQ134" s="4"/>
      <c r="BR134" s="4"/>
      <c r="BS134" s="4"/>
    </row>
    <row r="135" spans="1:71" ht="15" customHeight="1" x14ac:dyDescent="0.2">
      <c r="A135" s="10" t="s">
        <v>514</v>
      </c>
      <c r="B135" s="8">
        <v>361</v>
      </c>
      <c r="C135" s="11" t="s">
        <v>515</v>
      </c>
      <c r="D135" s="11" t="s">
        <v>5</v>
      </c>
      <c r="E135" s="12" t="s">
        <v>443</v>
      </c>
      <c r="F135" s="12" t="s">
        <v>444</v>
      </c>
      <c r="G135" s="12" t="s">
        <v>6243</v>
      </c>
      <c r="H135" s="2">
        <v>75905</v>
      </c>
      <c r="I135" s="2">
        <v>45123</v>
      </c>
      <c r="J135" s="13">
        <v>59.446676767011397</v>
      </c>
      <c r="K135" s="2">
        <f t="shared" si="18"/>
        <v>30782</v>
      </c>
      <c r="L135" s="65">
        <f t="shared" si="19"/>
        <v>0.40553323232988603</v>
      </c>
      <c r="M135" s="66">
        <f t="shared" si="20"/>
        <v>90</v>
      </c>
      <c r="N135" s="2" t="str">
        <f>VLOOKUP(C135,results!$A$1:$AB$651,10,FALSE)</f>
        <v>Lab</v>
      </c>
      <c r="O135" s="2" t="str">
        <f t="shared" si="21"/>
        <v>LabE14000785</v>
      </c>
      <c r="P135" s="2">
        <f>VLOOKUP(O135,fullresults!J:P,7,FALSE)</f>
        <v>24312</v>
      </c>
      <c r="Q135" s="65">
        <f t="shared" si="22"/>
        <v>0.32029510572426056</v>
      </c>
      <c r="R135" s="27">
        <f>VLOOKUP(B135,'majority by constituency'!$A$1:$E$651,5,FALSE)</f>
        <v>14096</v>
      </c>
      <c r="S135" s="27" t="s">
        <v>6245</v>
      </c>
      <c r="T135" s="27">
        <f t="shared" si="23"/>
        <v>6470</v>
      </c>
      <c r="U135" s="27">
        <f t="shared" si="24"/>
        <v>134</v>
      </c>
      <c r="V135" s="27">
        <f t="shared" si="25"/>
        <v>213</v>
      </c>
      <c r="W135" s="67">
        <f t="shared" si="26"/>
        <v>-16686</v>
      </c>
      <c r="AI135" s="2"/>
      <c r="AL135" s="2"/>
      <c r="AM135" s="2"/>
      <c r="AP135" s="2"/>
      <c r="AQ135" s="8"/>
      <c r="AR135" s="8"/>
      <c r="AT135" s="8"/>
      <c r="AU135" s="8"/>
      <c r="AV135" s="8"/>
      <c r="AW135" s="8"/>
      <c r="AX135" s="8"/>
      <c r="AY135" s="8"/>
      <c r="AZ135" s="8"/>
      <c r="BA135" s="8"/>
      <c r="BC135" s="8"/>
      <c r="BD135" s="8"/>
      <c r="BE135" s="8"/>
      <c r="BF135" s="8"/>
      <c r="BH135" s="16"/>
      <c r="BL135" s="17"/>
      <c r="BM135" s="17"/>
      <c r="BN135" s="17"/>
      <c r="BO135" s="17"/>
      <c r="BQ135" s="4"/>
      <c r="BR135" s="4"/>
      <c r="BS135" s="4"/>
    </row>
    <row r="136" spans="1:71" ht="15" customHeight="1" x14ac:dyDescent="0.2">
      <c r="A136" s="10" t="s">
        <v>1345</v>
      </c>
      <c r="B136" s="8">
        <v>174</v>
      </c>
      <c r="C136" s="11" t="s">
        <v>1346</v>
      </c>
      <c r="D136" s="11" t="s">
        <v>5</v>
      </c>
      <c r="E136" s="12" t="s">
        <v>1288</v>
      </c>
      <c r="F136" s="12" t="s">
        <v>1288</v>
      </c>
      <c r="G136" s="12" t="s">
        <v>6243</v>
      </c>
      <c r="H136" s="2">
        <v>51422</v>
      </c>
      <c r="I136" s="2">
        <v>30472</v>
      </c>
      <c r="J136" s="13">
        <v>59.258683053945781</v>
      </c>
      <c r="K136" s="2">
        <f t="shared" si="18"/>
        <v>20950</v>
      </c>
      <c r="L136" s="65">
        <f t="shared" si="19"/>
        <v>0.40741316946054218</v>
      </c>
      <c r="M136" s="66">
        <f t="shared" si="20"/>
        <v>85</v>
      </c>
      <c r="N136" s="2" t="str">
        <f>VLOOKUP(C136,results!$A$1:$AB$651,10,FALSE)</f>
        <v>Lab</v>
      </c>
      <c r="O136" s="2" t="str">
        <f t="shared" si="21"/>
        <v>LabW07000070</v>
      </c>
      <c r="P136" s="2">
        <f>VLOOKUP(O136,fullresults!J:P,7,FALSE)</f>
        <v>14532</v>
      </c>
      <c r="Q136" s="65">
        <f t="shared" si="22"/>
        <v>0.28260277702150832</v>
      </c>
      <c r="R136" s="27">
        <f>VLOOKUP(B136,'majority by constituency'!$A$1:$E$651,5,FALSE)</f>
        <v>9406</v>
      </c>
      <c r="S136" s="27" t="s">
        <v>6245</v>
      </c>
      <c r="T136" s="27">
        <f t="shared" si="23"/>
        <v>6418</v>
      </c>
      <c r="U136" s="27">
        <f t="shared" si="24"/>
        <v>135</v>
      </c>
      <c r="V136" s="27">
        <f t="shared" si="25"/>
        <v>378</v>
      </c>
      <c r="W136" s="67">
        <f t="shared" si="26"/>
        <v>-11544</v>
      </c>
      <c r="AI136" s="2"/>
      <c r="AL136" s="2"/>
      <c r="AM136" s="2"/>
      <c r="AP136" s="2"/>
      <c r="AQ136" s="8"/>
      <c r="AR136" s="8"/>
      <c r="AT136" s="8"/>
      <c r="AU136" s="8"/>
      <c r="AV136" s="8"/>
      <c r="AW136" s="8"/>
      <c r="AX136" s="8"/>
      <c r="AY136" s="8"/>
      <c r="AZ136" s="8"/>
      <c r="BA136" s="8"/>
      <c r="BC136" s="8"/>
      <c r="BD136" s="8"/>
      <c r="BE136" s="8"/>
      <c r="BF136" s="8"/>
      <c r="BH136" s="16"/>
      <c r="BL136" s="17"/>
      <c r="BM136" s="17"/>
      <c r="BN136" s="17"/>
      <c r="BO136" s="17"/>
      <c r="BQ136" s="4"/>
      <c r="BR136" s="4"/>
      <c r="BS136" s="4"/>
    </row>
    <row r="137" spans="1:71" ht="15" customHeight="1" x14ac:dyDescent="0.2">
      <c r="A137" s="10" t="s">
        <v>719</v>
      </c>
      <c r="B137" s="8">
        <v>457</v>
      </c>
      <c r="C137" s="11" t="s">
        <v>720</v>
      </c>
      <c r="D137" s="11" t="s">
        <v>32</v>
      </c>
      <c r="E137" s="12" t="s">
        <v>600</v>
      </c>
      <c r="F137" s="12" t="s">
        <v>601</v>
      </c>
      <c r="G137" s="12" t="s">
        <v>6243</v>
      </c>
      <c r="H137" s="2">
        <v>73105</v>
      </c>
      <c r="I137" s="2">
        <v>45390</v>
      </c>
      <c r="J137" s="13">
        <v>62.088776417481704</v>
      </c>
      <c r="K137" s="2">
        <f t="shared" si="18"/>
        <v>27715</v>
      </c>
      <c r="L137" s="65">
        <f t="shared" si="19"/>
        <v>0.37911223582518294</v>
      </c>
      <c r="M137" s="66">
        <f t="shared" si="20"/>
        <v>145</v>
      </c>
      <c r="N137" s="2" t="str">
        <f>VLOOKUP(C137,results!$A$1:$AB$651,10,FALSE)</f>
        <v>Con</v>
      </c>
      <c r="O137" s="2" t="str">
        <f t="shared" si="21"/>
        <v>ConE14000883</v>
      </c>
      <c r="P137" s="2">
        <f>VLOOKUP(O137,fullresults!J:P,7,FALSE)</f>
        <v>21343</v>
      </c>
      <c r="Q137" s="65">
        <f t="shared" si="22"/>
        <v>0.29194993502496408</v>
      </c>
      <c r="R137" s="27">
        <f>VLOOKUP(B137,'majority by constituency'!$A$1:$E$651,5,FALSE)</f>
        <v>10537</v>
      </c>
      <c r="S137" s="27" t="s">
        <v>6245</v>
      </c>
      <c r="T137" s="27">
        <f t="shared" si="23"/>
        <v>6372</v>
      </c>
      <c r="U137" s="27">
        <f t="shared" si="24"/>
        <v>136</v>
      </c>
      <c r="V137" s="27">
        <f t="shared" si="25"/>
        <v>335</v>
      </c>
      <c r="W137" s="67">
        <f t="shared" si="26"/>
        <v>-17178</v>
      </c>
      <c r="AI137" s="2"/>
      <c r="AL137" s="2"/>
      <c r="AM137" s="2"/>
      <c r="AP137" s="2"/>
      <c r="AQ137" s="8"/>
      <c r="AR137" s="8"/>
      <c r="AT137" s="8"/>
      <c r="AU137" s="8"/>
      <c r="AV137" s="8"/>
      <c r="AW137" s="8"/>
      <c r="AX137" s="8"/>
      <c r="AY137" s="8"/>
      <c r="AZ137" s="8"/>
      <c r="BA137" s="8"/>
      <c r="BC137" s="8"/>
      <c r="BD137" s="8"/>
      <c r="BE137" s="8"/>
      <c r="BF137" s="8"/>
      <c r="BH137" s="16"/>
      <c r="BL137" s="17"/>
      <c r="BM137" s="17"/>
      <c r="BN137" s="17"/>
      <c r="BO137" s="17"/>
      <c r="BQ137" s="4"/>
      <c r="BR137" s="4"/>
      <c r="BS137" s="4"/>
    </row>
    <row r="138" spans="1:71" ht="15" customHeight="1" x14ac:dyDescent="0.2">
      <c r="A138" s="10" t="s">
        <v>526</v>
      </c>
      <c r="B138" s="8">
        <v>385</v>
      </c>
      <c r="C138" s="11" t="s">
        <v>527</v>
      </c>
      <c r="D138" s="11" t="s">
        <v>5</v>
      </c>
      <c r="E138" s="12" t="s">
        <v>443</v>
      </c>
      <c r="F138" s="12" t="s">
        <v>444</v>
      </c>
      <c r="G138" s="12" t="s">
        <v>6243</v>
      </c>
      <c r="H138" s="2">
        <v>74320</v>
      </c>
      <c r="I138" s="2">
        <v>44788</v>
      </c>
      <c r="J138" s="13">
        <v>60.26372443487621</v>
      </c>
      <c r="K138" s="2">
        <f t="shared" si="18"/>
        <v>29532</v>
      </c>
      <c r="L138" s="65">
        <f t="shared" si="19"/>
        <v>0.39736275565123791</v>
      </c>
      <c r="M138" s="66">
        <f t="shared" si="20"/>
        <v>104</v>
      </c>
      <c r="N138" s="2" t="str">
        <f>VLOOKUP(C138,results!$A$1:$AB$651,10,FALSE)</f>
        <v>Lab</v>
      </c>
      <c r="O138" s="2" t="str">
        <f t="shared" si="21"/>
        <v>LabE14000805</v>
      </c>
      <c r="P138" s="2">
        <f>VLOOKUP(O138,fullresults!J:P,7,FALSE)</f>
        <v>23208</v>
      </c>
      <c r="Q138" s="65">
        <f t="shared" si="22"/>
        <v>0.3122712594187298</v>
      </c>
      <c r="R138" s="27">
        <f>VLOOKUP(B138,'majority by constituency'!$A$1:$E$651,5,FALSE)</f>
        <v>13155</v>
      </c>
      <c r="S138" s="27" t="s">
        <v>6245</v>
      </c>
      <c r="T138" s="27">
        <f t="shared" si="23"/>
        <v>6324</v>
      </c>
      <c r="U138" s="27">
        <f t="shared" si="24"/>
        <v>137</v>
      </c>
      <c r="V138" s="27">
        <f t="shared" si="25"/>
        <v>243</v>
      </c>
      <c r="W138" s="67">
        <f t="shared" si="26"/>
        <v>-16377</v>
      </c>
      <c r="AI138" s="2"/>
      <c r="AL138" s="2"/>
      <c r="AM138" s="2"/>
      <c r="AP138" s="2"/>
      <c r="AQ138" s="8"/>
      <c r="AR138" s="8"/>
      <c r="AT138" s="8"/>
      <c r="AU138" s="8"/>
      <c r="AV138" s="8"/>
      <c r="AW138" s="8"/>
      <c r="AX138" s="8"/>
      <c r="AY138" s="8"/>
      <c r="AZ138" s="8"/>
      <c r="BA138" s="8"/>
      <c r="BC138" s="8"/>
      <c r="BD138" s="8"/>
      <c r="BE138" s="8"/>
      <c r="BF138" s="8"/>
      <c r="BH138" s="16"/>
      <c r="BL138" s="17"/>
      <c r="BM138" s="17"/>
      <c r="BN138" s="17"/>
      <c r="BO138" s="17"/>
      <c r="BQ138" s="4"/>
      <c r="BR138" s="4"/>
      <c r="BS138" s="4"/>
    </row>
    <row r="139" spans="1:71" ht="15" customHeight="1" x14ac:dyDescent="0.2">
      <c r="A139" s="10" t="s">
        <v>419</v>
      </c>
      <c r="B139" s="8">
        <v>583</v>
      </c>
      <c r="C139" s="11" t="s">
        <v>420</v>
      </c>
      <c r="D139" s="11" t="s">
        <v>32</v>
      </c>
      <c r="E139" s="12" t="s">
        <v>380</v>
      </c>
      <c r="F139" s="12" t="s">
        <v>387</v>
      </c>
      <c r="G139" s="12" t="s">
        <v>6243</v>
      </c>
      <c r="H139" s="2">
        <v>79300</v>
      </c>
      <c r="I139" s="2">
        <v>46818</v>
      </c>
      <c r="J139" s="13">
        <v>59.039092055485497</v>
      </c>
      <c r="K139" s="2">
        <f t="shared" si="18"/>
        <v>32482</v>
      </c>
      <c r="L139" s="65">
        <f t="shared" si="19"/>
        <v>0.40960907944514502</v>
      </c>
      <c r="M139" s="66">
        <f t="shared" si="20"/>
        <v>80</v>
      </c>
      <c r="N139" s="2" t="str">
        <f>VLOOKUP(C139,results!$A$1:$AB$651,10,FALSE)</f>
        <v>Lab</v>
      </c>
      <c r="O139" s="2" t="str">
        <f t="shared" si="21"/>
        <v>LabE14000853</v>
      </c>
      <c r="P139" s="2">
        <f>VLOOKUP(O139,fullresults!J:P,7,FALSE)</f>
        <v>26191</v>
      </c>
      <c r="Q139" s="65">
        <f t="shared" si="22"/>
        <v>0.33027742749054223</v>
      </c>
      <c r="R139" s="27">
        <f>VLOOKUP(B139,'majority by constituency'!$A$1:$E$651,5,FALSE)</f>
        <v>17194</v>
      </c>
      <c r="S139" s="27" t="s">
        <v>6245</v>
      </c>
      <c r="T139" s="27">
        <f t="shared" si="23"/>
        <v>6291</v>
      </c>
      <c r="U139" s="27">
        <f t="shared" si="24"/>
        <v>138</v>
      </c>
      <c r="V139" s="27">
        <f t="shared" si="25"/>
        <v>141</v>
      </c>
      <c r="W139" s="67">
        <f t="shared" si="26"/>
        <v>-15288</v>
      </c>
      <c r="AI139" s="2"/>
      <c r="AL139" s="2"/>
      <c r="AM139" s="2"/>
      <c r="AP139" s="2"/>
      <c r="AQ139" s="8"/>
      <c r="AR139" s="8"/>
      <c r="AT139" s="8"/>
      <c r="AU139" s="8"/>
      <c r="AV139" s="8"/>
      <c r="AW139" s="8"/>
      <c r="AX139" s="8"/>
      <c r="AY139" s="8"/>
      <c r="AZ139" s="8"/>
      <c r="BA139" s="8"/>
      <c r="BC139" s="8"/>
      <c r="BD139" s="8"/>
      <c r="BE139" s="8"/>
      <c r="BF139" s="8"/>
      <c r="BH139" s="16"/>
      <c r="BL139" s="17"/>
      <c r="BM139" s="17"/>
      <c r="BN139" s="17"/>
      <c r="BO139" s="17"/>
      <c r="BQ139" s="4"/>
      <c r="BR139" s="4"/>
      <c r="BS139" s="4"/>
    </row>
    <row r="140" spans="1:71" ht="15" customHeight="1" x14ac:dyDescent="0.2">
      <c r="A140" s="10" t="s">
        <v>409</v>
      </c>
      <c r="B140" s="8">
        <v>395</v>
      </c>
      <c r="C140" s="11" t="s">
        <v>410</v>
      </c>
      <c r="D140" s="11" t="s">
        <v>5</v>
      </c>
      <c r="E140" s="12" t="s">
        <v>380</v>
      </c>
      <c r="F140" s="12" t="s">
        <v>400</v>
      </c>
      <c r="G140" s="12" t="s">
        <v>6243</v>
      </c>
      <c r="H140" s="2">
        <v>71154</v>
      </c>
      <c r="I140" s="2">
        <v>45677</v>
      </c>
      <c r="J140" s="13">
        <v>64.194563903645616</v>
      </c>
      <c r="K140" s="2">
        <f t="shared" si="18"/>
        <v>25477</v>
      </c>
      <c r="L140" s="65">
        <f t="shared" si="19"/>
        <v>0.35805436096354387</v>
      </c>
      <c r="M140" s="66">
        <f t="shared" si="20"/>
        <v>228</v>
      </c>
      <c r="N140" s="2" t="str">
        <f>VLOOKUP(C140,results!$A$1:$AB$651,10,FALSE)</f>
        <v>Lab</v>
      </c>
      <c r="O140" s="2" t="str">
        <f t="shared" si="21"/>
        <v>LabE14000820</v>
      </c>
      <c r="P140" s="2">
        <f>VLOOKUP(O140,fullresults!J:P,7,FALSE)</f>
        <v>19193</v>
      </c>
      <c r="Q140" s="65">
        <f t="shared" si="22"/>
        <v>0.2697388762402676</v>
      </c>
      <c r="R140" s="27">
        <f>VLOOKUP(B140,'majority by constituency'!$A$1:$E$651,5,FALSE)</f>
        <v>2268</v>
      </c>
      <c r="S140" s="27" t="s">
        <v>6245</v>
      </c>
      <c r="T140" s="27">
        <f t="shared" si="23"/>
        <v>6284</v>
      </c>
      <c r="U140" s="27">
        <f t="shared" si="24"/>
        <v>139</v>
      </c>
      <c r="V140" s="27">
        <f t="shared" si="25"/>
        <v>597</v>
      </c>
      <c r="W140" s="67">
        <f t="shared" si="26"/>
        <v>-23209</v>
      </c>
      <c r="AI140" s="2"/>
      <c r="AL140" s="2"/>
      <c r="AM140" s="2"/>
      <c r="AP140" s="2"/>
      <c r="AQ140" s="8"/>
      <c r="AR140" s="8"/>
      <c r="AT140" s="8"/>
      <c r="AU140" s="8"/>
      <c r="AV140" s="8"/>
      <c r="AW140" s="8"/>
      <c r="AX140" s="8"/>
      <c r="AY140" s="8"/>
      <c r="AZ140" s="8"/>
      <c r="BA140" s="8"/>
      <c r="BC140" s="8"/>
      <c r="BD140" s="8"/>
      <c r="BE140" s="8"/>
      <c r="BF140" s="8"/>
      <c r="BH140" s="16"/>
      <c r="BI140" s="16"/>
      <c r="BL140" s="17"/>
      <c r="BM140" s="17"/>
      <c r="BN140" s="17"/>
      <c r="BO140" s="17"/>
      <c r="BQ140" s="4"/>
      <c r="BR140" s="4"/>
      <c r="BS140" s="4"/>
    </row>
    <row r="141" spans="1:71" ht="15" customHeight="1" x14ac:dyDescent="0.2">
      <c r="A141" s="10" t="s">
        <v>82</v>
      </c>
      <c r="B141" s="8">
        <v>428</v>
      </c>
      <c r="C141" s="11" t="s">
        <v>83</v>
      </c>
      <c r="D141" s="11" t="s">
        <v>32</v>
      </c>
      <c r="E141" s="12" t="s">
        <v>11</v>
      </c>
      <c r="F141" s="12" t="s">
        <v>35</v>
      </c>
      <c r="G141" s="12" t="s">
        <v>6243</v>
      </c>
      <c r="H141" s="2">
        <v>61287</v>
      </c>
      <c r="I141" s="2">
        <v>38884</v>
      </c>
      <c r="J141" s="13">
        <v>63.445755217256519</v>
      </c>
      <c r="K141" s="2">
        <f t="shared" si="18"/>
        <v>22403</v>
      </c>
      <c r="L141" s="65">
        <f t="shared" si="19"/>
        <v>0.36554244782743484</v>
      </c>
      <c r="M141" s="66">
        <f t="shared" si="20"/>
        <v>197</v>
      </c>
      <c r="N141" s="2" t="str">
        <f>VLOOKUP(C141,results!$A$1:$AB$651,10,FALSE)</f>
        <v>Con</v>
      </c>
      <c r="O141" s="2" t="str">
        <f t="shared" si="21"/>
        <v>ConE14000862</v>
      </c>
      <c r="P141" s="2">
        <f>VLOOKUP(O141,fullresults!J:P,7,FALSE)</f>
        <v>16163</v>
      </c>
      <c r="Q141" s="65">
        <f t="shared" si="22"/>
        <v>0.26372640201021424</v>
      </c>
      <c r="R141" s="27">
        <f>VLOOKUP(B141,'majority by constituency'!$A$1:$E$651,5,FALSE)</f>
        <v>3793</v>
      </c>
      <c r="S141" s="27" t="s">
        <v>6245</v>
      </c>
      <c r="T141" s="27">
        <f t="shared" si="23"/>
        <v>6240</v>
      </c>
      <c r="U141" s="27">
        <f t="shared" si="24"/>
        <v>140</v>
      </c>
      <c r="V141" s="27">
        <f t="shared" si="25"/>
        <v>549</v>
      </c>
      <c r="W141" s="67">
        <f t="shared" si="26"/>
        <v>-18610</v>
      </c>
      <c r="AI141" s="2"/>
      <c r="AL141" s="2"/>
      <c r="AM141" s="2"/>
      <c r="AP141" s="2"/>
      <c r="AQ141" s="8"/>
      <c r="AR141" s="8"/>
      <c r="AT141" s="8"/>
      <c r="AU141" s="8"/>
      <c r="AV141" s="8"/>
      <c r="AW141" s="8"/>
      <c r="AX141" s="8"/>
      <c r="AY141" s="8"/>
      <c r="AZ141" s="8"/>
      <c r="BA141" s="8"/>
      <c r="BC141" s="8"/>
      <c r="BD141" s="8"/>
      <c r="BE141" s="8"/>
      <c r="BF141" s="8"/>
      <c r="BH141" s="16"/>
      <c r="BL141" s="17"/>
      <c r="BM141" s="17"/>
      <c r="BN141" s="17"/>
      <c r="BO141" s="17"/>
      <c r="BQ141" s="4"/>
      <c r="BR141" s="4"/>
      <c r="BS141" s="4"/>
    </row>
    <row r="142" spans="1:71" ht="15" customHeight="1" x14ac:dyDescent="0.2">
      <c r="A142" s="10" t="s">
        <v>143</v>
      </c>
      <c r="B142" s="8">
        <v>277</v>
      </c>
      <c r="C142" s="11" t="s">
        <v>144</v>
      </c>
      <c r="D142" s="11" t="s">
        <v>5</v>
      </c>
      <c r="E142" s="12" t="s">
        <v>110</v>
      </c>
      <c r="F142" s="12" t="s">
        <v>121</v>
      </c>
      <c r="G142" s="12" t="s">
        <v>6243</v>
      </c>
      <c r="H142" s="2">
        <v>69793</v>
      </c>
      <c r="I142" s="2">
        <v>44469</v>
      </c>
      <c r="J142" s="13">
        <v>63.715558866935083</v>
      </c>
      <c r="K142" s="2">
        <f t="shared" si="18"/>
        <v>25324</v>
      </c>
      <c r="L142" s="65">
        <f t="shared" si="19"/>
        <v>0.36284441133064921</v>
      </c>
      <c r="M142" s="66">
        <f t="shared" si="20"/>
        <v>209</v>
      </c>
      <c r="N142" s="2" t="str">
        <f>VLOOKUP(C142,results!$A$1:$AB$651,10,FALSE)</f>
        <v>Con</v>
      </c>
      <c r="O142" s="2" t="str">
        <f t="shared" si="21"/>
        <v>ConE14000717</v>
      </c>
      <c r="P142" s="2">
        <f>VLOOKUP(O142,fullresults!J:P,7,FALSE)</f>
        <v>19089</v>
      </c>
      <c r="Q142" s="65">
        <f t="shared" si="22"/>
        <v>0.27350880460791199</v>
      </c>
      <c r="R142" s="27">
        <f>VLOOKUP(B142,'majority by constituency'!$A$1:$E$651,5,FALSE)</f>
        <v>6154</v>
      </c>
      <c r="S142" s="27" t="s">
        <v>6245</v>
      </c>
      <c r="T142" s="27">
        <f t="shared" si="23"/>
        <v>6235</v>
      </c>
      <c r="U142" s="27">
        <f t="shared" si="24"/>
        <v>141</v>
      </c>
      <c r="V142" s="27">
        <f t="shared" si="25"/>
        <v>470</v>
      </c>
      <c r="W142" s="67">
        <f t="shared" si="26"/>
        <v>-19170</v>
      </c>
      <c r="AI142" s="2"/>
      <c r="AL142" s="2"/>
      <c r="AM142" s="2"/>
      <c r="AP142" s="2"/>
      <c r="AQ142" s="8"/>
      <c r="AR142" s="8"/>
      <c r="AT142" s="8"/>
      <c r="AU142" s="8"/>
      <c r="AV142" s="8"/>
      <c r="AW142" s="8"/>
      <c r="AX142" s="8"/>
      <c r="AY142" s="8"/>
      <c r="AZ142" s="8"/>
      <c r="BA142" s="8"/>
      <c r="BC142" s="8"/>
      <c r="BD142" s="8"/>
      <c r="BE142" s="8"/>
      <c r="BF142" s="8"/>
      <c r="BH142" s="16"/>
      <c r="BL142" s="17"/>
      <c r="BM142" s="17"/>
      <c r="BN142" s="17"/>
      <c r="BO142" s="17"/>
      <c r="BQ142" s="4"/>
      <c r="BR142" s="4"/>
      <c r="BS142" s="4"/>
    </row>
    <row r="143" spans="1:71" ht="15" customHeight="1" x14ac:dyDescent="0.2">
      <c r="A143" s="10" t="s">
        <v>902</v>
      </c>
      <c r="B143" s="8">
        <v>60</v>
      </c>
      <c r="C143" s="11" t="s">
        <v>903</v>
      </c>
      <c r="D143" s="11" t="s">
        <v>32</v>
      </c>
      <c r="E143" s="12" t="s">
        <v>895</v>
      </c>
      <c r="F143" s="12" t="s">
        <v>895</v>
      </c>
      <c r="G143" s="12" t="s">
        <v>6243</v>
      </c>
      <c r="H143" s="2">
        <v>75302</v>
      </c>
      <c r="I143" s="2">
        <v>41039</v>
      </c>
      <c r="J143" s="13">
        <v>54.499216488273881</v>
      </c>
      <c r="K143" s="2">
        <f t="shared" si="18"/>
        <v>34263</v>
      </c>
      <c r="L143" s="65">
        <f t="shared" si="19"/>
        <v>0.45500783511726117</v>
      </c>
      <c r="M143" s="66">
        <f t="shared" si="20"/>
        <v>18</v>
      </c>
      <c r="N143" s="2" t="str">
        <f>VLOOKUP(C143,results!$A$1:$AB$651,10,FALSE)</f>
        <v>Lab</v>
      </c>
      <c r="O143" s="2" t="str">
        <f t="shared" si="21"/>
        <v>LabE14000563</v>
      </c>
      <c r="P143" s="2">
        <f>VLOOKUP(O143,fullresults!J:P,7,FALSE)</f>
        <v>28069</v>
      </c>
      <c r="Q143" s="65">
        <f t="shared" si="22"/>
        <v>0.37275238373482777</v>
      </c>
      <c r="R143" s="27">
        <f>VLOOKUP(B143,'majority by constituency'!$A$1:$E$651,5,FALSE)</f>
        <v>23362</v>
      </c>
      <c r="S143" s="27" t="s">
        <v>6245</v>
      </c>
      <c r="T143" s="27">
        <f t="shared" si="23"/>
        <v>6194</v>
      </c>
      <c r="U143" s="27">
        <f t="shared" si="24"/>
        <v>142</v>
      </c>
      <c r="V143" s="27">
        <f t="shared" si="25"/>
        <v>42</v>
      </c>
      <c r="W143" s="67">
        <f t="shared" si="26"/>
        <v>-10901</v>
      </c>
      <c r="AI143" s="2"/>
      <c r="AL143" s="2"/>
      <c r="AM143" s="2"/>
      <c r="AP143" s="2"/>
      <c r="AQ143" s="8"/>
      <c r="AR143" s="8"/>
      <c r="AT143" s="8"/>
      <c r="AU143" s="8"/>
      <c r="AV143" s="8"/>
      <c r="AW143" s="8"/>
      <c r="AX143" s="8"/>
      <c r="AY143" s="8"/>
      <c r="AZ143" s="8"/>
      <c r="BA143" s="8"/>
      <c r="BC143" s="8"/>
      <c r="BD143" s="8"/>
      <c r="BE143" s="8"/>
      <c r="BF143" s="8"/>
      <c r="BH143" s="16"/>
      <c r="BL143" s="17"/>
      <c r="BM143" s="17"/>
      <c r="BN143" s="17"/>
      <c r="BO143" s="17"/>
    </row>
    <row r="144" spans="1:71" ht="15" customHeight="1" x14ac:dyDescent="0.2">
      <c r="A144" s="10" t="s">
        <v>463</v>
      </c>
      <c r="B144" s="8">
        <v>76</v>
      </c>
      <c r="C144" s="11" t="s">
        <v>464</v>
      </c>
      <c r="D144" s="11" t="s">
        <v>32</v>
      </c>
      <c r="E144" s="12" t="s">
        <v>443</v>
      </c>
      <c r="F144" s="12" t="s">
        <v>444</v>
      </c>
      <c r="G144" s="12" t="s">
        <v>6243</v>
      </c>
      <c r="H144" s="2">
        <v>67895</v>
      </c>
      <c r="I144" s="2">
        <v>43161</v>
      </c>
      <c r="J144" s="13">
        <v>63.57021872008248</v>
      </c>
      <c r="K144" s="2">
        <f t="shared" si="18"/>
        <v>24734</v>
      </c>
      <c r="L144" s="65">
        <f t="shared" si="19"/>
        <v>0.36429781279917522</v>
      </c>
      <c r="M144" s="66">
        <f t="shared" si="20"/>
        <v>203</v>
      </c>
      <c r="N144" s="2" t="str">
        <f>VLOOKUP(C144,results!$A$1:$AB$651,10,FALSE)</f>
        <v>Lab</v>
      </c>
      <c r="O144" s="2" t="str">
        <f t="shared" si="21"/>
        <v>LabE14000578</v>
      </c>
      <c r="P144" s="2">
        <f>VLOOKUP(O144,fullresults!J:P,7,FALSE)</f>
        <v>18541</v>
      </c>
      <c r="Q144" s="65">
        <f t="shared" si="22"/>
        <v>0.27308343766109433</v>
      </c>
      <c r="R144" s="27">
        <f>VLOOKUP(B144,'majority by constituency'!$A$1:$E$651,5,FALSE)</f>
        <v>4377</v>
      </c>
      <c r="S144" s="27" t="s">
        <v>6245</v>
      </c>
      <c r="T144" s="27">
        <f t="shared" si="23"/>
        <v>6193</v>
      </c>
      <c r="U144" s="27">
        <f t="shared" si="24"/>
        <v>143</v>
      </c>
      <c r="V144" s="27">
        <f t="shared" si="25"/>
        <v>533</v>
      </c>
      <c r="W144" s="67">
        <f t="shared" si="26"/>
        <v>-20357</v>
      </c>
      <c r="AI144" s="2"/>
      <c r="AL144" s="2"/>
      <c r="AM144" s="2"/>
      <c r="AP144" s="2"/>
      <c r="AQ144" s="8"/>
      <c r="AR144" s="8"/>
      <c r="AT144" s="8"/>
      <c r="AU144" s="8"/>
      <c r="AV144" s="8"/>
      <c r="AW144" s="8"/>
      <c r="AX144" s="8"/>
      <c r="AY144" s="8"/>
      <c r="AZ144" s="8"/>
      <c r="BA144" s="8"/>
      <c r="BC144" s="8"/>
      <c r="BD144" s="8"/>
      <c r="BE144" s="8"/>
      <c r="BF144" s="8"/>
      <c r="BH144" s="16"/>
      <c r="BL144" s="17"/>
      <c r="BM144" s="17"/>
      <c r="BN144" s="17"/>
      <c r="BO144" s="17"/>
    </row>
    <row r="145" spans="1:71" ht="15" customHeight="1" x14ac:dyDescent="0.2">
      <c r="A145" s="10" t="s">
        <v>994</v>
      </c>
      <c r="B145" s="8">
        <v>594</v>
      </c>
      <c r="C145" s="11" t="s">
        <v>995</v>
      </c>
      <c r="D145" s="11" t="s">
        <v>32</v>
      </c>
      <c r="E145" s="12" t="s">
        <v>895</v>
      </c>
      <c r="F145" s="12" t="s">
        <v>895</v>
      </c>
      <c r="G145" s="12" t="s">
        <v>6243</v>
      </c>
      <c r="H145" s="2">
        <v>67743</v>
      </c>
      <c r="I145" s="2">
        <v>41838</v>
      </c>
      <c r="J145" s="13">
        <v>61.759886630352959</v>
      </c>
      <c r="K145" s="2">
        <f t="shared" si="18"/>
        <v>25905</v>
      </c>
      <c r="L145" s="65">
        <f t="shared" si="19"/>
        <v>0.3824011336964705</v>
      </c>
      <c r="M145" s="66">
        <f t="shared" si="20"/>
        <v>135</v>
      </c>
      <c r="N145" s="2" t="str">
        <f>VLOOKUP(C145,results!$A$1:$AB$651,10,FALSE)</f>
        <v>Lab</v>
      </c>
      <c r="O145" s="2" t="str">
        <f t="shared" si="21"/>
        <v>LabE14001012</v>
      </c>
      <c r="P145" s="2">
        <f>VLOOKUP(O145,fullresults!J:P,7,FALSE)</f>
        <v>19740</v>
      </c>
      <c r="Q145" s="65">
        <f t="shared" si="22"/>
        <v>0.2913954209290997</v>
      </c>
      <c r="R145" s="27">
        <f>VLOOKUP(B145,'majority by constituency'!$A$1:$E$651,5,FALSE)</f>
        <v>6007</v>
      </c>
      <c r="S145" s="27" t="s">
        <v>6245</v>
      </c>
      <c r="T145" s="27">
        <f t="shared" si="23"/>
        <v>6165</v>
      </c>
      <c r="U145" s="27">
        <f t="shared" si="24"/>
        <v>144</v>
      </c>
      <c r="V145" s="27">
        <f t="shared" si="25"/>
        <v>474</v>
      </c>
      <c r="W145" s="67">
        <f t="shared" si="26"/>
        <v>-19898</v>
      </c>
      <c r="AI145" s="2"/>
      <c r="AL145" s="2"/>
      <c r="AM145" s="2"/>
      <c r="AP145" s="2"/>
      <c r="AQ145" s="8"/>
      <c r="AR145" s="8"/>
      <c r="AT145" s="8"/>
      <c r="AU145" s="8"/>
      <c r="AV145" s="8"/>
      <c r="AW145" s="8"/>
      <c r="AX145" s="8"/>
      <c r="AY145" s="8"/>
      <c r="AZ145" s="8"/>
      <c r="BA145" s="8"/>
      <c r="BC145" s="8"/>
      <c r="BD145" s="8"/>
      <c r="BE145" s="8"/>
      <c r="BF145" s="8"/>
      <c r="BH145" s="16"/>
      <c r="BL145" s="17"/>
      <c r="BM145" s="17"/>
      <c r="BN145" s="17"/>
      <c r="BO145" s="17"/>
      <c r="BP145" s="4"/>
      <c r="BQ145" s="4"/>
      <c r="BR145" s="4"/>
      <c r="BS145" s="4"/>
    </row>
    <row r="146" spans="1:71" ht="15" customHeight="1" x14ac:dyDescent="0.2">
      <c r="A146" s="10" t="s">
        <v>231</v>
      </c>
      <c r="B146" s="8">
        <v>28</v>
      </c>
      <c r="C146" s="11" t="s">
        <v>232</v>
      </c>
      <c r="D146" s="11" t="s">
        <v>32</v>
      </c>
      <c r="E146" s="12" t="s">
        <v>233</v>
      </c>
      <c r="F146" s="12" t="s">
        <v>233</v>
      </c>
      <c r="G146" s="12" t="s">
        <v>6243</v>
      </c>
      <c r="H146" s="2">
        <v>73977</v>
      </c>
      <c r="I146" s="2">
        <v>43041</v>
      </c>
      <c r="J146" s="13">
        <v>58.181596982846017</v>
      </c>
      <c r="K146" s="2">
        <f t="shared" si="18"/>
        <v>30936</v>
      </c>
      <c r="L146" s="65">
        <f t="shared" si="19"/>
        <v>0.41818403017153982</v>
      </c>
      <c r="M146" s="66">
        <f t="shared" si="20"/>
        <v>64</v>
      </c>
      <c r="N146" s="2" t="str">
        <f>VLOOKUP(C146,results!$A$1:$AB$651,10,FALSE)</f>
        <v>Lab</v>
      </c>
      <c r="O146" s="2" t="str">
        <f t="shared" si="21"/>
        <v>LabE14000540</v>
      </c>
      <c r="P146" s="2">
        <f>VLOOKUP(O146,fullresults!J:P,7,FALSE)</f>
        <v>24826</v>
      </c>
      <c r="Q146" s="65">
        <f t="shared" si="22"/>
        <v>0.33559079173256551</v>
      </c>
      <c r="R146" s="27">
        <f>VLOOKUP(B146,'majority by constituency'!$A$1:$E$651,5,FALSE)</f>
        <v>15272</v>
      </c>
      <c r="S146" s="27" t="s">
        <v>6245</v>
      </c>
      <c r="T146" s="27">
        <f t="shared" si="23"/>
        <v>6110</v>
      </c>
      <c r="U146" s="27">
        <f t="shared" si="24"/>
        <v>145</v>
      </c>
      <c r="V146" s="27">
        <f t="shared" si="25"/>
        <v>186</v>
      </c>
      <c r="W146" s="67">
        <f t="shared" si="26"/>
        <v>-15664</v>
      </c>
      <c r="AI146" s="2"/>
      <c r="AL146" s="2"/>
      <c r="AM146" s="2"/>
      <c r="AP146" s="2"/>
      <c r="AQ146" s="8"/>
      <c r="AR146" s="8"/>
      <c r="AT146" s="8"/>
      <c r="AU146" s="8"/>
      <c r="AV146" s="8"/>
      <c r="AW146" s="8"/>
      <c r="AX146" s="8"/>
      <c r="AY146" s="8"/>
      <c r="AZ146" s="8"/>
      <c r="BA146" s="8"/>
      <c r="BC146" s="8"/>
      <c r="BD146" s="8"/>
      <c r="BE146" s="8"/>
      <c r="BF146" s="8"/>
      <c r="BH146" s="16"/>
      <c r="BL146" s="17"/>
      <c r="BM146" s="17"/>
      <c r="BN146" s="17"/>
      <c r="BO146" s="17"/>
      <c r="BP146" s="4"/>
      <c r="BQ146" s="4"/>
      <c r="BR146" s="4"/>
      <c r="BS146" s="4"/>
    </row>
    <row r="147" spans="1:71" ht="15" customHeight="1" x14ac:dyDescent="0.2">
      <c r="A147" s="10" t="s">
        <v>1293</v>
      </c>
      <c r="B147" s="8">
        <v>641</v>
      </c>
      <c r="C147" s="11" t="s">
        <v>1294</v>
      </c>
      <c r="D147" s="11" t="s">
        <v>5</v>
      </c>
      <c r="E147" s="12" t="s">
        <v>1288</v>
      </c>
      <c r="F147" s="12" t="s">
        <v>1288</v>
      </c>
      <c r="G147" s="12" t="s">
        <v>6243</v>
      </c>
      <c r="H147" s="2">
        <v>50992</v>
      </c>
      <c r="I147" s="2">
        <v>32719</v>
      </c>
      <c r="J147" s="13">
        <v>64.164967053655474</v>
      </c>
      <c r="K147" s="2">
        <f t="shared" si="18"/>
        <v>18273</v>
      </c>
      <c r="L147" s="65">
        <f t="shared" si="19"/>
        <v>0.35835032946344525</v>
      </c>
      <c r="M147" s="66">
        <f t="shared" si="20"/>
        <v>225</v>
      </c>
      <c r="N147" s="2" t="str">
        <f>VLOOKUP(C147,results!$A$1:$AB$651,10,FALSE)</f>
        <v>Lab</v>
      </c>
      <c r="O147" s="2" t="str">
        <f t="shared" si="21"/>
        <v>LabW07000044</v>
      </c>
      <c r="P147" s="2">
        <f>VLOOKUP(O147,fullresults!J:P,7,FALSE)</f>
        <v>12181</v>
      </c>
      <c r="Q147" s="65">
        <f t="shared" si="22"/>
        <v>0.23888060872293693</v>
      </c>
      <c r="R147" s="27">
        <f>VLOOKUP(B147,'majority by constituency'!$A$1:$E$651,5,FALSE)</f>
        <v>1831</v>
      </c>
      <c r="S147" s="27" t="s">
        <v>6245</v>
      </c>
      <c r="T147" s="27">
        <f t="shared" si="23"/>
        <v>6092</v>
      </c>
      <c r="U147" s="27">
        <f t="shared" si="24"/>
        <v>146</v>
      </c>
      <c r="V147" s="27">
        <f t="shared" si="25"/>
        <v>608</v>
      </c>
      <c r="W147" s="67">
        <f t="shared" si="26"/>
        <v>-16442</v>
      </c>
      <c r="AI147" s="2"/>
      <c r="AL147" s="2"/>
      <c r="AM147" s="2"/>
      <c r="AP147" s="2"/>
      <c r="AQ147" s="8"/>
      <c r="AR147" s="8"/>
      <c r="AT147" s="8"/>
      <c r="AU147" s="8"/>
      <c r="AV147" s="8"/>
      <c r="AW147" s="8"/>
      <c r="AX147" s="8"/>
      <c r="AY147" s="8"/>
      <c r="AZ147" s="8"/>
      <c r="BA147" s="8"/>
      <c r="BC147" s="8"/>
      <c r="BD147" s="8"/>
      <c r="BE147" s="8"/>
      <c r="BF147" s="8"/>
      <c r="BH147" s="16"/>
      <c r="BL147" s="17"/>
      <c r="BM147" s="17"/>
      <c r="BN147" s="17"/>
      <c r="BO147" s="17"/>
      <c r="BP147" s="4"/>
      <c r="BQ147" s="4"/>
      <c r="BR147" s="4"/>
      <c r="BS147" s="4"/>
    </row>
    <row r="148" spans="1:71" ht="15" customHeight="1" x14ac:dyDescent="0.2">
      <c r="A148" s="10" t="s">
        <v>1022</v>
      </c>
      <c r="B148" s="8">
        <v>37</v>
      </c>
      <c r="C148" s="11" t="s">
        <v>1023</v>
      </c>
      <c r="D148" s="11" t="s">
        <v>32</v>
      </c>
      <c r="E148" s="12" t="s">
        <v>1018</v>
      </c>
      <c r="F148" s="12" t="s">
        <v>1024</v>
      </c>
      <c r="G148" s="12" t="s">
        <v>6243</v>
      </c>
      <c r="H148" s="2">
        <v>78373</v>
      </c>
      <c r="I148" s="2">
        <v>50479</v>
      </c>
      <c r="J148" s="13">
        <v>64.408661146057952</v>
      </c>
      <c r="K148" s="2">
        <f t="shared" si="18"/>
        <v>27894</v>
      </c>
      <c r="L148" s="65">
        <f t="shared" si="19"/>
        <v>0.35591338853942045</v>
      </c>
      <c r="M148" s="66">
        <f t="shared" si="20"/>
        <v>234</v>
      </c>
      <c r="N148" s="2" t="str">
        <f>VLOOKUP(C148,results!$A$1:$AB$651,10,FALSE)</f>
        <v>Lab</v>
      </c>
      <c r="O148" s="2" t="str">
        <f t="shared" si="21"/>
        <v>LabE14000548</v>
      </c>
      <c r="P148" s="2">
        <f>VLOOKUP(O148,fullresults!J:P,7,FALSE)</f>
        <v>21826</v>
      </c>
      <c r="Q148" s="65">
        <f t="shared" si="22"/>
        <v>0.27848876526354738</v>
      </c>
      <c r="R148" s="27">
        <f>VLOOKUP(B148,'majority by constituency'!$A$1:$E$651,5,FALSE)</f>
        <v>6057</v>
      </c>
      <c r="S148" s="27" t="s">
        <v>6245</v>
      </c>
      <c r="T148" s="27">
        <f t="shared" si="23"/>
        <v>6068</v>
      </c>
      <c r="U148" s="27">
        <f t="shared" si="24"/>
        <v>147</v>
      </c>
      <c r="V148" s="27">
        <f t="shared" si="25"/>
        <v>471</v>
      </c>
      <c r="W148" s="67">
        <f t="shared" si="26"/>
        <v>-21837</v>
      </c>
      <c r="AI148" s="2"/>
      <c r="AL148" s="2"/>
      <c r="AM148" s="2"/>
      <c r="AP148" s="2"/>
      <c r="AQ148" s="18"/>
      <c r="AR148" s="8"/>
      <c r="AT148" s="8"/>
      <c r="AU148" s="8"/>
      <c r="AV148" s="8"/>
      <c r="AW148" s="8"/>
      <c r="AX148" s="8"/>
      <c r="AY148" s="8"/>
      <c r="AZ148" s="8"/>
      <c r="BA148" s="8"/>
      <c r="BC148" s="8"/>
      <c r="BD148" s="8"/>
      <c r="BE148" s="8"/>
      <c r="BF148" s="8"/>
      <c r="BH148" s="16"/>
      <c r="BL148" s="17"/>
      <c r="BM148" s="17"/>
      <c r="BN148" s="17"/>
      <c r="BO148" s="17"/>
      <c r="BP148" s="4"/>
      <c r="BQ148" s="4"/>
      <c r="BR148" s="4"/>
      <c r="BS148" s="4"/>
    </row>
    <row r="149" spans="1:71" ht="15" customHeight="1" x14ac:dyDescent="0.2">
      <c r="A149" s="10" t="s">
        <v>84</v>
      </c>
      <c r="B149" s="8">
        <v>432</v>
      </c>
      <c r="C149" s="11" t="s">
        <v>85</v>
      </c>
      <c r="D149" s="11" t="s">
        <v>32</v>
      </c>
      <c r="E149" s="12" t="s">
        <v>11</v>
      </c>
      <c r="F149" s="12" t="s">
        <v>15</v>
      </c>
      <c r="G149" s="12" t="s">
        <v>6243</v>
      </c>
      <c r="H149" s="2">
        <v>60464</v>
      </c>
      <c r="I149" s="2">
        <v>35209</v>
      </c>
      <c r="J149" s="13">
        <v>58.23134427097115</v>
      </c>
      <c r="K149" s="2">
        <f t="shared" si="18"/>
        <v>25255</v>
      </c>
      <c r="L149" s="65">
        <f t="shared" si="19"/>
        <v>0.41768655729028842</v>
      </c>
      <c r="M149" s="66">
        <f t="shared" si="20"/>
        <v>65</v>
      </c>
      <c r="N149" s="2" t="str">
        <f>VLOOKUP(C149,results!$A$1:$AB$651,10,FALSE)</f>
        <v>Lab</v>
      </c>
      <c r="O149" s="2" t="str">
        <f t="shared" si="21"/>
        <v>LabE14000865</v>
      </c>
      <c r="P149" s="2">
        <f>VLOOKUP(O149,fullresults!J:P,7,FALSE)</f>
        <v>19208</v>
      </c>
      <c r="Q149" s="65">
        <f t="shared" si="22"/>
        <v>0.31767663403016672</v>
      </c>
      <c r="R149" s="27">
        <f>VLOOKUP(B149,'majority by constituency'!$A$1:$E$651,5,FALSE)</f>
        <v>11894</v>
      </c>
      <c r="S149" s="27" t="s">
        <v>6245</v>
      </c>
      <c r="T149" s="27">
        <f t="shared" si="23"/>
        <v>6047</v>
      </c>
      <c r="U149" s="27">
        <f t="shared" si="24"/>
        <v>148</v>
      </c>
      <c r="V149" s="27">
        <f t="shared" si="25"/>
        <v>292</v>
      </c>
      <c r="W149" s="67">
        <f t="shared" si="26"/>
        <v>-13361</v>
      </c>
      <c r="AI149" s="2"/>
      <c r="AL149" s="2"/>
      <c r="AM149" s="2"/>
      <c r="AP149" s="2"/>
      <c r="AQ149" s="8"/>
      <c r="AR149" s="8"/>
      <c r="AT149" s="8"/>
      <c r="AU149" s="8"/>
      <c r="AV149" s="8"/>
      <c r="AW149" s="8"/>
      <c r="AX149" s="8"/>
      <c r="AY149" s="8"/>
      <c r="AZ149" s="8"/>
      <c r="BA149" s="8"/>
      <c r="BC149" s="8"/>
      <c r="BD149" s="8"/>
      <c r="BE149" s="8"/>
      <c r="BF149" s="8"/>
      <c r="BH149" s="16"/>
      <c r="BI149" s="16"/>
      <c r="BL149" s="17"/>
      <c r="BM149" s="17"/>
      <c r="BN149" s="17"/>
      <c r="BO149" s="17"/>
      <c r="BP149" s="4"/>
      <c r="BQ149" s="4"/>
      <c r="BR149" s="4"/>
      <c r="BS149" s="4"/>
    </row>
    <row r="150" spans="1:71" ht="15" customHeight="1" x14ac:dyDescent="0.2">
      <c r="A150" s="10" t="s">
        <v>1077</v>
      </c>
      <c r="B150" s="8">
        <v>352</v>
      </c>
      <c r="C150" s="11" t="s">
        <v>1078</v>
      </c>
      <c r="D150" s="11" t="s">
        <v>32</v>
      </c>
      <c r="E150" s="12" t="s">
        <v>1018</v>
      </c>
      <c r="F150" s="12" t="s">
        <v>1024</v>
      </c>
      <c r="G150" s="12" t="s">
        <v>6243</v>
      </c>
      <c r="H150" s="2">
        <v>64754</v>
      </c>
      <c r="I150" s="2">
        <v>38196</v>
      </c>
      <c r="J150" s="13">
        <v>58.986317447570805</v>
      </c>
      <c r="K150" s="2">
        <f t="shared" si="18"/>
        <v>26558</v>
      </c>
      <c r="L150" s="65">
        <f t="shared" si="19"/>
        <v>0.41013682552429193</v>
      </c>
      <c r="M150" s="66">
        <f t="shared" si="20"/>
        <v>78</v>
      </c>
      <c r="N150" s="2" t="str">
        <f>VLOOKUP(C150,results!$A$1:$AB$651,10,FALSE)</f>
        <v>Lab</v>
      </c>
      <c r="O150" s="2" t="str">
        <f t="shared" si="21"/>
        <v>LabE14000778</v>
      </c>
      <c r="P150" s="2">
        <f>VLOOKUP(O150,fullresults!J:P,7,FALSE)</f>
        <v>20530</v>
      </c>
      <c r="Q150" s="65">
        <f t="shared" si="22"/>
        <v>0.31704605120919171</v>
      </c>
      <c r="R150" s="27">
        <f>VLOOKUP(B150,'majority by constituency'!$A$1:$E$651,5,FALSE)</f>
        <v>12533</v>
      </c>
      <c r="S150" s="27" t="s">
        <v>6245</v>
      </c>
      <c r="T150" s="27">
        <f t="shared" si="23"/>
        <v>6028</v>
      </c>
      <c r="U150" s="27">
        <f t="shared" si="24"/>
        <v>149</v>
      </c>
      <c r="V150" s="27">
        <f t="shared" si="25"/>
        <v>267</v>
      </c>
      <c r="W150" s="67">
        <f t="shared" si="26"/>
        <v>-14025</v>
      </c>
      <c r="AI150" s="2"/>
      <c r="AL150" s="2"/>
      <c r="AM150" s="2"/>
      <c r="AP150" s="2"/>
      <c r="AQ150" s="8"/>
      <c r="AR150" s="8"/>
      <c r="AT150" s="8"/>
      <c r="AU150" s="8"/>
      <c r="AV150" s="8"/>
      <c r="AW150" s="8"/>
      <c r="AX150" s="8"/>
      <c r="AY150" s="8"/>
      <c r="AZ150" s="8"/>
      <c r="BA150" s="8"/>
      <c r="BC150" s="8"/>
      <c r="BD150" s="8"/>
      <c r="BE150" s="8"/>
      <c r="BF150" s="8"/>
      <c r="BH150" s="16"/>
      <c r="BL150" s="17"/>
      <c r="BM150" s="17"/>
      <c r="BN150" s="17"/>
      <c r="BO150" s="17"/>
      <c r="BP150" s="4"/>
      <c r="BQ150" s="4"/>
      <c r="BR150" s="4"/>
      <c r="BS150" s="4"/>
    </row>
    <row r="151" spans="1:71" ht="15" customHeight="1" x14ac:dyDescent="0.2">
      <c r="A151" s="10" t="s">
        <v>1097</v>
      </c>
      <c r="B151" s="8">
        <v>482</v>
      </c>
      <c r="C151" s="11" t="s">
        <v>1098</v>
      </c>
      <c r="D151" s="11" t="s">
        <v>32</v>
      </c>
      <c r="E151" s="12" t="s">
        <v>1018</v>
      </c>
      <c r="F151" s="12" t="s">
        <v>1019</v>
      </c>
      <c r="G151" s="12" t="s">
        <v>6243</v>
      </c>
      <c r="H151" s="2">
        <v>63698</v>
      </c>
      <c r="I151" s="2">
        <v>37823</v>
      </c>
      <c r="J151" s="13">
        <v>59.378630412257834</v>
      </c>
      <c r="K151" s="2">
        <f t="shared" si="18"/>
        <v>25875</v>
      </c>
      <c r="L151" s="65">
        <f t="shared" si="19"/>
        <v>0.40621369587742157</v>
      </c>
      <c r="M151" s="66">
        <f t="shared" si="20"/>
        <v>88</v>
      </c>
      <c r="N151" s="2" t="str">
        <f>VLOOKUP(C151,results!$A$1:$AB$651,10,FALSE)</f>
        <v>Lab</v>
      </c>
      <c r="O151" s="2" t="str">
        <f t="shared" si="21"/>
        <v>LabE14000904</v>
      </c>
      <c r="P151" s="2">
        <f>VLOOKUP(O151,fullresults!J:P,7,FALSE)</f>
        <v>19860</v>
      </c>
      <c r="Q151" s="65">
        <f t="shared" si="22"/>
        <v>0.31178372947345284</v>
      </c>
      <c r="R151" s="27">
        <f>VLOOKUP(B151,'majority by constituency'!$A$1:$E$651,5,FALSE)</f>
        <v>8446</v>
      </c>
      <c r="S151" s="27" t="s">
        <v>6245</v>
      </c>
      <c r="T151" s="27">
        <f t="shared" si="23"/>
        <v>6015</v>
      </c>
      <c r="U151" s="27">
        <f t="shared" si="24"/>
        <v>150</v>
      </c>
      <c r="V151" s="27">
        <f t="shared" si="25"/>
        <v>406</v>
      </c>
      <c r="W151" s="67">
        <f t="shared" si="26"/>
        <v>-17429</v>
      </c>
      <c r="AI151" s="2"/>
      <c r="AL151" s="2"/>
      <c r="AM151" s="2"/>
      <c r="AP151" s="2"/>
      <c r="AQ151" s="8"/>
      <c r="AR151" s="8"/>
      <c r="AT151" s="8"/>
      <c r="AU151" s="8"/>
      <c r="AV151" s="8"/>
      <c r="AW151" s="8"/>
      <c r="AX151" s="8"/>
      <c r="AY151" s="8"/>
      <c r="AZ151" s="8"/>
      <c r="BA151" s="8"/>
      <c r="BC151" s="8"/>
      <c r="BD151" s="8"/>
      <c r="BE151" s="8"/>
      <c r="BF151" s="8"/>
      <c r="BH151" s="16"/>
      <c r="BL151" s="17"/>
      <c r="BM151" s="17"/>
      <c r="BN151" s="17"/>
      <c r="BO151" s="17"/>
      <c r="BP151" s="4"/>
      <c r="BQ151" s="4"/>
      <c r="BR151" s="4"/>
      <c r="BS151" s="4"/>
    </row>
    <row r="152" spans="1:71" ht="15" customHeight="1" x14ac:dyDescent="0.2">
      <c r="A152" s="10" t="s">
        <v>861</v>
      </c>
      <c r="B152" s="8">
        <v>491</v>
      </c>
      <c r="C152" s="11" t="s">
        <v>862</v>
      </c>
      <c r="D152" s="11" t="s">
        <v>5</v>
      </c>
      <c r="E152" s="12" t="s">
        <v>777</v>
      </c>
      <c r="F152" s="12" t="s">
        <v>797</v>
      </c>
      <c r="G152" s="12" t="s">
        <v>6243</v>
      </c>
      <c r="H152" s="2">
        <v>76607</v>
      </c>
      <c r="I152" s="2">
        <v>50361</v>
      </c>
      <c r="J152" s="13">
        <v>65.73942329029984</v>
      </c>
      <c r="K152" s="2">
        <f t="shared" si="18"/>
        <v>26246</v>
      </c>
      <c r="L152" s="65">
        <f t="shared" si="19"/>
        <v>0.34260576709700158</v>
      </c>
      <c r="M152" s="66">
        <f t="shared" si="20"/>
        <v>280</v>
      </c>
      <c r="N152" s="2" t="str">
        <f>VLOOKUP(C152,results!$A$1:$AB$651,10,FALSE)</f>
        <v>Con</v>
      </c>
      <c r="O152" s="2" t="str">
        <f t="shared" si="21"/>
        <v>ConE14000961</v>
      </c>
      <c r="P152" s="2">
        <f>VLOOKUP(O152,fullresults!J:P,7,FALSE)</f>
        <v>20250</v>
      </c>
      <c r="Q152" s="65">
        <f t="shared" si="22"/>
        <v>0.26433615727022336</v>
      </c>
      <c r="R152" s="27">
        <f>VLOOKUP(B152,'majority by constituency'!$A$1:$E$651,5,FALSE)</f>
        <v>8173</v>
      </c>
      <c r="S152" s="27" t="s">
        <v>6245</v>
      </c>
      <c r="T152" s="27">
        <f t="shared" si="23"/>
        <v>5996</v>
      </c>
      <c r="U152" s="27">
        <f t="shared" si="24"/>
        <v>151</v>
      </c>
      <c r="V152" s="27">
        <f t="shared" si="25"/>
        <v>413</v>
      </c>
      <c r="W152" s="67">
        <f t="shared" si="26"/>
        <v>-18073</v>
      </c>
      <c r="AI152" s="2"/>
      <c r="AL152" s="2"/>
      <c r="AM152" s="2"/>
      <c r="AP152" s="2"/>
      <c r="AQ152" s="8"/>
      <c r="AR152" s="8"/>
      <c r="AT152" s="8"/>
      <c r="AU152" s="8"/>
      <c r="AV152" s="8"/>
      <c r="AW152" s="8"/>
      <c r="AX152" s="8"/>
      <c r="AY152" s="8"/>
      <c r="AZ152" s="8"/>
      <c r="BA152" s="8"/>
      <c r="BC152" s="8"/>
      <c r="BD152" s="8"/>
      <c r="BE152" s="8"/>
      <c r="BF152" s="8"/>
      <c r="BH152" s="16"/>
      <c r="BL152" s="17"/>
      <c r="BM152" s="17"/>
      <c r="BN152" s="17"/>
      <c r="BO152" s="17"/>
      <c r="BP152" s="4"/>
      <c r="BQ152" s="4"/>
      <c r="BR152" s="4"/>
      <c r="BS152" s="4"/>
    </row>
    <row r="153" spans="1:71" ht="15" customHeight="1" x14ac:dyDescent="0.2">
      <c r="A153" s="10" t="s">
        <v>423</v>
      </c>
      <c r="B153" s="8">
        <v>466</v>
      </c>
      <c r="C153" s="11" t="s">
        <v>424</v>
      </c>
      <c r="D153" s="11" t="s">
        <v>32</v>
      </c>
      <c r="E153" s="12" t="s">
        <v>380</v>
      </c>
      <c r="F153" s="12" t="s">
        <v>400</v>
      </c>
      <c r="G153" s="12" t="s">
        <v>6243</v>
      </c>
      <c r="H153" s="2">
        <v>64826</v>
      </c>
      <c r="I153" s="2">
        <v>40919</v>
      </c>
      <c r="J153" s="13">
        <v>63.121278499367541</v>
      </c>
      <c r="K153" s="2">
        <f t="shared" si="18"/>
        <v>23907</v>
      </c>
      <c r="L153" s="65">
        <f t="shared" si="19"/>
        <v>0.36878721500632461</v>
      </c>
      <c r="M153" s="66">
        <f t="shared" si="20"/>
        <v>180</v>
      </c>
      <c r="N153" s="2" t="str">
        <f>VLOOKUP(C153,results!$A$1:$AB$651,10,FALSE)</f>
        <v>Lab</v>
      </c>
      <c r="O153" s="2" t="str">
        <f t="shared" si="21"/>
        <v>LabE14000891</v>
      </c>
      <c r="P153" s="2">
        <f>VLOOKUP(O153,fullresults!J:P,7,FALSE)</f>
        <v>17946</v>
      </c>
      <c r="Q153" s="65">
        <f t="shared" si="22"/>
        <v>0.27683336932712183</v>
      </c>
      <c r="R153" s="27">
        <f>VLOOKUP(B153,'majority by constituency'!$A$1:$E$651,5,FALSE)</f>
        <v>10388</v>
      </c>
      <c r="S153" s="27" t="s">
        <v>6245</v>
      </c>
      <c r="T153" s="27">
        <f t="shared" si="23"/>
        <v>5961</v>
      </c>
      <c r="U153" s="27">
        <f t="shared" si="24"/>
        <v>152</v>
      </c>
      <c r="V153" s="27">
        <f t="shared" si="25"/>
        <v>342</v>
      </c>
      <c r="W153" s="67">
        <f t="shared" si="26"/>
        <v>-13519</v>
      </c>
      <c r="AI153" s="2"/>
      <c r="AL153" s="2"/>
      <c r="AM153" s="2"/>
      <c r="AP153" s="2"/>
      <c r="AQ153" s="8"/>
      <c r="AR153" s="8"/>
      <c r="AT153" s="8"/>
      <c r="AU153" s="8"/>
      <c r="AV153" s="8"/>
      <c r="AW153" s="8"/>
      <c r="AX153" s="8"/>
      <c r="AY153" s="8"/>
      <c r="AZ153" s="8"/>
      <c r="BA153" s="8"/>
      <c r="BC153" s="8"/>
      <c r="BD153" s="8"/>
      <c r="BE153" s="8"/>
      <c r="BF153" s="8"/>
      <c r="BH153" s="16"/>
      <c r="BL153" s="17"/>
      <c r="BM153" s="17"/>
      <c r="BN153" s="17"/>
      <c r="BO153" s="17"/>
      <c r="BP153" s="4"/>
      <c r="BQ153" s="4"/>
      <c r="BR153" s="4"/>
      <c r="BS153" s="4"/>
    </row>
    <row r="154" spans="1:71" ht="15" customHeight="1" x14ac:dyDescent="0.2">
      <c r="A154" s="10" t="s">
        <v>1351</v>
      </c>
      <c r="B154" s="8">
        <v>94</v>
      </c>
      <c r="C154" s="11" t="s">
        <v>1352</v>
      </c>
      <c r="D154" s="11" t="s">
        <v>5</v>
      </c>
      <c r="E154" s="12" t="s">
        <v>1288</v>
      </c>
      <c r="F154" s="12" t="s">
        <v>1288</v>
      </c>
      <c r="G154" s="12" t="s">
        <v>6243</v>
      </c>
      <c r="H154" s="2">
        <v>59998</v>
      </c>
      <c r="I154" s="2">
        <v>39453</v>
      </c>
      <c r="J154" s="13">
        <v>65.757191906396883</v>
      </c>
      <c r="K154" s="2">
        <f t="shared" si="18"/>
        <v>20545</v>
      </c>
      <c r="L154" s="65">
        <f t="shared" si="19"/>
        <v>0.34242808093603122</v>
      </c>
      <c r="M154" s="66">
        <f t="shared" si="20"/>
        <v>282</v>
      </c>
      <c r="N154" s="2" t="str">
        <f>VLOOKUP(C154,results!$A$1:$AB$651,10,FALSE)</f>
        <v>Lab</v>
      </c>
      <c r="O154" s="2" t="str">
        <f t="shared" si="21"/>
        <v>LabW07000073</v>
      </c>
      <c r="P154" s="2">
        <f>VLOOKUP(O154,fullresults!J:P,7,FALSE)</f>
        <v>14624</v>
      </c>
      <c r="Q154" s="65">
        <f t="shared" si="22"/>
        <v>0.24374145804860162</v>
      </c>
      <c r="R154" s="27">
        <f>VLOOKUP(B154,'majority by constituency'!$A$1:$E$651,5,FALSE)</f>
        <v>1927</v>
      </c>
      <c r="S154" s="27" t="s">
        <v>6245</v>
      </c>
      <c r="T154" s="27">
        <f t="shared" si="23"/>
        <v>5921</v>
      </c>
      <c r="U154" s="27">
        <f t="shared" si="24"/>
        <v>153</v>
      </c>
      <c r="V154" s="27">
        <f t="shared" si="25"/>
        <v>605</v>
      </c>
      <c r="W154" s="67">
        <f t="shared" si="26"/>
        <v>-18618</v>
      </c>
      <c r="AI154" s="2"/>
      <c r="AL154" s="2"/>
      <c r="AM154" s="2"/>
      <c r="AP154" s="2"/>
      <c r="AQ154" s="8"/>
      <c r="AR154" s="8"/>
      <c r="AT154" s="8"/>
      <c r="AU154" s="8"/>
      <c r="AV154" s="8"/>
      <c r="AW154" s="8"/>
      <c r="AX154" s="8"/>
      <c r="AY154" s="8"/>
      <c r="AZ154" s="8"/>
      <c r="BA154" s="8"/>
      <c r="BC154" s="8"/>
      <c r="BD154" s="8"/>
      <c r="BE154" s="8"/>
      <c r="BF154" s="8"/>
      <c r="BH154" s="16"/>
      <c r="BI154" s="16"/>
      <c r="BL154" s="17"/>
      <c r="BM154" s="17"/>
      <c r="BN154" s="17"/>
      <c r="BO154" s="17"/>
      <c r="BP154" s="4"/>
      <c r="BQ154" s="4"/>
      <c r="BR154" s="4"/>
      <c r="BS154" s="4"/>
    </row>
    <row r="155" spans="1:71" ht="15" customHeight="1" x14ac:dyDescent="0.2">
      <c r="A155" s="10" t="s">
        <v>394</v>
      </c>
      <c r="B155" s="8">
        <v>221</v>
      </c>
      <c r="C155" s="11" t="s">
        <v>395</v>
      </c>
      <c r="D155" s="11" t="s">
        <v>5</v>
      </c>
      <c r="E155" s="12" t="s">
        <v>380</v>
      </c>
      <c r="F155" s="12" t="s">
        <v>384</v>
      </c>
      <c r="G155" s="12" t="s">
        <v>6243</v>
      </c>
      <c r="H155" s="2">
        <v>61659</v>
      </c>
      <c r="I155" s="2">
        <v>34624</v>
      </c>
      <c r="J155" s="13">
        <v>56.154008336171522</v>
      </c>
      <c r="K155" s="2">
        <f t="shared" si="18"/>
        <v>27035</v>
      </c>
      <c r="L155" s="65">
        <f t="shared" si="19"/>
        <v>0.43845991663828476</v>
      </c>
      <c r="M155" s="66">
        <f t="shared" si="20"/>
        <v>37</v>
      </c>
      <c r="N155" s="2" t="str">
        <f>VLOOKUP(C155,results!$A$1:$AB$651,10,FALSE)</f>
        <v>Lab</v>
      </c>
      <c r="O155" s="2" t="str">
        <f t="shared" si="21"/>
        <v>LabE14000677</v>
      </c>
      <c r="P155" s="2">
        <f>VLOOKUP(O155,fullresults!J:P,7,FALSE)</f>
        <v>21132</v>
      </c>
      <c r="Q155" s="65">
        <f t="shared" si="22"/>
        <v>0.34272368997226682</v>
      </c>
      <c r="R155" s="27">
        <f>VLOOKUP(B155,'majority by constituency'!$A$1:$E$651,5,FALSE)</f>
        <v>14641</v>
      </c>
      <c r="S155" s="27" t="s">
        <v>6245</v>
      </c>
      <c r="T155" s="27">
        <f t="shared" si="23"/>
        <v>5903</v>
      </c>
      <c r="U155" s="27">
        <f t="shared" si="24"/>
        <v>154</v>
      </c>
      <c r="V155" s="27">
        <f t="shared" si="25"/>
        <v>202</v>
      </c>
      <c r="W155" s="67">
        <f t="shared" si="26"/>
        <v>-12394</v>
      </c>
      <c r="AI155" s="2"/>
      <c r="AL155" s="2"/>
      <c r="AM155" s="2"/>
      <c r="AP155" s="2"/>
      <c r="AQ155" s="8"/>
      <c r="AR155" s="8"/>
      <c r="AT155" s="8"/>
      <c r="AU155" s="8"/>
      <c r="AV155" s="8"/>
      <c r="AW155" s="8"/>
      <c r="AX155" s="8"/>
      <c r="AY155" s="8"/>
      <c r="AZ155" s="8"/>
      <c r="BA155" s="8"/>
      <c r="BC155" s="8"/>
      <c r="BD155" s="8"/>
      <c r="BE155" s="8"/>
      <c r="BF155" s="8"/>
      <c r="BH155" s="16"/>
      <c r="BL155" s="17"/>
      <c r="BM155" s="17"/>
      <c r="BN155" s="17"/>
      <c r="BO155" s="17"/>
      <c r="BP155" s="4"/>
      <c r="BQ155" s="4"/>
      <c r="BR155" s="4"/>
      <c r="BS155" s="4"/>
    </row>
    <row r="156" spans="1:71" ht="15" customHeight="1" x14ac:dyDescent="0.2">
      <c r="A156" s="10" t="s">
        <v>223</v>
      </c>
      <c r="B156" s="8">
        <v>605</v>
      </c>
      <c r="C156" s="11" t="s">
        <v>224</v>
      </c>
      <c r="D156" s="11" t="s">
        <v>5</v>
      </c>
      <c r="E156" s="12" t="s">
        <v>110</v>
      </c>
      <c r="F156" s="12" t="s">
        <v>127</v>
      </c>
      <c r="G156" s="12" t="s">
        <v>6243</v>
      </c>
      <c r="H156" s="2">
        <v>80166</v>
      </c>
      <c r="I156" s="2">
        <v>52196</v>
      </c>
      <c r="J156" s="13">
        <v>65.109896963800111</v>
      </c>
      <c r="K156" s="2">
        <f t="shared" si="18"/>
        <v>27970</v>
      </c>
      <c r="L156" s="65">
        <f t="shared" si="19"/>
        <v>0.34890103036199888</v>
      </c>
      <c r="M156" s="66">
        <f t="shared" si="20"/>
        <v>262</v>
      </c>
      <c r="N156" s="2" t="str">
        <f>VLOOKUP(C156,results!$A$1:$AB$651,10,FALSE)</f>
        <v>Con</v>
      </c>
      <c r="O156" s="2" t="str">
        <f t="shared" si="21"/>
        <v>ConE14001022</v>
      </c>
      <c r="P156" s="2">
        <f>VLOOKUP(O156,fullresults!J:P,7,FALSE)</f>
        <v>22104</v>
      </c>
      <c r="Q156" s="65">
        <f t="shared" si="22"/>
        <v>0.27572786468078736</v>
      </c>
      <c r="R156" s="27">
        <f>VLOOKUP(B156,'majority by constituency'!$A$1:$E$651,5,FALSE)</f>
        <v>2408</v>
      </c>
      <c r="S156" s="27" t="s">
        <v>6245</v>
      </c>
      <c r="T156" s="27">
        <f t="shared" si="23"/>
        <v>5866</v>
      </c>
      <c r="U156" s="27">
        <f t="shared" si="24"/>
        <v>155</v>
      </c>
      <c r="V156" s="27">
        <f t="shared" si="25"/>
        <v>593</v>
      </c>
      <c r="W156" s="67">
        <f t="shared" si="26"/>
        <v>-25562</v>
      </c>
      <c r="AI156" s="2"/>
      <c r="AL156" s="2"/>
      <c r="AM156" s="2"/>
      <c r="AP156" s="2"/>
      <c r="AQ156" s="8"/>
      <c r="AR156" s="8"/>
      <c r="AT156" s="8"/>
      <c r="AU156" s="8"/>
      <c r="AV156" s="8"/>
      <c r="AW156" s="8"/>
      <c r="AX156" s="8"/>
      <c r="AY156" s="8"/>
      <c r="AZ156" s="8"/>
      <c r="BA156" s="8"/>
      <c r="BC156" s="8"/>
      <c r="BD156" s="8"/>
      <c r="BE156" s="8"/>
      <c r="BF156" s="8"/>
      <c r="BH156" s="16"/>
      <c r="BL156" s="17"/>
      <c r="BM156" s="17"/>
      <c r="BN156" s="17"/>
      <c r="BO156" s="17"/>
      <c r="BP156" s="4"/>
      <c r="BQ156" s="4"/>
      <c r="BR156" s="4"/>
      <c r="BS156" s="4"/>
    </row>
    <row r="157" spans="1:71" ht="15" customHeight="1" x14ac:dyDescent="0.2">
      <c r="A157" s="10" t="s">
        <v>425</v>
      </c>
      <c r="B157" s="8">
        <v>499</v>
      </c>
      <c r="C157" s="11" t="s">
        <v>426</v>
      </c>
      <c r="D157" s="11" t="s">
        <v>5</v>
      </c>
      <c r="E157" s="12" t="s">
        <v>380</v>
      </c>
      <c r="F157" s="12" t="s">
        <v>384</v>
      </c>
      <c r="G157" s="12" t="s">
        <v>6243</v>
      </c>
      <c r="H157" s="2">
        <v>62844</v>
      </c>
      <c r="I157" s="2">
        <v>38716</v>
      </c>
      <c r="J157" s="13">
        <v>61.606517726433708</v>
      </c>
      <c r="K157" s="2">
        <f t="shared" si="18"/>
        <v>24128</v>
      </c>
      <c r="L157" s="65">
        <f t="shared" si="19"/>
        <v>0.38393482273566293</v>
      </c>
      <c r="M157" s="66">
        <f t="shared" si="20"/>
        <v>129</v>
      </c>
      <c r="N157" s="2" t="str">
        <f>VLOOKUP(C157,results!$A$1:$AB$651,10,FALSE)</f>
        <v>Lab</v>
      </c>
      <c r="O157" s="2" t="str">
        <f t="shared" si="21"/>
        <v>LabE14000915</v>
      </c>
      <c r="P157" s="2">
        <f>VLOOKUP(O157,fullresults!J:P,7,FALSE)</f>
        <v>18275</v>
      </c>
      <c r="Q157" s="65">
        <f t="shared" si="22"/>
        <v>0.29079943988288459</v>
      </c>
      <c r="R157" s="27">
        <f>VLOOKUP(B157,'majority by constituency'!$A$1:$E$651,5,FALSE)</f>
        <v>6843</v>
      </c>
      <c r="S157" s="27" t="s">
        <v>6245</v>
      </c>
      <c r="T157" s="27">
        <f t="shared" si="23"/>
        <v>5853</v>
      </c>
      <c r="U157" s="27">
        <f t="shared" si="24"/>
        <v>156</v>
      </c>
      <c r="V157" s="27">
        <f t="shared" si="25"/>
        <v>448</v>
      </c>
      <c r="W157" s="67">
        <f t="shared" si="26"/>
        <v>-17285</v>
      </c>
      <c r="AI157" s="2"/>
      <c r="AL157" s="2"/>
      <c r="AM157" s="2"/>
      <c r="AP157" s="2"/>
      <c r="AQ157" s="8"/>
      <c r="AR157" s="8"/>
      <c r="AT157" s="8"/>
      <c r="AU157" s="8"/>
      <c r="AV157" s="8"/>
      <c r="AW157" s="8"/>
      <c r="AX157" s="8"/>
      <c r="AY157" s="8"/>
      <c r="AZ157" s="8"/>
      <c r="BA157" s="8"/>
      <c r="BC157" s="8"/>
      <c r="BD157" s="8"/>
      <c r="BE157" s="8"/>
      <c r="BF157" s="8"/>
      <c r="BH157" s="16"/>
      <c r="BL157" s="17"/>
      <c r="BM157" s="17"/>
      <c r="BN157" s="17"/>
      <c r="BO157" s="17"/>
      <c r="BP157" s="4"/>
      <c r="BQ157" s="4"/>
      <c r="BR157" s="4"/>
      <c r="BS157" s="4"/>
    </row>
    <row r="158" spans="1:71" ht="15" customHeight="1" x14ac:dyDescent="0.2">
      <c r="A158" s="10" t="s">
        <v>896</v>
      </c>
      <c r="B158" s="8">
        <v>57</v>
      </c>
      <c r="C158" s="11" t="s">
        <v>897</v>
      </c>
      <c r="D158" s="11" t="s">
        <v>32</v>
      </c>
      <c r="E158" s="12" t="s">
        <v>895</v>
      </c>
      <c r="F158" s="12" t="s">
        <v>895</v>
      </c>
      <c r="G158" s="12" t="s">
        <v>6243</v>
      </c>
      <c r="H158" s="2">
        <v>65591</v>
      </c>
      <c r="I158" s="2">
        <v>41293</v>
      </c>
      <c r="J158" s="13">
        <v>62.955283499260574</v>
      </c>
      <c r="K158" s="2">
        <f t="shared" si="18"/>
        <v>24298</v>
      </c>
      <c r="L158" s="65">
        <f t="shared" si="19"/>
        <v>0.37044716500739433</v>
      </c>
      <c r="M158" s="66">
        <f t="shared" si="20"/>
        <v>172</v>
      </c>
      <c r="N158" s="2" t="str">
        <f>VLOOKUP(C158,results!$A$1:$AB$651,10,FALSE)</f>
        <v>Lab</v>
      </c>
      <c r="O158" s="2" t="str">
        <f t="shared" si="21"/>
        <v>LabE14000560</v>
      </c>
      <c r="P158" s="2">
        <f>VLOOKUP(O158,fullresults!J:P,7,FALSE)</f>
        <v>18518</v>
      </c>
      <c r="Q158" s="65">
        <f t="shared" si="22"/>
        <v>0.28232531902242686</v>
      </c>
      <c r="R158" s="27">
        <f>VLOOKUP(B158,'majority by constituency'!$A$1:$E$651,5,FALSE)</f>
        <v>2706</v>
      </c>
      <c r="S158" s="27" t="s">
        <v>6245</v>
      </c>
      <c r="T158" s="27">
        <f t="shared" si="23"/>
        <v>5780</v>
      </c>
      <c r="U158" s="27">
        <f t="shared" si="24"/>
        <v>157</v>
      </c>
      <c r="V158" s="27">
        <f t="shared" si="25"/>
        <v>582</v>
      </c>
      <c r="W158" s="67">
        <f t="shared" si="26"/>
        <v>-21592</v>
      </c>
      <c r="AI158" s="2"/>
      <c r="AL158" s="2"/>
      <c r="AM158" s="2"/>
      <c r="AP158" s="2"/>
      <c r="AQ158" s="8"/>
      <c r="AR158" s="8"/>
      <c r="AT158" s="8"/>
      <c r="AU158" s="8"/>
      <c r="AV158" s="8"/>
      <c r="AW158" s="8"/>
      <c r="AX158" s="8"/>
      <c r="AY158" s="8"/>
      <c r="AZ158" s="8"/>
      <c r="BA158" s="8"/>
      <c r="BC158" s="8"/>
      <c r="BD158" s="8"/>
      <c r="BE158" s="8"/>
      <c r="BF158" s="8"/>
      <c r="BH158" s="16"/>
      <c r="BL158" s="17"/>
      <c r="BM158" s="17"/>
      <c r="BN158" s="17"/>
      <c r="BO158" s="17"/>
      <c r="BP158" s="4"/>
      <c r="BQ158" s="4"/>
      <c r="BR158" s="4"/>
      <c r="BS158" s="4"/>
    </row>
    <row r="159" spans="1:71" ht="15" customHeight="1" x14ac:dyDescent="0.2">
      <c r="A159" s="10" t="s">
        <v>195</v>
      </c>
      <c r="B159" s="8">
        <v>33</v>
      </c>
      <c r="C159" s="11" t="s">
        <v>196</v>
      </c>
      <c r="D159" s="11" t="s">
        <v>5</v>
      </c>
      <c r="E159" s="12" t="s">
        <v>110</v>
      </c>
      <c r="F159" s="12" t="s">
        <v>111</v>
      </c>
      <c r="G159" s="12" t="s">
        <v>6243</v>
      </c>
      <c r="H159" s="2">
        <v>71155</v>
      </c>
      <c r="I159" s="2">
        <v>45593</v>
      </c>
      <c r="J159" s="13">
        <v>64.07560958470944</v>
      </c>
      <c r="K159" s="2">
        <f t="shared" si="18"/>
        <v>25562</v>
      </c>
      <c r="L159" s="65">
        <f t="shared" si="19"/>
        <v>0.35924390415290564</v>
      </c>
      <c r="M159" s="66">
        <f t="shared" si="20"/>
        <v>219</v>
      </c>
      <c r="N159" s="2" t="str">
        <f>VLOOKUP(C159,results!$A$1:$AB$651,10,FALSE)</f>
        <v>Con</v>
      </c>
      <c r="O159" s="2" t="str">
        <f t="shared" si="21"/>
        <v>ConE14000933</v>
      </c>
      <c r="P159" s="2">
        <f>VLOOKUP(O159,fullresults!J:P,7,FALSE)</f>
        <v>19788</v>
      </c>
      <c r="Q159" s="65">
        <f t="shared" si="22"/>
        <v>0.27809711193872533</v>
      </c>
      <c r="R159" s="27">
        <f>VLOOKUP(B159,'majority by constituency'!$A$1:$E$651,5,FALSE)</f>
        <v>7691</v>
      </c>
      <c r="S159" s="27" t="s">
        <v>6245</v>
      </c>
      <c r="T159" s="27">
        <f t="shared" si="23"/>
        <v>5774</v>
      </c>
      <c r="U159" s="27">
        <f t="shared" si="24"/>
        <v>158</v>
      </c>
      <c r="V159" s="27">
        <f t="shared" si="25"/>
        <v>421</v>
      </c>
      <c r="W159" s="67">
        <f t="shared" si="26"/>
        <v>-17871</v>
      </c>
      <c r="AI159" s="2"/>
      <c r="AL159" s="2"/>
      <c r="AM159" s="2"/>
      <c r="AP159" s="2"/>
      <c r="AQ159" s="8"/>
      <c r="AR159" s="8"/>
      <c r="AT159" s="8"/>
      <c r="AU159" s="8"/>
      <c r="AV159" s="8"/>
      <c r="AW159" s="8"/>
      <c r="AX159" s="8"/>
      <c r="AY159" s="8"/>
      <c r="AZ159" s="8"/>
      <c r="BA159" s="8"/>
      <c r="BC159" s="8"/>
      <c r="BD159" s="8"/>
      <c r="BE159" s="8"/>
      <c r="BF159" s="8"/>
      <c r="BH159" s="16"/>
      <c r="BL159" s="17"/>
      <c r="BM159" s="17"/>
      <c r="BN159" s="17"/>
      <c r="BP159" s="4"/>
      <c r="BQ159" s="4"/>
      <c r="BR159" s="4"/>
      <c r="BS159" s="4"/>
    </row>
    <row r="160" spans="1:71" ht="15" customHeight="1" x14ac:dyDescent="0.2">
      <c r="A160" s="10" t="s">
        <v>904</v>
      </c>
      <c r="B160" s="8">
        <v>61</v>
      </c>
      <c r="C160" s="11" t="s">
        <v>905</v>
      </c>
      <c r="D160" s="11" t="s">
        <v>32</v>
      </c>
      <c r="E160" s="12" t="s">
        <v>895</v>
      </c>
      <c r="F160" s="12" t="s">
        <v>895</v>
      </c>
      <c r="G160" s="12" t="s">
        <v>6243</v>
      </c>
      <c r="H160" s="2">
        <v>68128</v>
      </c>
      <c r="I160" s="2">
        <v>35916</v>
      </c>
      <c r="J160" s="13">
        <v>52.718412400187887</v>
      </c>
      <c r="K160" s="2">
        <f t="shared" si="18"/>
        <v>32212</v>
      </c>
      <c r="L160" s="65">
        <f t="shared" si="19"/>
        <v>0.47281587599812119</v>
      </c>
      <c r="M160" s="66">
        <f t="shared" si="20"/>
        <v>5</v>
      </c>
      <c r="N160" s="2" t="str">
        <f>VLOOKUP(C160,results!$A$1:$AB$651,10,FALSE)</f>
        <v>Lab</v>
      </c>
      <c r="O160" s="2" t="str">
        <f t="shared" si="21"/>
        <v>LabE14000564</v>
      </c>
      <c r="P160" s="2">
        <f>VLOOKUP(O160,fullresults!J:P,7,FALSE)</f>
        <v>26444</v>
      </c>
      <c r="Q160" s="65">
        <f t="shared" si="22"/>
        <v>0.38815171441991547</v>
      </c>
      <c r="R160" s="27">
        <f>VLOOKUP(B160,'majority by constituency'!$A$1:$E$651,5,FALSE)</f>
        <v>21868</v>
      </c>
      <c r="S160" s="27" t="s">
        <v>6245</v>
      </c>
      <c r="T160" s="27">
        <f t="shared" si="23"/>
        <v>5768</v>
      </c>
      <c r="U160" s="27">
        <f t="shared" si="24"/>
        <v>159</v>
      </c>
      <c r="V160" s="27">
        <f t="shared" si="25"/>
        <v>59</v>
      </c>
      <c r="W160" s="67">
        <f t="shared" si="26"/>
        <v>-10344</v>
      </c>
      <c r="AI160" s="2"/>
      <c r="AL160" s="2"/>
      <c r="AM160" s="2"/>
      <c r="AP160" s="2"/>
      <c r="AQ160" s="8"/>
      <c r="AR160" s="8"/>
      <c r="AT160" s="8"/>
      <c r="AU160" s="8"/>
      <c r="AV160" s="8"/>
      <c r="AW160" s="8"/>
      <c r="AX160" s="8"/>
      <c r="AY160" s="8"/>
      <c r="AZ160" s="8"/>
      <c r="BA160" s="8"/>
      <c r="BC160" s="8"/>
      <c r="BD160" s="8"/>
      <c r="BE160" s="8"/>
      <c r="BF160" s="8"/>
      <c r="BH160" s="16"/>
      <c r="BL160" s="17"/>
      <c r="BM160" s="17"/>
      <c r="BN160" s="17"/>
      <c r="BO160" s="17"/>
      <c r="BP160" s="4"/>
      <c r="BQ160" s="4"/>
      <c r="BR160" s="4"/>
      <c r="BS160" s="4"/>
    </row>
    <row r="161" spans="1:71" ht="15" customHeight="1" x14ac:dyDescent="0.2">
      <c r="A161" s="10" t="s">
        <v>254</v>
      </c>
      <c r="B161" s="8">
        <v>133</v>
      </c>
      <c r="C161" s="11" t="s">
        <v>255</v>
      </c>
      <c r="D161" s="11" t="s">
        <v>32</v>
      </c>
      <c r="E161" s="12" t="s">
        <v>233</v>
      </c>
      <c r="F161" s="12" t="s">
        <v>233</v>
      </c>
      <c r="G161" s="12" t="s">
        <v>6243</v>
      </c>
      <c r="H161" s="2">
        <v>69981</v>
      </c>
      <c r="I161" s="2">
        <v>47613</v>
      </c>
      <c r="J161" s="13">
        <v>68.037038624769579</v>
      </c>
      <c r="K161" s="2">
        <f t="shared" si="18"/>
        <v>22368</v>
      </c>
      <c r="L161" s="65">
        <f t="shared" si="19"/>
        <v>0.3196296137523042</v>
      </c>
      <c r="M161" s="66">
        <f t="shared" si="20"/>
        <v>386</v>
      </c>
      <c r="N161" s="2" t="str">
        <f>VLOOKUP(C161,results!$A$1:$AB$651,10,FALSE)</f>
        <v>LD</v>
      </c>
      <c r="O161" s="2" t="str">
        <f t="shared" si="21"/>
        <v>LDE14000621</v>
      </c>
      <c r="P161" s="2">
        <f>VLOOKUP(O161,fullresults!J:P,7,FALSE)</f>
        <v>16603</v>
      </c>
      <c r="Q161" s="65">
        <f t="shared" si="22"/>
        <v>0.23725011074434491</v>
      </c>
      <c r="R161" s="27">
        <f>VLOOKUP(B161,'majority by constituency'!$A$1:$E$651,5,FALSE)</f>
        <v>1510</v>
      </c>
      <c r="S161" s="27" t="s">
        <v>6245</v>
      </c>
      <c r="T161" s="27">
        <f t="shared" si="23"/>
        <v>5765</v>
      </c>
      <c r="U161" s="27">
        <f t="shared" si="24"/>
        <v>160</v>
      </c>
      <c r="V161" s="27">
        <f t="shared" si="25"/>
        <v>609</v>
      </c>
      <c r="W161" s="67">
        <f t="shared" si="26"/>
        <v>-20858</v>
      </c>
      <c r="AI161" s="2"/>
      <c r="AL161" s="2"/>
      <c r="AM161" s="2"/>
      <c r="AP161" s="2"/>
      <c r="AQ161" s="8"/>
      <c r="AR161" s="8"/>
      <c r="AT161" s="8"/>
      <c r="AU161" s="8"/>
      <c r="AV161" s="8"/>
      <c r="AW161" s="8"/>
      <c r="AX161" s="8"/>
      <c r="AY161" s="8"/>
      <c r="AZ161" s="8"/>
      <c r="BA161" s="8"/>
      <c r="BC161" s="8"/>
      <c r="BD161" s="8"/>
      <c r="BE161" s="8"/>
      <c r="BF161" s="8"/>
      <c r="BH161" s="16"/>
      <c r="BL161" s="17"/>
      <c r="BM161" s="17"/>
      <c r="BN161" s="17"/>
      <c r="BO161" s="17"/>
      <c r="BP161" s="4"/>
      <c r="BQ161" s="4"/>
      <c r="BR161" s="4"/>
      <c r="BS161" s="4"/>
    </row>
    <row r="162" spans="1:71" ht="15" customHeight="1" x14ac:dyDescent="0.2">
      <c r="A162" s="10" t="s">
        <v>1050</v>
      </c>
      <c r="B162" s="8">
        <v>650</v>
      </c>
      <c r="C162" s="11" t="s">
        <v>1051</v>
      </c>
      <c r="D162" s="11" t="s">
        <v>5</v>
      </c>
      <c r="E162" s="12" t="s">
        <v>1018</v>
      </c>
      <c r="F162" s="12" t="s">
        <v>1027</v>
      </c>
      <c r="G162" s="12" t="s">
        <v>6243</v>
      </c>
      <c r="H162" s="2">
        <v>81023</v>
      </c>
      <c r="I162" s="2">
        <v>49991</v>
      </c>
      <c r="J162" s="13">
        <v>61.699764264468115</v>
      </c>
      <c r="K162" s="2">
        <f t="shared" si="18"/>
        <v>31032</v>
      </c>
      <c r="L162" s="65">
        <f t="shared" si="19"/>
        <v>0.38300235735531885</v>
      </c>
      <c r="M162" s="66">
        <f t="shared" si="20"/>
        <v>132</v>
      </c>
      <c r="N162" s="2" t="str">
        <f>VLOOKUP(C162,results!$A$1:$AB$651,10,FALSE)</f>
        <v>Con</v>
      </c>
      <c r="O162" s="2" t="str">
        <f t="shared" si="21"/>
        <v>ConE14000683</v>
      </c>
      <c r="P162" s="2">
        <f>VLOOKUP(O162,fullresults!J:P,7,FALSE)</f>
        <v>25276</v>
      </c>
      <c r="Q162" s="65">
        <f t="shared" si="22"/>
        <v>0.31196080125396491</v>
      </c>
      <c r="R162" s="27">
        <f>VLOOKUP(B162,'majority by constituency'!$A$1:$E$651,5,FALSE)</f>
        <v>14933</v>
      </c>
      <c r="S162" s="27" t="s">
        <v>6245</v>
      </c>
      <c r="T162" s="27">
        <f t="shared" si="23"/>
        <v>5756</v>
      </c>
      <c r="U162" s="27">
        <f t="shared" si="24"/>
        <v>161</v>
      </c>
      <c r="V162" s="27">
        <f t="shared" si="25"/>
        <v>191</v>
      </c>
      <c r="W162" s="67">
        <f t="shared" si="26"/>
        <v>-16099</v>
      </c>
      <c r="AI162" s="2"/>
      <c r="AL162" s="2"/>
      <c r="AM162" s="2"/>
      <c r="AP162" s="2"/>
      <c r="AQ162" s="8"/>
      <c r="AR162" s="8"/>
      <c r="AT162" s="8"/>
      <c r="AU162" s="8"/>
      <c r="AV162" s="8"/>
      <c r="AW162" s="8"/>
      <c r="AX162" s="8"/>
      <c r="AY162" s="8"/>
      <c r="AZ162" s="8"/>
      <c r="BA162" s="8"/>
      <c r="BC162" s="8"/>
      <c r="BD162" s="8"/>
      <c r="BE162" s="8"/>
      <c r="BF162" s="8"/>
      <c r="BH162" s="16"/>
      <c r="BL162" s="17"/>
      <c r="BM162" s="17"/>
      <c r="BN162" s="17"/>
      <c r="BO162" s="17"/>
      <c r="BP162" s="4"/>
      <c r="BQ162" s="4"/>
      <c r="BR162" s="4"/>
      <c r="BS162" s="4"/>
    </row>
    <row r="163" spans="1:71" ht="15" customHeight="1" x14ac:dyDescent="0.2">
      <c r="A163" s="10" t="s">
        <v>488</v>
      </c>
      <c r="B163" s="8">
        <v>160</v>
      </c>
      <c r="C163" s="11" t="s">
        <v>489</v>
      </c>
      <c r="D163" s="11" t="s">
        <v>5</v>
      </c>
      <c r="E163" s="12" t="s">
        <v>443</v>
      </c>
      <c r="F163" s="12" t="s">
        <v>450</v>
      </c>
      <c r="G163" s="12" t="s">
        <v>6243</v>
      </c>
      <c r="H163" s="2">
        <v>62087</v>
      </c>
      <c r="I163" s="2">
        <v>39631</v>
      </c>
      <c r="J163" s="13">
        <v>63.831397877172357</v>
      </c>
      <c r="K163" s="2">
        <f t="shared" si="18"/>
        <v>22456</v>
      </c>
      <c r="L163" s="65">
        <f t="shared" si="19"/>
        <v>0.36168602122827648</v>
      </c>
      <c r="M163" s="66">
        <f t="shared" si="20"/>
        <v>214</v>
      </c>
      <c r="N163" s="2" t="str">
        <f>VLOOKUP(C163,results!$A$1:$AB$651,10,FALSE)</f>
        <v>Lab</v>
      </c>
      <c r="O163" s="2" t="str">
        <f t="shared" si="21"/>
        <v>LabE14000647</v>
      </c>
      <c r="P163" s="2">
        <f>VLOOKUP(O163,fullresults!J:P,7,FALSE)</f>
        <v>16750</v>
      </c>
      <c r="Q163" s="65">
        <f t="shared" si="22"/>
        <v>0.26978272424178973</v>
      </c>
      <c r="R163" s="27">
        <f>VLOOKUP(B163,'majority by constituency'!$A$1:$E$651,5,FALSE)</f>
        <v>2564</v>
      </c>
      <c r="S163" s="27" t="s">
        <v>6245</v>
      </c>
      <c r="T163" s="27">
        <f t="shared" si="23"/>
        <v>5706</v>
      </c>
      <c r="U163" s="27">
        <f t="shared" si="24"/>
        <v>162</v>
      </c>
      <c r="V163" s="27">
        <f t="shared" si="25"/>
        <v>588</v>
      </c>
      <c r="W163" s="67">
        <f t="shared" si="26"/>
        <v>-19892</v>
      </c>
      <c r="AI163" s="2"/>
      <c r="AL163" s="2"/>
      <c r="AM163" s="2"/>
      <c r="AP163" s="2"/>
      <c r="AQ163" s="8"/>
      <c r="AR163" s="8"/>
      <c r="AT163" s="8"/>
      <c r="AU163" s="8"/>
      <c r="AV163" s="8"/>
      <c r="AW163" s="8"/>
      <c r="AX163" s="8"/>
      <c r="AY163" s="8"/>
      <c r="AZ163" s="8"/>
      <c r="BA163" s="8"/>
      <c r="BC163" s="8"/>
      <c r="BD163" s="8"/>
      <c r="BE163" s="8"/>
      <c r="BF163" s="8"/>
      <c r="BH163" s="16"/>
      <c r="BI163" s="16"/>
      <c r="BL163" s="17"/>
      <c r="BM163" s="17"/>
      <c r="BN163" s="17"/>
      <c r="BO163" s="17"/>
      <c r="BP163" s="4"/>
      <c r="BQ163" s="4"/>
      <c r="BR163" s="4"/>
      <c r="BS163" s="4"/>
    </row>
    <row r="164" spans="1:71" ht="15" customHeight="1" x14ac:dyDescent="0.2">
      <c r="A164" s="10" t="s">
        <v>413</v>
      </c>
      <c r="B164" s="8">
        <v>415</v>
      </c>
      <c r="C164" s="11" t="s">
        <v>414</v>
      </c>
      <c r="D164" s="11" t="s">
        <v>32</v>
      </c>
      <c r="E164" s="12" t="s">
        <v>380</v>
      </c>
      <c r="F164" s="12" t="s">
        <v>387</v>
      </c>
      <c r="G164" s="12" t="s">
        <v>6243</v>
      </c>
      <c r="H164" s="2">
        <v>64243</v>
      </c>
      <c r="I164" s="2">
        <v>39222</v>
      </c>
      <c r="J164" s="13">
        <v>61.052566038323242</v>
      </c>
      <c r="K164" s="2">
        <f t="shared" si="18"/>
        <v>25021</v>
      </c>
      <c r="L164" s="65">
        <f t="shared" si="19"/>
        <v>0.38947433961676758</v>
      </c>
      <c r="M164" s="66">
        <f t="shared" si="20"/>
        <v>117</v>
      </c>
      <c r="N164" s="2" t="str">
        <f>VLOOKUP(C164,results!$A$1:$AB$651,10,FALSE)</f>
        <v>Lab</v>
      </c>
      <c r="O164" s="2" t="str">
        <f t="shared" si="21"/>
        <v>LabE14000832</v>
      </c>
      <c r="P164" s="2">
        <f>VLOOKUP(O164,fullresults!J:P,7,FALSE)</f>
        <v>19378</v>
      </c>
      <c r="Q164" s="65">
        <f t="shared" si="22"/>
        <v>0.30163597590398955</v>
      </c>
      <c r="R164" s="27">
        <f>VLOOKUP(B164,'majority by constituency'!$A$1:$E$651,5,FALSE)</f>
        <v>12494</v>
      </c>
      <c r="S164" s="27" t="s">
        <v>6245</v>
      </c>
      <c r="T164" s="27">
        <f t="shared" si="23"/>
        <v>5643</v>
      </c>
      <c r="U164" s="27">
        <f t="shared" si="24"/>
        <v>163</v>
      </c>
      <c r="V164" s="27">
        <f t="shared" si="25"/>
        <v>268</v>
      </c>
      <c r="W164" s="67">
        <f t="shared" si="26"/>
        <v>-12527</v>
      </c>
      <c r="AI164" s="2"/>
      <c r="AL164" s="2"/>
      <c r="AM164" s="2"/>
      <c r="AP164" s="2"/>
      <c r="AQ164" s="8"/>
      <c r="AR164" s="8"/>
      <c r="AT164" s="8"/>
      <c r="AU164" s="8"/>
      <c r="AV164" s="8"/>
      <c r="AW164" s="8"/>
      <c r="AX164" s="8"/>
      <c r="AY164" s="8"/>
      <c r="AZ164" s="8"/>
      <c r="BA164" s="8"/>
      <c r="BC164" s="8"/>
      <c r="BD164" s="8"/>
      <c r="BE164" s="8"/>
      <c r="BF164" s="8"/>
      <c r="BH164" s="16"/>
      <c r="BI164" s="16"/>
      <c r="BL164" s="17"/>
      <c r="BM164" s="17"/>
      <c r="BN164" s="17"/>
      <c r="BO164" s="17"/>
      <c r="BP164" s="4"/>
      <c r="BQ164" s="4"/>
      <c r="BR164" s="4"/>
      <c r="BS164" s="4"/>
    </row>
    <row r="165" spans="1:71" ht="15" customHeight="1" x14ac:dyDescent="0.2">
      <c r="A165" s="10" t="s">
        <v>1113</v>
      </c>
      <c r="B165" s="8">
        <v>506</v>
      </c>
      <c r="C165" s="11" t="s">
        <v>1114</v>
      </c>
      <c r="D165" s="11" t="s">
        <v>32</v>
      </c>
      <c r="E165" s="12" t="s">
        <v>1018</v>
      </c>
      <c r="F165" s="12" t="s">
        <v>1019</v>
      </c>
      <c r="G165" s="12" t="s">
        <v>6243</v>
      </c>
      <c r="H165" s="2">
        <v>67950</v>
      </c>
      <c r="I165" s="2">
        <v>42048</v>
      </c>
      <c r="J165" s="13">
        <v>61.880794701986751</v>
      </c>
      <c r="K165" s="2">
        <f t="shared" si="18"/>
        <v>25902</v>
      </c>
      <c r="L165" s="65">
        <f t="shared" si="19"/>
        <v>0.38119205298013242</v>
      </c>
      <c r="M165" s="66">
        <f t="shared" si="20"/>
        <v>139</v>
      </c>
      <c r="N165" s="2" t="str">
        <f>VLOOKUP(C165,results!$A$1:$AB$651,10,FALSE)</f>
        <v>Lab</v>
      </c>
      <c r="O165" s="2" t="str">
        <f t="shared" si="21"/>
        <v>LabE14000923</v>
      </c>
      <c r="P165" s="2">
        <f>VLOOKUP(O165,fullresults!J:P,7,FALSE)</f>
        <v>20269</v>
      </c>
      <c r="Q165" s="65">
        <f t="shared" si="22"/>
        <v>0.29829286239882269</v>
      </c>
      <c r="R165" s="27">
        <f>VLOOKUP(B165,'majority by constituency'!$A$1:$E$651,5,FALSE)</f>
        <v>12954</v>
      </c>
      <c r="S165" s="27" t="s">
        <v>6245</v>
      </c>
      <c r="T165" s="27">
        <f t="shared" si="23"/>
        <v>5633</v>
      </c>
      <c r="U165" s="27">
        <f t="shared" si="24"/>
        <v>164</v>
      </c>
      <c r="V165" s="27">
        <f t="shared" si="25"/>
        <v>249</v>
      </c>
      <c r="W165" s="67">
        <f t="shared" si="26"/>
        <v>-12948</v>
      </c>
      <c r="AI165" s="2"/>
      <c r="AL165" s="2"/>
      <c r="AM165" s="2"/>
      <c r="AP165" s="2"/>
      <c r="AQ165" s="8"/>
      <c r="AR165" s="8"/>
      <c r="AT165" s="8"/>
      <c r="AU165" s="8"/>
      <c r="AV165" s="8"/>
      <c r="AW165" s="8"/>
      <c r="AX165" s="8"/>
      <c r="AY165" s="8"/>
      <c r="AZ165" s="8"/>
      <c r="BA165" s="8"/>
      <c r="BC165" s="8"/>
      <c r="BD165" s="8"/>
      <c r="BE165" s="8"/>
      <c r="BF165" s="8"/>
      <c r="BH165" s="16"/>
      <c r="BL165" s="17"/>
      <c r="BM165" s="17"/>
      <c r="BN165" s="17"/>
      <c r="BO165" s="17"/>
      <c r="BP165" s="4"/>
      <c r="BQ165" s="4"/>
      <c r="BR165" s="4"/>
      <c r="BS165" s="4"/>
    </row>
    <row r="166" spans="1:71" ht="15" customHeight="1" x14ac:dyDescent="0.2">
      <c r="A166" s="10" t="s">
        <v>1014</v>
      </c>
      <c r="B166" s="8">
        <v>644</v>
      </c>
      <c r="C166" s="11" t="s">
        <v>1015</v>
      </c>
      <c r="D166" s="11" t="s">
        <v>5</v>
      </c>
      <c r="E166" s="12" t="s">
        <v>895</v>
      </c>
      <c r="F166" s="12" t="s">
        <v>916</v>
      </c>
      <c r="G166" s="12" t="s">
        <v>6243</v>
      </c>
      <c r="H166" s="2">
        <v>77407</v>
      </c>
      <c r="I166" s="2">
        <v>49440</v>
      </c>
      <c r="J166" s="13">
        <v>63.870192618238661</v>
      </c>
      <c r="K166" s="2">
        <f t="shared" si="18"/>
        <v>27967</v>
      </c>
      <c r="L166" s="65">
        <f t="shared" si="19"/>
        <v>0.36129807381761342</v>
      </c>
      <c r="M166" s="66">
        <f t="shared" si="20"/>
        <v>215</v>
      </c>
      <c r="N166" s="2" t="str">
        <f>VLOOKUP(C166,results!$A$1:$AB$651,10,FALSE)</f>
        <v>Con</v>
      </c>
      <c r="O166" s="2" t="str">
        <f t="shared" si="21"/>
        <v>ConE14001058</v>
      </c>
      <c r="P166" s="2">
        <f>VLOOKUP(O166,fullresults!J:P,7,FALSE)</f>
        <v>22394</v>
      </c>
      <c r="Q166" s="65">
        <f t="shared" si="22"/>
        <v>0.28930200111101062</v>
      </c>
      <c r="R166" s="27">
        <f>VLOOKUP(B166,'majority by constituency'!$A$1:$E$651,5,FALSE)</f>
        <v>12871</v>
      </c>
      <c r="S166" s="27" t="s">
        <v>6245</v>
      </c>
      <c r="T166" s="27">
        <f t="shared" si="23"/>
        <v>5573</v>
      </c>
      <c r="U166" s="27">
        <f t="shared" si="24"/>
        <v>165</v>
      </c>
      <c r="V166" s="27">
        <f t="shared" si="25"/>
        <v>254</v>
      </c>
      <c r="W166" s="67">
        <f t="shared" si="26"/>
        <v>-15096</v>
      </c>
      <c r="AI166" s="2"/>
      <c r="AL166" s="2"/>
      <c r="AM166" s="2"/>
      <c r="AP166" s="2"/>
      <c r="AQ166" s="8"/>
      <c r="AR166" s="8"/>
      <c r="AT166" s="8"/>
      <c r="AU166" s="8"/>
      <c r="AV166" s="8"/>
      <c r="AW166" s="8"/>
      <c r="AX166" s="8"/>
      <c r="AY166" s="8"/>
      <c r="AZ166" s="8"/>
      <c r="BA166" s="8"/>
      <c r="BC166" s="8"/>
      <c r="BD166" s="8"/>
      <c r="BE166" s="8"/>
      <c r="BF166" s="8"/>
      <c r="BH166" s="16"/>
      <c r="BL166" s="17"/>
      <c r="BM166" s="17"/>
      <c r="BN166" s="17"/>
      <c r="BO166" s="17"/>
      <c r="BP166" s="4"/>
      <c r="BQ166" s="4"/>
      <c r="BR166" s="4"/>
      <c r="BS166" s="4"/>
    </row>
    <row r="167" spans="1:71" ht="15" customHeight="1" x14ac:dyDescent="0.2">
      <c r="A167" s="10" t="s">
        <v>459</v>
      </c>
      <c r="B167" s="8">
        <v>69</v>
      </c>
      <c r="C167" s="11" t="s">
        <v>460</v>
      </c>
      <c r="D167" s="11" t="s">
        <v>32</v>
      </c>
      <c r="E167" s="12" t="s">
        <v>443</v>
      </c>
      <c r="F167" s="12" t="s">
        <v>456</v>
      </c>
      <c r="G167" s="12" t="s">
        <v>6243</v>
      </c>
      <c r="H167" s="2">
        <v>62468</v>
      </c>
      <c r="I167" s="2">
        <v>39393</v>
      </c>
      <c r="J167" s="13">
        <v>63.061087276685669</v>
      </c>
      <c r="K167" s="2">
        <f t="shared" si="18"/>
        <v>23075</v>
      </c>
      <c r="L167" s="65">
        <f t="shared" si="19"/>
        <v>0.36938912723314338</v>
      </c>
      <c r="M167" s="66">
        <f t="shared" si="20"/>
        <v>177</v>
      </c>
      <c r="N167" s="2" t="str">
        <f>VLOOKUP(C167,results!$A$1:$AB$651,10,FALSE)</f>
        <v>Con</v>
      </c>
      <c r="O167" s="2" t="str">
        <f t="shared" si="21"/>
        <v>ConE14000572</v>
      </c>
      <c r="P167" s="2">
        <f>VLOOKUP(O167,fullresults!J:P,7,FALSE)</f>
        <v>17508</v>
      </c>
      <c r="Q167" s="65">
        <f t="shared" si="22"/>
        <v>0.28027149900749182</v>
      </c>
      <c r="R167" s="27">
        <f>VLOOKUP(B167,'majority by constituency'!$A$1:$E$651,5,FALSE)</f>
        <v>3340</v>
      </c>
      <c r="S167" s="27" t="s">
        <v>6245</v>
      </c>
      <c r="T167" s="27">
        <f t="shared" si="23"/>
        <v>5567</v>
      </c>
      <c r="U167" s="27">
        <f t="shared" si="24"/>
        <v>166</v>
      </c>
      <c r="V167" s="27">
        <f t="shared" si="25"/>
        <v>560</v>
      </c>
      <c r="W167" s="67">
        <f t="shared" si="26"/>
        <v>-19735</v>
      </c>
      <c r="AI167" s="2"/>
      <c r="AL167" s="2"/>
      <c r="AM167" s="2"/>
      <c r="AP167" s="2"/>
      <c r="AQ167" s="8"/>
      <c r="AR167" s="8"/>
      <c r="AT167" s="8"/>
      <c r="AU167" s="8"/>
      <c r="AV167" s="8"/>
      <c r="AW167" s="8"/>
      <c r="AX167" s="8"/>
      <c r="AY167" s="8"/>
      <c r="AZ167" s="8"/>
      <c r="BA167" s="8"/>
      <c r="BC167" s="8"/>
      <c r="BD167" s="8"/>
      <c r="BE167" s="8"/>
      <c r="BF167" s="8"/>
      <c r="BH167" s="16"/>
      <c r="BL167" s="17"/>
      <c r="BM167" s="17"/>
      <c r="BN167" s="17"/>
      <c r="BO167" s="17"/>
      <c r="BP167" s="4"/>
      <c r="BQ167" s="4"/>
      <c r="BR167" s="4"/>
      <c r="BS167" s="4"/>
    </row>
    <row r="168" spans="1:71" ht="15" customHeight="1" x14ac:dyDescent="0.2">
      <c r="A168" s="10" t="s">
        <v>1355</v>
      </c>
      <c r="B168" s="8">
        <v>454</v>
      </c>
      <c r="C168" s="11" t="s">
        <v>1356</v>
      </c>
      <c r="D168" s="11" t="s">
        <v>5</v>
      </c>
      <c r="E168" s="12" t="s">
        <v>1288</v>
      </c>
      <c r="F168" s="12" t="s">
        <v>1288</v>
      </c>
      <c r="G168" s="12" t="s">
        <v>6243</v>
      </c>
      <c r="H168" s="2">
        <v>58940</v>
      </c>
      <c r="I168" s="2">
        <v>37882</v>
      </c>
      <c r="J168" s="13">
        <v>64.272141160502201</v>
      </c>
      <c r="K168" s="2">
        <f t="shared" si="18"/>
        <v>21058</v>
      </c>
      <c r="L168" s="65">
        <f t="shared" si="19"/>
        <v>0.35727858839497795</v>
      </c>
      <c r="M168" s="66">
        <f t="shared" si="20"/>
        <v>231</v>
      </c>
      <c r="N168" s="2" t="str">
        <f>VLOOKUP(C168,results!$A$1:$AB$651,10,FALSE)</f>
        <v>Lab</v>
      </c>
      <c r="O168" s="2" t="str">
        <f t="shared" si="21"/>
        <v>LabW07000075</v>
      </c>
      <c r="P168" s="2">
        <f>VLOOKUP(O168,fullresults!J:P,7,FALSE)</f>
        <v>15554</v>
      </c>
      <c r="Q168" s="65">
        <f t="shared" si="22"/>
        <v>0.26389548693586701</v>
      </c>
      <c r="R168" s="27">
        <f>VLOOKUP(B168,'majority by constituency'!$A$1:$E$651,5,FALSE)</f>
        <v>8985</v>
      </c>
      <c r="S168" s="27" t="s">
        <v>6245</v>
      </c>
      <c r="T168" s="27">
        <f t="shared" si="23"/>
        <v>5504</v>
      </c>
      <c r="U168" s="27">
        <f t="shared" si="24"/>
        <v>167</v>
      </c>
      <c r="V168" s="27">
        <f t="shared" si="25"/>
        <v>392</v>
      </c>
      <c r="W168" s="67">
        <f t="shared" si="26"/>
        <v>-12073</v>
      </c>
      <c r="AI168" s="2"/>
      <c r="AL168" s="2"/>
      <c r="AM168" s="2"/>
      <c r="AP168" s="2"/>
      <c r="AQ168" s="8"/>
      <c r="AR168" s="8"/>
      <c r="AT168" s="8"/>
      <c r="AU168" s="8"/>
      <c r="AV168" s="8"/>
      <c r="AW168" s="8"/>
      <c r="AX168" s="8"/>
      <c r="AY168" s="8"/>
      <c r="AZ168" s="8"/>
      <c r="BA168" s="8"/>
      <c r="BC168" s="8"/>
      <c r="BD168" s="8"/>
      <c r="BE168" s="8"/>
      <c r="BF168" s="8"/>
      <c r="BH168" s="16"/>
      <c r="BL168" s="17"/>
      <c r="BM168" s="17"/>
      <c r="BN168" s="17"/>
      <c r="BO168" s="17"/>
      <c r="BP168" s="4"/>
      <c r="BQ168" s="4"/>
      <c r="BR168" s="4"/>
      <c r="BS168" s="4"/>
    </row>
    <row r="169" spans="1:71" ht="15" customHeight="1" x14ac:dyDescent="0.2">
      <c r="A169" s="10" t="s">
        <v>1357</v>
      </c>
      <c r="B169" s="8">
        <v>114</v>
      </c>
      <c r="C169" s="11" t="s">
        <v>1358</v>
      </c>
      <c r="D169" s="11" t="s">
        <v>5</v>
      </c>
      <c r="E169" s="12" t="s">
        <v>1288</v>
      </c>
      <c r="F169" s="12" t="s">
        <v>1288</v>
      </c>
      <c r="G169" s="12" t="s">
        <v>6243</v>
      </c>
      <c r="H169" s="2">
        <v>63603</v>
      </c>
      <c r="I169" s="2">
        <v>40283</v>
      </c>
      <c r="J169" s="13">
        <v>63.33506281150261</v>
      </c>
      <c r="K169" s="2">
        <f t="shared" si="18"/>
        <v>23320</v>
      </c>
      <c r="L169" s="65">
        <f t="shared" si="19"/>
        <v>0.36664937188497398</v>
      </c>
      <c r="M169" s="66">
        <f t="shared" si="20"/>
        <v>191</v>
      </c>
      <c r="N169" s="2" t="str">
        <f>VLOOKUP(C169,results!$A$1:$AB$651,10,FALSE)</f>
        <v>Lab</v>
      </c>
      <c r="O169" s="2" t="str">
        <f t="shared" si="21"/>
        <v>LabW07000076</v>
      </c>
      <c r="P169" s="2">
        <f>VLOOKUP(O169,fullresults!J:P,7,FALSE)</f>
        <v>17864</v>
      </c>
      <c r="Q169" s="65">
        <f t="shared" si="22"/>
        <v>0.28086725468924423</v>
      </c>
      <c r="R169" s="27">
        <f>VLOOKUP(B169,'majority by constituency'!$A$1:$E$651,5,FALSE)</f>
        <v>10073</v>
      </c>
      <c r="S169" s="27" t="s">
        <v>6245</v>
      </c>
      <c r="T169" s="27">
        <f t="shared" si="23"/>
        <v>5456</v>
      </c>
      <c r="U169" s="27">
        <f t="shared" si="24"/>
        <v>168</v>
      </c>
      <c r="V169" s="27">
        <f t="shared" si="25"/>
        <v>356</v>
      </c>
      <c r="W169" s="67">
        <f t="shared" si="26"/>
        <v>-13247</v>
      </c>
      <c r="AI169" s="2"/>
      <c r="AL169" s="2"/>
      <c r="AM169" s="2"/>
      <c r="AP169" s="2"/>
      <c r="AQ169" s="8"/>
      <c r="AR169" s="8"/>
      <c r="AT169" s="8"/>
      <c r="AU169" s="8"/>
      <c r="AV169" s="8"/>
      <c r="AW169" s="8"/>
      <c r="AX169" s="8"/>
      <c r="AY169" s="8"/>
      <c r="AZ169" s="8"/>
      <c r="BA169" s="8"/>
      <c r="BC169" s="8"/>
      <c r="BD169" s="8"/>
      <c r="BE169" s="8"/>
      <c r="BF169" s="8"/>
      <c r="BH169" s="16"/>
      <c r="BI169" s="16"/>
      <c r="BL169" s="17"/>
      <c r="BM169" s="17"/>
      <c r="BN169" s="17"/>
      <c r="BO169" s="17"/>
      <c r="BP169" s="4"/>
      <c r="BQ169" s="4"/>
      <c r="BR169" s="4"/>
      <c r="BS169" s="4"/>
    </row>
    <row r="170" spans="1:71" ht="15" customHeight="1" x14ac:dyDescent="0.2">
      <c r="A170" s="10" t="s">
        <v>18</v>
      </c>
      <c r="B170" s="8">
        <v>75</v>
      </c>
      <c r="C170" s="11" t="s">
        <v>19</v>
      </c>
      <c r="D170" s="11" t="s">
        <v>5</v>
      </c>
      <c r="E170" s="12" t="s">
        <v>11</v>
      </c>
      <c r="F170" s="12" t="s">
        <v>12</v>
      </c>
      <c r="G170" s="12" t="s">
        <v>6243</v>
      </c>
      <c r="H170" s="2">
        <v>71979</v>
      </c>
      <c r="I170" s="2">
        <v>43998</v>
      </c>
      <c r="J170" s="13">
        <v>61.126161797190846</v>
      </c>
      <c r="K170" s="2">
        <f t="shared" si="18"/>
        <v>27981</v>
      </c>
      <c r="L170" s="65">
        <f t="shared" si="19"/>
        <v>0.38873838202809152</v>
      </c>
      <c r="M170" s="66">
        <f t="shared" si="20"/>
        <v>119</v>
      </c>
      <c r="N170" s="2" t="str">
        <f>VLOOKUP(C170,results!$A$1:$AB$651,10,FALSE)</f>
        <v>Lab</v>
      </c>
      <c r="O170" s="2" t="str">
        <f t="shared" si="21"/>
        <v>LabE14000577</v>
      </c>
      <c r="P170" s="2">
        <f>VLOOKUP(O170,fullresults!J:P,7,FALSE)</f>
        <v>22542</v>
      </c>
      <c r="Q170" s="65">
        <f t="shared" si="22"/>
        <v>0.31317467594715126</v>
      </c>
      <c r="R170" s="27">
        <f>VLOOKUP(B170,'majority by constituency'!$A$1:$E$651,5,FALSE)</f>
        <v>11778</v>
      </c>
      <c r="S170" s="27" t="s">
        <v>6245</v>
      </c>
      <c r="T170" s="27">
        <f t="shared" si="23"/>
        <v>5439</v>
      </c>
      <c r="U170" s="27">
        <f t="shared" si="24"/>
        <v>169</v>
      </c>
      <c r="V170" s="27">
        <f t="shared" si="25"/>
        <v>297</v>
      </c>
      <c r="W170" s="67">
        <f t="shared" si="26"/>
        <v>-16203</v>
      </c>
      <c r="AI170" s="2"/>
      <c r="AL170" s="2"/>
      <c r="AM170" s="2"/>
      <c r="AP170" s="2"/>
      <c r="AQ170" s="8"/>
      <c r="AR170" s="8"/>
      <c r="AT170" s="8"/>
      <c r="AU170" s="8"/>
      <c r="AV170" s="8"/>
      <c r="AW170" s="8"/>
      <c r="AX170" s="8"/>
      <c r="AY170" s="8"/>
      <c r="AZ170" s="8"/>
      <c r="BA170" s="8"/>
      <c r="BC170" s="8"/>
      <c r="BD170" s="8"/>
      <c r="BE170" s="8"/>
      <c r="BF170" s="8"/>
      <c r="BH170" s="16"/>
      <c r="BI170" s="16"/>
      <c r="BL170" s="17"/>
      <c r="BM170" s="17"/>
      <c r="BN170" s="17"/>
      <c r="BO170" s="17"/>
      <c r="BP170" s="4"/>
      <c r="BQ170" s="4"/>
      <c r="BR170" s="4"/>
      <c r="BS170" s="4"/>
    </row>
    <row r="171" spans="1:71" ht="15" customHeight="1" x14ac:dyDescent="0.2">
      <c r="A171" s="10" t="s">
        <v>930</v>
      </c>
      <c r="B171" s="8">
        <v>205</v>
      </c>
      <c r="C171" s="11" t="s">
        <v>931</v>
      </c>
      <c r="D171" s="11" t="s">
        <v>32</v>
      </c>
      <c r="E171" s="12" t="s">
        <v>895</v>
      </c>
      <c r="F171" s="12" t="s">
        <v>895</v>
      </c>
      <c r="G171" s="12" t="s">
        <v>6243</v>
      </c>
      <c r="H171" s="2">
        <v>60363</v>
      </c>
      <c r="I171" s="2">
        <v>38210</v>
      </c>
      <c r="J171" s="13">
        <v>63.300366118317505</v>
      </c>
      <c r="K171" s="2">
        <f t="shared" si="18"/>
        <v>22153</v>
      </c>
      <c r="L171" s="65">
        <f t="shared" si="19"/>
        <v>0.36699633881682486</v>
      </c>
      <c r="M171" s="66">
        <f t="shared" si="20"/>
        <v>188</v>
      </c>
      <c r="N171" s="2" t="str">
        <f>VLOOKUP(C171,results!$A$1:$AB$651,10,FALSE)</f>
        <v>Con</v>
      </c>
      <c r="O171" s="2" t="str">
        <f t="shared" si="21"/>
        <v>ConE14000672</v>
      </c>
      <c r="P171" s="2">
        <f>VLOOKUP(O171,fullresults!J:P,7,FALSE)</f>
        <v>16723</v>
      </c>
      <c r="Q171" s="65">
        <f t="shared" si="22"/>
        <v>0.27704057121084108</v>
      </c>
      <c r="R171" s="27">
        <f>VLOOKUP(B171,'majority by constituency'!$A$1:$E$651,5,FALSE)</f>
        <v>4270</v>
      </c>
      <c r="S171" s="27" t="s">
        <v>6245</v>
      </c>
      <c r="T171" s="27">
        <f t="shared" si="23"/>
        <v>5430</v>
      </c>
      <c r="U171" s="27">
        <f t="shared" si="24"/>
        <v>170</v>
      </c>
      <c r="V171" s="27">
        <f t="shared" si="25"/>
        <v>537</v>
      </c>
      <c r="W171" s="67">
        <f t="shared" si="26"/>
        <v>-17883</v>
      </c>
      <c r="AI171" s="2"/>
      <c r="AL171" s="2"/>
      <c r="AM171" s="2"/>
      <c r="AP171" s="2"/>
      <c r="AQ171" s="8"/>
      <c r="AR171" s="8"/>
      <c r="AT171" s="8"/>
      <c r="AU171" s="8"/>
      <c r="AV171" s="8"/>
      <c r="AW171" s="8"/>
      <c r="AX171" s="8"/>
      <c r="AY171" s="8"/>
      <c r="AZ171" s="8"/>
      <c r="BA171" s="8"/>
      <c r="BC171" s="8"/>
      <c r="BD171" s="8"/>
      <c r="BE171" s="8"/>
      <c r="BF171" s="8"/>
      <c r="BH171" s="16"/>
      <c r="BI171" s="16"/>
      <c r="BL171" s="17"/>
      <c r="BM171" s="17"/>
      <c r="BN171" s="17"/>
      <c r="BO171" s="17"/>
      <c r="BP171" s="4"/>
      <c r="BQ171" s="4"/>
      <c r="BR171" s="4"/>
      <c r="BS171" s="4"/>
    </row>
    <row r="172" spans="1:71" ht="15" customHeight="1" x14ac:dyDescent="0.2">
      <c r="A172" s="10" t="s">
        <v>1028</v>
      </c>
      <c r="B172" s="8">
        <v>85</v>
      </c>
      <c r="C172" s="11" t="s">
        <v>1029</v>
      </c>
      <c r="D172" s="11" t="s">
        <v>32</v>
      </c>
      <c r="E172" s="12" t="s">
        <v>1018</v>
      </c>
      <c r="F172" s="12" t="s">
        <v>1024</v>
      </c>
      <c r="G172" s="12" t="s">
        <v>6243</v>
      </c>
      <c r="H172" s="2">
        <v>66121</v>
      </c>
      <c r="I172" s="2">
        <v>41406</v>
      </c>
      <c r="J172" s="13">
        <v>62.621557447709499</v>
      </c>
      <c r="K172" s="2">
        <f t="shared" si="18"/>
        <v>24715</v>
      </c>
      <c r="L172" s="65">
        <f t="shared" si="19"/>
        <v>0.37378442552290497</v>
      </c>
      <c r="M172" s="66">
        <f t="shared" si="20"/>
        <v>166</v>
      </c>
      <c r="N172" s="2" t="str">
        <f>VLOOKUP(C172,results!$A$1:$AB$651,10,FALSE)</f>
        <v>Lab</v>
      </c>
      <c r="O172" s="2" t="str">
        <f t="shared" si="21"/>
        <v>LabE14000587</v>
      </c>
      <c r="P172" s="2">
        <f>VLOOKUP(O172,fullresults!J:P,7,FALSE)</f>
        <v>19312</v>
      </c>
      <c r="Q172" s="65">
        <f t="shared" si="22"/>
        <v>0.29207059784334782</v>
      </c>
      <c r="R172" s="27">
        <f>VLOOKUP(B172,'majority by constituency'!$A$1:$E$651,5,FALSE)</f>
        <v>7084</v>
      </c>
      <c r="S172" s="27" t="s">
        <v>6245</v>
      </c>
      <c r="T172" s="27">
        <f t="shared" si="23"/>
        <v>5403</v>
      </c>
      <c r="U172" s="27">
        <f t="shared" si="24"/>
        <v>171</v>
      </c>
      <c r="V172" s="27">
        <f t="shared" si="25"/>
        <v>440</v>
      </c>
      <c r="W172" s="67">
        <f t="shared" si="26"/>
        <v>-17631</v>
      </c>
      <c r="AI172" s="2"/>
      <c r="AL172" s="2"/>
      <c r="AM172" s="2"/>
      <c r="AP172" s="2"/>
      <c r="AQ172" s="8"/>
      <c r="AR172" s="8"/>
      <c r="AT172" s="8"/>
      <c r="AU172" s="8"/>
      <c r="AV172" s="8"/>
      <c r="AW172" s="8"/>
      <c r="AX172" s="8"/>
      <c r="AY172" s="8"/>
      <c r="AZ172" s="8"/>
      <c r="BA172" s="8"/>
      <c r="BC172" s="8"/>
      <c r="BD172" s="8"/>
      <c r="BE172" s="8"/>
      <c r="BF172" s="8"/>
      <c r="BH172" s="16"/>
      <c r="BL172" s="17"/>
      <c r="BM172" s="17"/>
      <c r="BN172" s="17"/>
      <c r="BO172" s="17"/>
      <c r="BP172" s="4"/>
      <c r="BQ172" s="4"/>
      <c r="BR172" s="4"/>
      <c r="BS172" s="4"/>
    </row>
    <row r="173" spans="1:71" ht="15" customHeight="1" x14ac:dyDescent="0.2">
      <c r="A173" s="10" t="s">
        <v>475</v>
      </c>
      <c r="B173" s="8">
        <v>112</v>
      </c>
      <c r="C173" s="11" t="s">
        <v>476</v>
      </c>
      <c r="D173" s="11" t="s">
        <v>32</v>
      </c>
      <c r="E173" s="12" t="s">
        <v>443</v>
      </c>
      <c r="F173" s="12" t="s">
        <v>444</v>
      </c>
      <c r="G173" s="12" t="s">
        <v>6243</v>
      </c>
      <c r="H173" s="2">
        <v>73883</v>
      </c>
      <c r="I173" s="2">
        <v>47215</v>
      </c>
      <c r="J173" s="13">
        <v>63.905093187878137</v>
      </c>
      <c r="K173" s="2">
        <f t="shared" si="18"/>
        <v>26668</v>
      </c>
      <c r="L173" s="65">
        <f t="shared" si="19"/>
        <v>0.36094906812121869</v>
      </c>
      <c r="M173" s="66">
        <f t="shared" si="20"/>
        <v>217</v>
      </c>
      <c r="N173" s="2" t="str">
        <f>VLOOKUP(C173,results!$A$1:$AB$651,10,FALSE)</f>
        <v>Lab</v>
      </c>
      <c r="O173" s="2" t="str">
        <f t="shared" si="21"/>
        <v>LabE14000612</v>
      </c>
      <c r="P173" s="2">
        <f>VLOOKUP(O173,fullresults!J:P,7,FALSE)</f>
        <v>21272</v>
      </c>
      <c r="Q173" s="65">
        <f t="shared" si="22"/>
        <v>0.28791467590650083</v>
      </c>
      <c r="R173" s="27">
        <f>VLOOKUP(B173,'majority by constituency'!$A$1:$E$651,5,FALSE)</f>
        <v>4922</v>
      </c>
      <c r="S173" s="27" t="s">
        <v>6245</v>
      </c>
      <c r="T173" s="27">
        <f t="shared" si="23"/>
        <v>5396</v>
      </c>
      <c r="U173" s="27">
        <f t="shared" si="24"/>
        <v>172</v>
      </c>
      <c r="V173" s="27">
        <f t="shared" si="25"/>
        <v>511</v>
      </c>
      <c r="W173" s="67">
        <f t="shared" si="26"/>
        <v>-21746</v>
      </c>
      <c r="AI173" s="2"/>
      <c r="AL173" s="2"/>
      <c r="AM173" s="2"/>
      <c r="AP173" s="2"/>
      <c r="AQ173" s="8"/>
      <c r="AR173" s="8"/>
      <c r="AT173" s="8"/>
      <c r="AU173" s="8"/>
      <c r="AV173" s="8"/>
      <c r="AW173" s="8"/>
      <c r="AX173" s="8"/>
      <c r="AY173" s="8"/>
      <c r="AZ173" s="8"/>
      <c r="BA173" s="8"/>
      <c r="BC173" s="8"/>
      <c r="BD173" s="8"/>
      <c r="BE173" s="8"/>
      <c r="BF173" s="8"/>
      <c r="BH173" s="16"/>
      <c r="BI173" s="16"/>
      <c r="BL173" s="17"/>
      <c r="BM173" s="17"/>
      <c r="BN173" s="17"/>
      <c r="BO173" s="17"/>
      <c r="BP173" s="4"/>
      <c r="BQ173" s="4"/>
      <c r="BR173" s="4"/>
      <c r="BS173" s="4"/>
    </row>
    <row r="174" spans="1:71" ht="15" customHeight="1" x14ac:dyDescent="0.2">
      <c r="A174" s="10" t="s">
        <v>779</v>
      </c>
      <c r="B174" s="8">
        <v>82</v>
      </c>
      <c r="C174" s="11" t="s">
        <v>780</v>
      </c>
      <c r="D174" s="11" t="s">
        <v>32</v>
      </c>
      <c r="E174" s="12" t="s">
        <v>777</v>
      </c>
      <c r="F174" s="12" t="s">
        <v>781</v>
      </c>
      <c r="G174" s="12" t="s">
        <v>6243</v>
      </c>
      <c r="H174" s="2">
        <v>72275</v>
      </c>
      <c r="I174" s="2">
        <v>44827</v>
      </c>
      <c r="J174" s="13">
        <v>62.022829470771356</v>
      </c>
      <c r="K174" s="2">
        <f t="shared" si="18"/>
        <v>27448</v>
      </c>
      <c r="L174" s="65">
        <f t="shared" si="19"/>
        <v>0.37977170529228643</v>
      </c>
      <c r="M174" s="66">
        <f t="shared" si="20"/>
        <v>142</v>
      </c>
      <c r="N174" s="2" t="str">
        <f>VLOOKUP(C174,results!$A$1:$AB$651,10,FALSE)</f>
        <v>Con</v>
      </c>
      <c r="O174" s="2" t="str">
        <f t="shared" si="21"/>
        <v>ConE14000584</v>
      </c>
      <c r="P174" s="2">
        <f>VLOOKUP(O174,fullresults!J:P,7,FALSE)</f>
        <v>22060</v>
      </c>
      <c r="Q174" s="65">
        <f t="shared" si="22"/>
        <v>0.30522310619162918</v>
      </c>
      <c r="R174" s="27">
        <f>VLOOKUP(B174,'majority by constituency'!$A$1:$E$651,5,FALSE)</f>
        <v>14612</v>
      </c>
      <c r="S174" s="27" t="s">
        <v>6245</v>
      </c>
      <c r="T174" s="27">
        <f t="shared" si="23"/>
        <v>5388</v>
      </c>
      <c r="U174" s="27">
        <f t="shared" si="24"/>
        <v>173</v>
      </c>
      <c r="V174" s="27">
        <f t="shared" si="25"/>
        <v>203</v>
      </c>
      <c r="W174" s="67">
        <f t="shared" si="26"/>
        <v>-12836</v>
      </c>
      <c r="AI174" s="2"/>
      <c r="AL174" s="2"/>
      <c r="AM174" s="2"/>
      <c r="AP174" s="2"/>
      <c r="AQ174" s="8"/>
      <c r="AR174" s="8"/>
      <c r="AT174" s="8"/>
      <c r="AU174" s="8"/>
      <c r="AV174" s="8"/>
      <c r="AW174" s="8"/>
      <c r="AX174" s="8"/>
      <c r="AY174" s="8"/>
      <c r="AZ174" s="8"/>
      <c r="BA174" s="8"/>
      <c r="BC174" s="8"/>
      <c r="BD174" s="8"/>
      <c r="BE174" s="8"/>
      <c r="BF174" s="8"/>
      <c r="BH174" s="16"/>
      <c r="BL174" s="17"/>
      <c r="BM174" s="17"/>
      <c r="BN174" s="17"/>
      <c r="BO174" s="17"/>
      <c r="BP174" s="4"/>
      <c r="BQ174" s="4"/>
      <c r="BR174" s="4"/>
      <c r="BS174" s="4"/>
    </row>
    <row r="175" spans="1:71" ht="15" customHeight="1" x14ac:dyDescent="0.2">
      <c r="A175" s="10" t="s">
        <v>262</v>
      </c>
      <c r="B175" s="8">
        <v>151</v>
      </c>
      <c r="C175" s="11" t="s">
        <v>263</v>
      </c>
      <c r="D175" s="11" t="s">
        <v>32</v>
      </c>
      <c r="E175" s="12" t="s">
        <v>233</v>
      </c>
      <c r="F175" s="12" t="s">
        <v>233</v>
      </c>
      <c r="G175" s="12" t="s">
        <v>6243</v>
      </c>
      <c r="H175" s="2">
        <v>60992</v>
      </c>
      <c r="I175" s="2">
        <v>36185</v>
      </c>
      <c r="J175" s="13">
        <v>59.327452780692546</v>
      </c>
      <c r="K175" s="2">
        <f t="shared" si="18"/>
        <v>24807</v>
      </c>
      <c r="L175" s="65">
        <f t="shared" si="19"/>
        <v>0.40672547219307448</v>
      </c>
      <c r="M175" s="66">
        <f t="shared" si="20"/>
        <v>86</v>
      </c>
      <c r="N175" s="2" t="str">
        <f>VLOOKUP(C175,results!$A$1:$AB$651,10,FALSE)</f>
        <v>Con</v>
      </c>
      <c r="O175" s="2" t="str">
        <f t="shared" si="21"/>
        <v>ConE14000639</v>
      </c>
      <c r="P175" s="2">
        <f>VLOOKUP(O175,fullresults!J:P,7,FALSE)</f>
        <v>19570</v>
      </c>
      <c r="Q175" s="65">
        <f t="shared" si="22"/>
        <v>0.32086175236096537</v>
      </c>
      <c r="R175" s="27">
        <f>VLOOKUP(B175,'majority by constituency'!$A$1:$E$651,5,FALSE)</f>
        <v>9671</v>
      </c>
      <c r="S175" s="27" t="s">
        <v>6245</v>
      </c>
      <c r="T175" s="27">
        <f t="shared" si="23"/>
        <v>5237</v>
      </c>
      <c r="U175" s="27">
        <f t="shared" si="24"/>
        <v>174</v>
      </c>
      <c r="V175" s="27">
        <f t="shared" si="25"/>
        <v>368</v>
      </c>
      <c r="W175" s="67">
        <f t="shared" si="26"/>
        <v>-15136</v>
      </c>
      <c r="AI175" s="2"/>
      <c r="AL175" s="2"/>
      <c r="AM175" s="2"/>
      <c r="AP175" s="2"/>
      <c r="AQ175" s="8"/>
      <c r="AR175" s="8"/>
      <c r="AT175" s="8"/>
      <c r="AU175" s="8"/>
      <c r="AV175" s="8"/>
      <c r="AW175" s="8"/>
      <c r="AX175" s="8"/>
      <c r="AY175" s="8"/>
      <c r="AZ175" s="8"/>
      <c r="BA175" s="8"/>
      <c r="BC175" s="8"/>
      <c r="BD175" s="8"/>
      <c r="BE175" s="8"/>
      <c r="BF175" s="8"/>
      <c r="BH175" s="16"/>
      <c r="BI175" s="16"/>
      <c r="BL175" s="17"/>
      <c r="BM175" s="17"/>
      <c r="BN175" s="17"/>
      <c r="BO175" s="17"/>
      <c r="BP175" s="4"/>
      <c r="BQ175" s="4"/>
      <c r="BR175" s="4"/>
      <c r="BS175" s="4"/>
    </row>
    <row r="176" spans="1:71" ht="15" customHeight="1" x14ac:dyDescent="0.2">
      <c r="A176" s="10" t="s">
        <v>1363</v>
      </c>
      <c r="B176" s="8">
        <v>129</v>
      </c>
      <c r="C176" s="11" t="s">
        <v>1364</v>
      </c>
      <c r="D176" s="11" t="s">
        <v>32</v>
      </c>
      <c r="E176" s="12" t="s">
        <v>1288</v>
      </c>
      <c r="F176" s="12" t="s">
        <v>1288</v>
      </c>
      <c r="G176" s="12" t="s">
        <v>6243</v>
      </c>
      <c r="H176" s="2">
        <v>66762</v>
      </c>
      <c r="I176" s="2">
        <v>43792</v>
      </c>
      <c r="J176" s="13">
        <v>65.594200293580187</v>
      </c>
      <c r="K176" s="2">
        <f t="shared" si="18"/>
        <v>22970</v>
      </c>
      <c r="L176" s="65">
        <f t="shared" si="19"/>
        <v>0.34405799706419821</v>
      </c>
      <c r="M176" s="66">
        <f t="shared" si="20"/>
        <v>273</v>
      </c>
      <c r="N176" s="2" t="str">
        <f>VLOOKUP(C176,results!$A$1:$AB$651,10,FALSE)</f>
        <v>Lab</v>
      </c>
      <c r="O176" s="2" t="str">
        <f t="shared" si="21"/>
        <v>LabW07000079</v>
      </c>
      <c r="P176" s="2">
        <f>VLOOKUP(O176,fullresults!J:P,7,FALSE)</f>
        <v>17803</v>
      </c>
      <c r="Q176" s="65">
        <f t="shared" si="22"/>
        <v>0.26666367095054072</v>
      </c>
      <c r="R176" s="27">
        <f>VLOOKUP(B176,'majority by constituency'!$A$1:$E$651,5,FALSE)</f>
        <v>6789</v>
      </c>
      <c r="S176" s="27" t="s">
        <v>6245</v>
      </c>
      <c r="T176" s="27">
        <f t="shared" si="23"/>
        <v>5167</v>
      </c>
      <c r="U176" s="27">
        <f t="shared" si="24"/>
        <v>175</v>
      </c>
      <c r="V176" s="27">
        <f t="shared" si="25"/>
        <v>450</v>
      </c>
      <c r="W176" s="67">
        <f t="shared" si="26"/>
        <v>-16181</v>
      </c>
      <c r="AI176" s="2"/>
      <c r="AL176" s="2"/>
      <c r="AM176" s="2"/>
      <c r="AP176" s="2"/>
      <c r="AQ176" s="8"/>
      <c r="AR176" s="8"/>
      <c r="AT176" s="8"/>
      <c r="AU176" s="8"/>
      <c r="AV176" s="8"/>
      <c r="AW176" s="8"/>
      <c r="AX176" s="8"/>
      <c r="AY176" s="8"/>
      <c r="AZ176" s="8"/>
      <c r="BA176" s="8"/>
      <c r="BC176" s="8"/>
      <c r="BD176" s="8"/>
      <c r="BE176" s="8"/>
      <c r="BF176" s="8"/>
      <c r="BH176" s="16"/>
      <c r="BI176" s="16"/>
      <c r="BL176" s="17"/>
      <c r="BM176" s="17"/>
      <c r="BN176" s="17"/>
      <c r="BO176" s="17"/>
      <c r="BP176" s="4"/>
      <c r="BQ176" s="4"/>
      <c r="BR176" s="4"/>
      <c r="BS176" s="4"/>
    </row>
    <row r="177" spans="1:71" ht="15" customHeight="1" x14ac:dyDescent="0.2">
      <c r="A177" s="10" t="s">
        <v>1099</v>
      </c>
      <c r="B177" s="8">
        <v>497</v>
      </c>
      <c r="C177" s="11" t="s">
        <v>1100</v>
      </c>
      <c r="D177" s="11" t="s">
        <v>5</v>
      </c>
      <c r="E177" s="12" t="s">
        <v>1018</v>
      </c>
      <c r="F177" s="12" t="s">
        <v>1062</v>
      </c>
      <c r="G177" s="12" t="s">
        <v>6243</v>
      </c>
      <c r="H177" s="2">
        <v>73511</v>
      </c>
      <c r="I177" s="2">
        <v>47739</v>
      </c>
      <c r="J177" s="13">
        <v>64.941301301845982</v>
      </c>
      <c r="K177" s="2">
        <f t="shared" si="18"/>
        <v>25772</v>
      </c>
      <c r="L177" s="65">
        <f t="shared" si="19"/>
        <v>0.35058698698154017</v>
      </c>
      <c r="M177" s="66">
        <f t="shared" si="20"/>
        <v>253</v>
      </c>
      <c r="N177" s="2" t="str">
        <f>VLOOKUP(C177,results!$A$1:$AB$651,10,FALSE)</f>
        <v>Con</v>
      </c>
      <c r="O177" s="2" t="str">
        <f t="shared" si="21"/>
        <v>ConE14000913</v>
      </c>
      <c r="P177" s="2">
        <f>VLOOKUP(O177,fullresults!J:P,7,FALSE)</f>
        <v>20613</v>
      </c>
      <c r="Q177" s="65">
        <f t="shared" si="22"/>
        <v>0.28040701391628464</v>
      </c>
      <c r="R177" s="27">
        <f>VLOOKUP(B177,'majority by constituency'!$A$1:$E$651,5,FALSE)</f>
        <v>6200</v>
      </c>
      <c r="S177" s="27" t="s">
        <v>6245</v>
      </c>
      <c r="T177" s="27">
        <f t="shared" si="23"/>
        <v>5159</v>
      </c>
      <c r="U177" s="27">
        <f t="shared" si="24"/>
        <v>176</v>
      </c>
      <c r="V177" s="27">
        <f t="shared" si="25"/>
        <v>469</v>
      </c>
      <c r="W177" s="67">
        <f t="shared" si="26"/>
        <v>-19572</v>
      </c>
      <c r="AI177" s="2"/>
      <c r="AL177" s="2"/>
      <c r="AM177" s="2"/>
      <c r="AP177" s="2"/>
      <c r="AQ177" s="8"/>
      <c r="AR177" s="8"/>
      <c r="AT177" s="8"/>
      <c r="AU177" s="8"/>
      <c r="AV177" s="8"/>
      <c r="AW177" s="8"/>
      <c r="AX177" s="8"/>
      <c r="AY177" s="8"/>
      <c r="AZ177" s="8"/>
      <c r="BA177" s="8"/>
      <c r="BC177" s="8"/>
      <c r="BD177" s="8"/>
      <c r="BE177" s="8"/>
      <c r="BF177" s="8"/>
      <c r="BH177" s="16"/>
      <c r="BI177" s="16"/>
      <c r="BL177" s="17"/>
      <c r="BM177" s="17"/>
      <c r="BN177" s="17"/>
      <c r="BO177" s="17"/>
      <c r="BP177" s="4"/>
      <c r="BQ177" s="4"/>
      <c r="BR177" s="4"/>
      <c r="BS177" s="4"/>
    </row>
    <row r="178" spans="1:71" ht="15" customHeight="1" x14ac:dyDescent="0.2">
      <c r="A178" s="10" t="s">
        <v>1317</v>
      </c>
      <c r="B178" s="8">
        <v>418</v>
      </c>
      <c r="C178" s="11" t="s">
        <v>1318</v>
      </c>
      <c r="D178" s="11" t="s">
        <v>5</v>
      </c>
      <c r="E178" s="12" t="s">
        <v>1288</v>
      </c>
      <c r="F178" s="12" t="s">
        <v>1288</v>
      </c>
      <c r="G178" s="12" t="s">
        <v>6243</v>
      </c>
      <c r="H178" s="2">
        <v>62137</v>
      </c>
      <c r="I178" s="2">
        <v>40347</v>
      </c>
      <c r="J178" s="13">
        <v>64.932326954954377</v>
      </c>
      <c r="K178" s="2">
        <f t="shared" si="18"/>
        <v>21790</v>
      </c>
      <c r="L178" s="65">
        <f t="shared" si="19"/>
        <v>0.35067673045045628</v>
      </c>
      <c r="M178" s="66">
        <f t="shared" si="20"/>
        <v>252</v>
      </c>
      <c r="N178" s="2" t="str">
        <f>VLOOKUP(C178,results!$A$1:$AB$651,10,FALSE)</f>
        <v>Lab</v>
      </c>
      <c r="O178" s="2" t="str">
        <f t="shared" si="21"/>
        <v>LabW07000056</v>
      </c>
      <c r="P178" s="2">
        <f>VLOOKUP(O178,fullresults!J:P,7,FALSE)</f>
        <v>16633</v>
      </c>
      <c r="Q178" s="65">
        <f t="shared" si="22"/>
        <v>0.26768270112815229</v>
      </c>
      <c r="R178" s="27">
        <f>VLOOKUP(B178,'majority by constituency'!$A$1:$E$651,5,FALSE)</f>
        <v>3510</v>
      </c>
      <c r="S178" s="27" t="s">
        <v>6245</v>
      </c>
      <c r="T178" s="27">
        <f t="shared" si="23"/>
        <v>5157</v>
      </c>
      <c r="U178" s="27">
        <f t="shared" si="24"/>
        <v>177</v>
      </c>
      <c r="V178" s="27">
        <f t="shared" si="25"/>
        <v>556</v>
      </c>
      <c r="W178" s="67">
        <f t="shared" si="26"/>
        <v>-18280</v>
      </c>
      <c r="AI178" s="2"/>
      <c r="AL178" s="2"/>
      <c r="AM178" s="2"/>
      <c r="AP178" s="2"/>
      <c r="AQ178" s="8"/>
      <c r="AR178" s="8"/>
      <c r="AT178" s="8"/>
      <c r="AU178" s="8"/>
      <c r="AV178" s="8"/>
      <c r="AW178" s="8"/>
      <c r="AX178" s="8"/>
      <c r="AY178" s="8"/>
      <c r="AZ178" s="8"/>
      <c r="BA178" s="8"/>
      <c r="BC178" s="8"/>
      <c r="BD178" s="8"/>
      <c r="BE178" s="8"/>
      <c r="BF178" s="8"/>
      <c r="BH178" s="16"/>
      <c r="BI178" s="16"/>
      <c r="BL178" s="17"/>
      <c r="BM178" s="17"/>
      <c r="BN178" s="17"/>
      <c r="BO178" s="17"/>
      <c r="BP178" s="4"/>
      <c r="BQ178" s="4"/>
      <c r="BR178" s="4"/>
      <c r="BS178" s="4"/>
    </row>
    <row r="179" spans="1:71" ht="15" customHeight="1" x14ac:dyDescent="0.2">
      <c r="A179" s="10" t="s">
        <v>137</v>
      </c>
      <c r="B179" s="8">
        <v>152</v>
      </c>
      <c r="C179" s="11" t="s">
        <v>138</v>
      </c>
      <c r="D179" s="11" t="s">
        <v>5</v>
      </c>
      <c r="E179" s="12" t="s">
        <v>110</v>
      </c>
      <c r="F179" s="12" t="s">
        <v>111</v>
      </c>
      <c r="G179" s="12" t="s">
        <v>6243</v>
      </c>
      <c r="H179" s="2">
        <v>68936</v>
      </c>
      <c r="I179" s="2">
        <v>44207</v>
      </c>
      <c r="J179" s="13">
        <v>64.127596611349659</v>
      </c>
      <c r="K179" s="2">
        <f t="shared" si="18"/>
        <v>24729</v>
      </c>
      <c r="L179" s="65">
        <f t="shared" si="19"/>
        <v>0.35872403388650342</v>
      </c>
      <c r="M179" s="66">
        <f t="shared" si="20"/>
        <v>223</v>
      </c>
      <c r="N179" s="2" t="str">
        <f>VLOOKUP(C179,results!$A$1:$AB$651,10,FALSE)</f>
        <v>UKIP</v>
      </c>
      <c r="O179" s="2" t="str">
        <f t="shared" si="21"/>
        <v>UKIPE14000642</v>
      </c>
      <c r="P179" s="2">
        <f>VLOOKUP(O179,fullresults!J:P,7,FALSE)</f>
        <v>19642</v>
      </c>
      <c r="Q179" s="65">
        <f t="shared" si="22"/>
        <v>0.28493095044679123</v>
      </c>
      <c r="R179" s="27">
        <f>VLOOKUP(B179,'majority by constituency'!$A$1:$E$651,5,FALSE)</f>
        <v>3437</v>
      </c>
      <c r="S179" s="27" t="s">
        <v>6245</v>
      </c>
      <c r="T179" s="27">
        <f t="shared" si="23"/>
        <v>5087</v>
      </c>
      <c r="U179" s="27">
        <f t="shared" si="24"/>
        <v>178</v>
      </c>
      <c r="V179" s="27">
        <f t="shared" si="25"/>
        <v>558</v>
      </c>
      <c r="W179" s="67">
        <f t="shared" si="26"/>
        <v>-21292</v>
      </c>
      <c r="AI179" s="2"/>
      <c r="AL179" s="2"/>
      <c r="AM179" s="2"/>
      <c r="AP179" s="2"/>
      <c r="AQ179" s="8"/>
      <c r="AR179" s="8"/>
      <c r="AT179" s="8"/>
      <c r="AU179" s="8"/>
      <c r="AV179" s="8"/>
      <c r="AW179" s="8"/>
      <c r="AX179" s="8"/>
      <c r="AY179" s="8"/>
      <c r="AZ179" s="8"/>
      <c r="BA179" s="8"/>
      <c r="BC179" s="8"/>
      <c r="BD179" s="8"/>
      <c r="BE179" s="8"/>
      <c r="BF179" s="8"/>
      <c r="BH179" s="16"/>
      <c r="BI179" s="16"/>
      <c r="BL179" s="17"/>
      <c r="BM179" s="17"/>
      <c r="BN179" s="17"/>
      <c r="BO179" s="17"/>
      <c r="BP179" s="4"/>
      <c r="BQ179" s="4"/>
      <c r="BR179" s="4"/>
      <c r="BS179" s="4"/>
    </row>
    <row r="180" spans="1:71" ht="15" customHeight="1" x14ac:dyDescent="0.2">
      <c r="A180" s="10" t="s">
        <v>396</v>
      </c>
      <c r="B180" s="8">
        <v>259</v>
      </c>
      <c r="C180" s="11" t="s">
        <v>397</v>
      </c>
      <c r="D180" s="11" t="s">
        <v>32</v>
      </c>
      <c r="E180" s="12" t="s">
        <v>380</v>
      </c>
      <c r="F180" s="12" t="s">
        <v>387</v>
      </c>
      <c r="G180" s="12" t="s">
        <v>6243</v>
      </c>
      <c r="H180" s="2">
        <v>64524</v>
      </c>
      <c r="I180" s="2">
        <v>37949</v>
      </c>
      <c r="J180" s="13">
        <v>58.813774719484222</v>
      </c>
      <c r="K180" s="2">
        <f t="shared" si="18"/>
        <v>26575</v>
      </c>
      <c r="L180" s="65">
        <f t="shared" si="19"/>
        <v>0.41186225280515776</v>
      </c>
      <c r="M180" s="66">
        <f t="shared" si="20"/>
        <v>75</v>
      </c>
      <c r="N180" s="2" t="str">
        <f>VLOOKUP(C180,results!$A$1:$AB$651,10,FALSE)</f>
        <v>Lab</v>
      </c>
      <c r="O180" s="2" t="str">
        <f t="shared" si="21"/>
        <v>LabE14000709</v>
      </c>
      <c r="P180" s="2">
        <f>VLOOKUP(O180,fullresults!J:P,7,FALSE)</f>
        <v>21549</v>
      </c>
      <c r="Q180" s="65">
        <f t="shared" si="22"/>
        <v>0.33396875581179097</v>
      </c>
      <c r="R180" s="27">
        <f>VLOOKUP(B180,'majority by constituency'!$A$1:$E$651,5,FALSE)</f>
        <v>14784</v>
      </c>
      <c r="S180" s="27" t="s">
        <v>6245</v>
      </c>
      <c r="T180" s="27">
        <f t="shared" si="23"/>
        <v>5026</v>
      </c>
      <c r="U180" s="27">
        <f t="shared" si="24"/>
        <v>179</v>
      </c>
      <c r="V180" s="27">
        <f t="shared" si="25"/>
        <v>198</v>
      </c>
      <c r="W180" s="67">
        <f t="shared" si="26"/>
        <v>-11791</v>
      </c>
      <c r="AI180" s="2"/>
      <c r="AL180" s="2"/>
      <c r="AM180" s="2"/>
      <c r="AP180" s="2"/>
      <c r="AQ180" s="8"/>
      <c r="AR180" s="8"/>
      <c r="AT180" s="8"/>
      <c r="AU180" s="8"/>
      <c r="AV180" s="8"/>
      <c r="AW180" s="8"/>
      <c r="AX180" s="8"/>
      <c r="AY180" s="8"/>
      <c r="AZ180" s="8"/>
      <c r="BA180" s="8"/>
      <c r="BC180" s="8"/>
      <c r="BD180" s="8"/>
      <c r="BE180" s="8"/>
      <c r="BF180" s="8"/>
      <c r="BH180" s="16"/>
      <c r="BL180" s="17"/>
      <c r="BM180" s="17"/>
      <c r="BN180" s="17"/>
      <c r="BO180" s="17"/>
      <c r="BP180" s="4"/>
      <c r="BQ180" s="4"/>
      <c r="BR180" s="4"/>
      <c r="BS180" s="4"/>
    </row>
    <row r="181" spans="1:71" ht="15" customHeight="1" x14ac:dyDescent="0.2">
      <c r="A181" s="10" t="s">
        <v>908</v>
      </c>
      <c r="B181" s="8">
        <v>63</v>
      </c>
      <c r="C181" s="11" t="s">
        <v>909</v>
      </c>
      <c r="D181" s="11" t="s">
        <v>32</v>
      </c>
      <c r="E181" s="12" t="s">
        <v>895</v>
      </c>
      <c r="F181" s="12" t="s">
        <v>895</v>
      </c>
      <c r="G181" s="12" t="s">
        <v>6243</v>
      </c>
      <c r="H181" s="2">
        <v>69943</v>
      </c>
      <c r="I181" s="2">
        <v>41260</v>
      </c>
      <c r="J181" s="13">
        <v>58.990892583961227</v>
      </c>
      <c r="K181" s="2">
        <f t="shared" si="18"/>
        <v>28683</v>
      </c>
      <c r="L181" s="65">
        <f t="shared" si="19"/>
        <v>0.41009107416038776</v>
      </c>
      <c r="M181" s="66">
        <f t="shared" si="20"/>
        <v>79</v>
      </c>
      <c r="N181" s="2" t="str">
        <f>VLOOKUP(C181,results!$A$1:$AB$651,10,FALSE)</f>
        <v>Lab</v>
      </c>
      <c r="O181" s="2" t="str">
        <f t="shared" si="21"/>
        <v>LabE14000566</v>
      </c>
      <c r="P181" s="2">
        <f>VLOOKUP(O181,fullresults!J:P,7,FALSE)</f>
        <v>23697</v>
      </c>
      <c r="Q181" s="65">
        <f t="shared" si="22"/>
        <v>0.33880445505626011</v>
      </c>
      <c r="R181" s="27">
        <f>VLOOKUP(B181,'majority by constituency'!$A$1:$E$651,5,FALSE)</f>
        <v>14828</v>
      </c>
      <c r="S181" s="27" t="s">
        <v>6245</v>
      </c>
      <c r="T181" s="27">
        <f t="shared" si="23"/>
        <v>4986</v>
      </c>
      <c r="U181" s="27">
        <f t="shared" si="24"/>
        <v>180</v>
      </c>
      <c r="V181" s="27">
        <f t="shared" si="25"/>
        <v>196</v>
      </c>
      <c r="W181" s="67">
        <f t="shared" si="26"/>
        <v>-13855</v>
      </c>
      <c r="AI181" s="2"/>
      <c r="AL181" s="2"/>
      <c r="AM181" s="2"/>
      <c r="AP181" s="2"/>
      <c r="AQ181" s="8"/>
      <c r="AR181" s="8"/>
      <c r="AT181" s="8"/>
      <c r="AU181" s="8"/>
      <c r="AV181" s="8"/>
      <c r="AW181" s="8"/>
      <c r="AX181" s="8"/>
      <c r="AY181" s="8"/>
      <c r="AZ181" s="8"/>
      <c r="BA181" s="8"/>
      <c r="BC181" s="8"/>
      <c r="BD181" s="8"/>
      <c r="BE181" s="8"/>
      <c r="BF181" s="8"/>
      <c r="BH181" s="16"/>
      <c r="BL181" s="17"/>
      <c r="BM181" s="17"/>
      <c r="BN181" s="17"/>
      <c r="BO181" s="17"/>
      <c r="BP181" s="4"/>
      <c r="BQ181" s="4"/>
      <c r="BR181" s="4"/>
      <c r="BS181" s="4"/>
    </row>
    <row r="182" spans="1:71" ht="15" customHeight="1" x14ac:dyDescent="0.2">
      <c r="A182" s="10" t="s">
        <v>388</v>
      </c>
      <c r="B182" s="8">
        <v>73</v>
      </c>
      <c r="C182" s="11" t="s">
        <v>389</v>
      </c>
      <c r="D182" s="11" t="s">
        <v>32</v>
      </c>
      <c r="E182" s="12" t="s">
        <v>380</v>
      </c>
      <c r="F182" s="12" t="s">
        <v>381</v>
      </c>
      <c r="G182" s="12" t="s">
        <v>6243</v>
      </c>
      <c r="H182" s="2">
        <v>61247</v>
      </c>
      <c r="I182" s="2">
        <v>38461</v>
      </c>
      <c r="J182" s="13">
        <v>62.796545136904669</v>
      </c>
      <c r="K182" s="2">
        <f t="shared" si="18"/>
        <v>22786</v>
      </c>
      <c r="L182" s="65">
        <f t="shared" si="19"/>
        <v>0.37203454863095337</v>
      </c>
      <c r="M182" s="66">
        <f t="shared" si="20"/>
        <v>170</v>
      </c>
      <c r="N182" s="2" t="str">
        <f>VLOOKUP(C182,results!$A$1:$AB$651,10,FALSE)</f>
        <v>Lab</v>
      </c>
      <c r="O182" s="2" t="str">
        <f t="shared" si="21"/>
        <v>LabE14000575</v>
      </c>
      <c r="P182" s="2">
        <f>VLOOKUP(O182,fullresults!J:P,7,FALSE)</f>
        <v>17813</v>
      </c>
      <c r="Q182" s="65">
        <f t="shared" si="22"/>
        <v>0.29083873495844692</v>
      </c>
      <c r="R182" s="27">
        <f>VLOOKUP(B182,'majority by constituency'!$A$1:$E$651,5,FALSE)</f>
        <v>9229</v>
      </c>
      <c r="S182" s="27" t="s">
        <v>6245</v>
      </c>
      <c r="T182" s="27">
        <f t="shared" si="23"/>
        <v>4973</v>
      </c>
      <c r="U182" s="27">
        <f t="shared" si="24"/>
        <v>181</v>
      </c>
      <c r="V182" s="27">
        <f t="shared" si="25"/>
        <v>381</v>
      </c>
      <c r="W182" s="67">
        <f t="shared" si="26"/>
        <v>-13557</v>
      </c>
      <c r="AI182" s="2"/>
      <c r="AL182" s="2"/>
      <c r="AM182" s="2"/>
      <c r="AP182" s="2"/>
      <c r="AQ182" s="8"/>
      <c r="AR182" s="8"/>
      <c r="AT182" s="8"/>
      <c r="AU182" s="8"/>
      <c r="AV182" s="8"/>
      <c r="AW182" s="8"/>
      <c r="AX182" s="8"/>
      <c r="AY182" s="8"/>
      <c r="AZ182" s="8"/>
      <c r="BA182" s="8"/>
      <c r="BC182" s="8"/>
      <c r="BD182" s="8"/>
      <c r="BE182" s="8"/>
      <c r="BF182" s="8"/>
      <c r="BH182" s="16"/>
      <c r="BL182" s="17"/>
      <c r="BM182" s="17"/>
      <c r="BN182" s="17"/>
      <c r="BO182" s="17"/>
      <c r="BP182" s="4"/>
      <c r="BQ182" s="4"/>
      <c r="BR182" s="4"/>
      <c r="BS182" s="4"/>
    </row>
    <row r="183" spans="1:71" ht="15" customHeight="1" x14ac:dyDescent="0.2">
      <c r="A183" s="10" t="s">
        <v>574</v>
      </c>
      <c r="B183" s="8">
        <v>599</v>
      </c>
      <c r="C183" s="11" t="s">
        <v>575</v>
      </c>
      <c r="D183" s="11" t="s">
        <v>32</v>
      </c>
      <c r="E183" s="12" t="s">
        <v>443</v>
      </c>
      <c r="F183" s="12" t="s">
        <v>485</v>
      </c>
      <c r="G183" s="12" t="s">
        <v>6243</v>
      </c>
      <c r="H183" s="2">
        <v>72104</v>
      </c>
      <c r="I183" s="2">
        <v>45419</v>
      </c>
      <c r="J183" s="13">
        <v>62.990957505824916</v>
      </c>
      <c r="K183" s="2">
        <f t="shared" si="18"/>
        <v>26685</v>
      </c>
      <c r="L183" s="65">
        <f t="shared" si="19"/>
        <v>0.37009042494175082</v>
      </c>
      <c r="M183" s="66">
        <f t="shared" si="20"/>
        <v>174</v>
      </c>
      <c r="N183" s="2" t="str">
        <f>VLOOKUP(C183,results!$A$1:$AB$651,10,FALSE)</f>
        <v>Lab</v>
      </c>
      <c r="O183" s="2" t="str">
        <f t="shared" si="21"/>
        <v>LabE14001017</v>
      </c>
      <c r="P183" s="2">
        <f>VLOOKUP(O183,fullresults!J:P,7,FALSE)</f>
        <v>21720</v>
      </c>
      <c r="Q183" s="65">
        <f t="shared" si="22"/>
        <v>0.30123155442139132</v>
      </c>
      <c r="R183" s="27">
        <f>VLOOKUP(B183,'majority by constituency'!$A$1:$E$651,5,FALSE)</f>
        <v>8923</v>
      </c>
      <c r="S183" s="27" t="s">
        <v>6245</v>
      </c>
      <c r="T183" s="27">
        <f t="shared" si="23"/>
        <v>4965</v>
      </c>
      <c r="U183" s="27">
        <f t="shared" si="24"/>
        <v>182</v>
      </c>
      <c r="V183" s="27">
        <f t="shared" si="25"/>
        <v>395</v>
      </c>
      <c r="W183" s="67">
        <f t="shared" si="26"/>
        <v>-17762</v>
      </c>
      <c r="AI183" s="2"/>
      <c r="AL183" s="2"/>
      <c r="AM183" s="2"/>
      <c r="AP183" s="2"/>
      <c r="AQ183" s="8"/>
      <c r="AR183" s="8"/>
      <c r="AT183" s="8"/>
      <c r="AU183" s="8"/>
      <c r="AV183" s="8"/>
      <c r="AW183" s="8"/>
      <c r="AX183" s="8"/>
      <c r="AY183" s="8"/>
      <c r="AZ183" s="8"/>
      <c r="BA183" s="8"/>
      <c r="BC183" s="8"/>
      <c r="BD183" s="8"/>
      <c r="BE183" s="8"/>
      <c r="BF183" s="8"/>
      <c r="BH183" s="16"/>
      <c r="BL183" s="17"/>
      <c r="BM183" s="17"/>
      <c r="BN183" s="17"/>
      <c r="BO183" s="17"/>
      <c r="BP183" s="4"/>
      <c r="BQ183" s="4"/>
      <c r="BR183" s="4"/>
      <c r="BS183" s="4"/>
    </row>
    <row r="184" spans="1:71" ht="15" customHeight="1" x14ac:dyDescent="0.2">
      <c r="A184" s="10" t="s">
        <v>632</v>
      </c>
      <c r="B184" s="8">
        <v>125</v>
      </c>
      <c r="C184" s="11" t="s">
        <v>633</v>
      </c>
      <c r="D184" s="11" t="s">
        <v>5</v>
      </c>
      <c r="E184" s="12" t="s">
        <v>600</v>
      </c>
      <c r="F184" s="12" t="s">
        <v>607</v>
      </c>
      <c r="G184" s="12" t="s">
        <v>6243</v>
      </c>
      <c r="H184" s="2">
        <v>81341</v>
      </c>
      <c r="I184" s="2">
        <v>53465</v>
      </c>
      <c r="J184" s="13">
        <v>65.729459927957606</v>
      </c>
      <c r="K184" s="2">
        <f t="shared" si="18"/>
        <v>27876</v>
      </c>
      <c r="L184" s="65">
        <f t="shared" si="19"/>
        <v>0.34270540072042388</v>
      </c>
      <c r="M184" s="66">
        <f t="shared" si="20"/>
        <v>279</v>
      </c>
      <c r="N184" s="2" t="str">
        <f>VLOOKUP(C184,results!$A$1:$AB$651,10,FALSE)</f>
        <v>Con</v>
      </c>
      <c r="O184" s="2" t="str">
        <f t="shared" si="21"/>
        <v>ConE14000619</v>
      </c>
      <c r="P184" s="2">
        <f>VLOOKUP(O184,fullresults!J:P,7,FALSE)</f>
        <v>22918</v>
      </c>
      <c r="Q184" s="65">
        <f t="shared" si="22"/>
        <v>0.28175212992217946</v>
      </c>
      <c r="R184" s="27">
        <f>VLOOKUP(B184,'majority by constituency'!$A$1:$E$651,5,FALSE)</f>
        <v>9798</v>
      </c>
      <c r="S184" s="27" t="s">
        <v>6245</v>
      </c>
      <c r="T184" s="27">
        <f t="shared" si="23"/>
        <v>4958</v>
      </c>
      <c r="U184" s="27">
        <f t="shared" si="24"/>
        <v>183</v>
      </c>
      <c r="V184" s="27">
        <f t="shared" si="25"/>
        <v>365</v>
      </c>
      <c r="W184" s="67">
        <f t="shared" si="26"/>
        <v>-18078</v>
      </c>
      <c r="AI184" s="2"/>
      <c r="AL184" s="2"/>
      <c r="AM184" s="2"/>
      <c r="AP184" s="2"/>
      <c r="AQ184" s="8"/>
      <c r="AR184" s="8"/>
      <c r="AT184" s="8"/>
      <c r="AU184" s="8"/>
      <c r="AV184" s="8"/>
      <c r="AW184" s="8"/>
      <c r="AX184" s="8"/>
      <c r="AY184" s="8"/>
      <c r="AZ184" s="8"/>
      <c r="BA184" s="8"/>
      <c r="BC184" s="8"/>
      <c r="BD184" s="8"/>
      <c r="BE184" s="8"/>
      <c r="BF184" s="8"/>
      <c r="BH184" s="16"/>
      <c r="BI184" s="16"/>
      <c r="BL184" s="17"/>
      <c r="BM184" s="17"/>
      <c r="BN184" s="17"/>
      <c r="BO184" s="17"/>
      <c r="BP184" s="4"/>
      <c r="BQ184" s="4"/>
      <c r="BR184" s="4"/>
      <c r="BS184" s="4"/>
    </row>
    <row r="185" spans="1:71" ht="15" customHeight="1" x14ac:dyDescent="0.2">
      <c r="A185" s="10" t="s">
        <v>320</v>
      </c>
      <c r="B185" s="8">
        <v>328</v>
      </c>
      <c r="C185" s="11" t="s">
        <v>321</v>
      </c>
      <c r="D185" s="11" t="s">
        <v>32</v>
      </c>
      <c r="E185" s="12" t="s">
        <v>233</v>
      </c>
      <c r="F185" s="12" t="s">
        <v>233</v>
      </c>
      <c r="G185" s="12" t="s">
        <v>6243</v>
      </c>
      <c r="H185" s="2">
        <v>75294</v>
      </c>
      <c r="I185" s="2">
        <v>48932</v>
      </c>
      <c r="J185" s="13">
        <v>64.987914043615689</v>
      </c>
      <c r="K185" s="2">
        <f t="shared" si="18"/>
        <v>26362</v>
      </c>
      <c r="L185" s="65">
        <f t="shared" si="19"/>
        <v>0.35012085956384309</v>
      </c>
      <c r="M185" s="66">
        <f t="shared" si="20"/>
        <v>256</v>
      </c>
      <c r="N185" s="2" t="str">
        <f>VLOOKUP(C185,results!$A$1:$AB$651,10,FALSE)</f>
        <v>Lab</v>
      </c>
      <c r="O185" s="2" t="str">
        <f t="shared" si="21"/>
        <v>LabE14000759</v>
      </c>
      <c r="P185" s="2">
        <f>VLOOKUP(O185,fullresults!J:P,7,FALSE)</f>
        <v>21463</v>
      </c>
      <c r="Q185" s="65">
        <f t="shared" si="22"/>
        <v>0.28505591414986586</v>
      </c>
      <c r="R185" s="27">
        <f>VLOOKUP(B185,'majority by constituency'!$A$1:$E$651,5,FALSE)</f>
        <v>589</v>
      </c>
      <c r="S185" s="27" t="s">
        <v>6245</v>
      </c>
      <c r="T185" s="27">
        <f t="shared" si="23"/>
        <v>4899</v>
      </c>
      <c r="U185" s="27">
        <f t="shared" si="24"/>
        <v>184</v>
      </c>
      <c r="V185" s="27">
        <f t="shared" si="25"/>
        <v>634</v>
      </c>
      <c r="W185" s="67">
        <f t="shared" si="26"/>
        <v>-25773</v>
      </c>
      <c r="AI185" s="2"/>
      <c r="AL185" s="2"/>
      <c r="AM185" s="2"/>
      <c r="AP185" s="2"/>
      <c r="AQ185" s="8"/>
      <c r="AR185" s="8"/>
      <c r="AT185" s="8"/>
      <c r="AU185" s="8"/>
      <c r="AV185" s="8"/>
      <c r="AW185" s="8"/>
      <c r="AX185" s="8"/>
      <c r="AY185" s="8"/>
      <c r="AZ185" s="8"/>
      <c r="BA185" s="8"/>
      <c r="BC185" s="8"/>
      <c r="BD185" s="8"/>
      <c r="BE185" s="8"/>
      <c r="BF185" s="8"/>
      <c r="BH185" s="16"/>
      <c r="BL185" s="17"/>
      <c r="BM185" s="17"/>
      <c r="BN185" s="17"/>
      <c r="BO185" s="17"/>
      <c r="BP185" s="4"/>
      <c r="BQ185" s="4"/>
      <c r="BR185" s="4"/>
      <c r="BS185" s="4"/>
    </row>
    <row r="186" spans="1:71" ht="15" customHeight="1" x14ac:dyDescent="0.2">
      <c r="A186" s="10" t="s">
        <v>1038</v>
      </c>
      <c r="B186" s="8">
        <v>153</v>
      </c>
      <c r="C186" s="11" t="s">
        <v>1039</v>
      </c>
      <c r="D186" s="11" t="s">
        <v>5</v>
      </c>
      <c r="E186" s="12" t="s">
        <v>1018</v>
      </c>
      <c r="F186" s="12" t="s">
        <v>1027</v>
      </c>
      <c r="G186" s="12" t="s">
        <v>6243</v>
      </c>
      <c r="H186" s="2">
        <v>71008</v>
      </c>
      <c r="I186" s="2">
        <v>45089</v>
      </c>
      <c r="J186" s="13">
        <v>63.498479044614683</v>
      </c>
      <c r="K186" s="2">
        <f t="shared" si="18"/>
        <v>25919</v>
      </c>
      <c r="L186" s="65">
        <f t="shared" si="19"/>
        <v>0.36501520955385308</v>
      </c>
      <c r="M186" s="66">
        <f t="shared" si="20"/>
        <v>199</v>
      </c>
      <c r="N186" s="2" t="str">
        <f>VLOOKUP(C186,results!$A$1:$AB$651,10,FALSE)</f>
        <v>Con</v>
      </c>
      <c r="O186" s="2" t="str">
        <f t="shared" si="21"/>
        <v>ConE14000643</v>
      </c>
      <c r="P186" s="2">
        <f>VLOOKUP(O186,fullresults!J:P,7,FALSE)</f>
        <v>21026</v>
      </c>
      <c r="Q186" s="65">
        <f t="shared" si="22"/>
        <v>0.29610748084722849</v>
      </c>
      <c r="R186" s="27">
        <f>VLOOKUP(B186,'majority by constituency'!$A$1:$E$651,5,FALSE)</f>
        <v>7893</v>
      </c>
      <c r="S186" s="27" t="s">
        <v>6245</v>
      </c>
      <c r="T186" s="27">
        <f t="shared" si="23"/>
        <v>4893</v>
      </c>
      <c r="U186" s="27">
        <f t="shared" si="24"/>
        <v>185</v>
      </c>
      <c r="V186" s="27">
        <f t="shared" si="25"/>
        <v>418</v>
      </c>
      <c r="W186" s="67">
        <f t="shared" si="26"/>
        <v>-18026</v>
      </c>
      <c r="AI186" s="2"/>
      <c r="AL186" s="2"/>
      <c r="AM186" s="2"/>
      <c r="AP186" s="2"/>
      <c r="AQ186" s="8"/>
      <c r="AR186" s="8"/>
      <c r="AT186" s="8"/>
      <c r="AU186" s="8"/>
      <c r="AV186" s="8"/>
      <c r="AW186" s="8"/>
      <c r="AX186" s="8"/>
      <c r="AY186" s="8"/>
      <c r="AZ186" s="8"/>
      <c r="BA186" s="8"/>
      <c r="BC186" s="8"/>
      <c r="BD186" s="8"/>
      <c r="BE186" s="8"/>
      <c r="BF186" s="8"/>
      <c r="BH186" s="16"/>
      <c r="BL186" s="17"/>
      <c r="BM186" s="17"/>
      <c r="BN186" s="17"/>
      <c r="BO186" s="17"/>
      <c r="BP186" s="4"/>
      <c r="BQ186" s="4"/>
      <c r="BR186" s="4"/>
      <c r="BS186" s="4"/>
    </row>
    <row r="187" spans="1:71" ht="15" customHeight="1" x14ac:dyDescent="0.2">
      <c r="A187" s="10" t="s">
        <v>538</v>
      </c>
      <c r="B187" s="8">
        <v>440</v>
      </c>
      <c r="C187" s="11" t="s">
        <v>539</v>
      </c>
      <c r="D187" s="11" t="s">
        <v>32</v>
      </c>
      <c r="E187" s="12" t="s">
        <v>443</v>
      </c>
      <c r="F187" s="12" t="s">
        <v>444</v>
      </c>
      <c r="G187" s="12" t="s">
        <v>6243</v>
      </c>
      <c r="H187" s="2">
        <v>71652</v>
      </c>
      <c r="I187" s="2">
        <v>43137</v>
      </c>
      <c r="J187" s="13">
        <v>60.203483503600744</v>
      </c>
      <c r="K187" s="2">
        <f t="shared" si="18"/>
        <v>28515</v>
      </c>
      <c r="L187" s="65">
        <f t="shared" si="19"/>
        <v>0.39796516496399265</v>
      </c>
      <c r="M187" s="66">
        <f t="shared" si="20"/>
        <v>102</v>
      </c>
      <c r="N187" s="2" t="str">
        <f>VLOOKUP(C187,results!$A$1:$AB$651,10,FALSE)</f>
        <v>Lab</v>
      </c>
      <c r="O187" s="2" t="str">
        <f t="shared" si="21"/>
        <v>LabE14000871</v>
      </c>
      <c r="P187" s="2">
        <f>VLOOKUP(O187,fullresults!J:P,7,FALSE)</f>
        <v>23630</v>
      </c>
      <c r="Q187" s="65">
        <f t="shared" si="22"/>
        <v>0.32978842181655782</v>
      </c>
      <c r="R187" s="27">
        <f>VLOOKUP(B187,'majority by constituency'!$A$1:$E$651,5,FALSE)</f>
        <v>14738</v>
      </c>
      <c r="S187" s="27" t="s">
        <v>6245</v>
      </c>
      <c r="T187" s="27">
        <f t="shared" si="23"/>
        <v>4885</v>
      </c>
      <c r="U187" s="27">
        <f t="shared" si="24"/>
        <v>186</v>
      </c>
      <c r="V187" s="27">
        <f t="shared" si="25"/>
        <v>200</v>
      </c>
      <c r="W187" s="67">
        <f t="shared" si="26"/>
        <v>-13777</v>
      </c>
      <c r="AI187" s="2"/>
      <c r="AL187" s="2"/>
      <c r="AM187" s="2"/>
      <c r="AP187" s="2"/>
      <c r="AQ187" s="8"/>
      <c r="AR187" s="8"/>
      <c r="AT187" s="8"/>
      <c r="AU187" s="8"/>
      <c r="AV187" s="8"/>
      <c r="AW187" s="8"/>
      <c r="AX187" s="8"/>
      <c r="AY187" s="8"/>
      <c r="AZ187" s="8"/>
      <c r="BA187" s="8"/>
      <c r="BC187" s="8"/>
      <c r="BD187" s="8"/>
      <c r="BE187" s="8"/>
      <c r="BF187" s="8"/>
      <c r="BH187" s="16"/>
      <c r="BL187" s="17"/>
      <c r="BM187" s="17"/>
      <c r="BN187" s="17"/>
      <c r="BO187" s="17"/>
      <c r="BP187" s="4"/>
      <c r="BQ187" s="4"/>
      <c r="BR187" s="4"/>
      <c r="BS187" s="4"/>
    </row>
    <row r="188" spans="1:71" ht="15" customHeight="1" x14ac:dyDescent="0.2">
      <c r="A188" s="10" t="s">
        <v>88</v>
      </c>
      <c r="B188" s="8">
        <v>434</v>
      </c>
      <c r="C188" s="11" t="s">
        <v>89</v>
      </c>
      <c r="D188" s="11" t="s">
        <v>32</v>
      </c>
      <c r="E188" s="12" t="s">
        <v>11</v>
      </c>
      <c r="F188" s="12" t="s">
        <v>15</v>
      </c>
      <c r="G188" s="12" t="s">
        <v>6243</v>
      </c>
      <c r="H188" s="2">
        <v>68987</v>
      </c>
      <c r="I188" s="2">
        <v>43465</v>
      </c>
      <c r="J188" s="13">
        <v>63.004624059605433</v>
      </c>
      <c r="K188" s="2">
        <f t="shared" si="18"/>
        <v>25522</v>
      </c>
      <c r="L188" s="65">
        <f t="shared" si="19"/>
        <v>0.36995375940394565</v>
      </c>
      <c r="M188" s="66">
        <f t="shared" si="20"/>
        <v>175</v>
      </c>
      <c r="N188" s="2" t="str">
        <f>VLOOKUP(C188,results!$A$1:$AB$651,10,FALSE)</f>
        <v>Lab</v>
      </c>
      <c r="O188" s="2" t="str">
        <f t="shared" si="21"/>
        <v>LabE14000867</v>
      </c>
      <c r="P188" s="2">
        <f>VLOOKUP(O188,fullresults!J:P,7,FALSE)</f>
        <v>20697</v>
      </c>
      <c r="Q188" s="65">
        <f t="shared" si="22"/>
        <v>0.30001304593619088</v>
      </c>
      <c r="R188" s="27">
        <f>VLOOKUP(B188,'majority by constituency'!$A$1:$E$651,5,FALSE)</f>
        <v>6936</v>
      </c>
      <c r="S188" s="27" t="s">
        <v>6245</v>
      </c>
      <c r="T188" s="27">
        <f t="shared" si="23"/>
        <v>4825</v>
      </c>
      <c r="U188" s="27">
        <f t="shared" si="24"/>
        <v>187</v>
      </c>
      <c r="V188" s="27">
        <f t="shared" si="25"/>
        <v>445</v>
      </c>
      <c r="W188" s="67">
        <f t="shared" si="26"/>
        <v>-18586</v>
      </c>
      <c r="AI188" s="2"/>
      <c r="AL188" s="2"/>
      <c r="AM188" s="2"/>
      <c r="AP188" s="2"/>
      <c r="AQ188" s="8"/>
      <c r="AR188" s="8"/>
      <c r="AT188" s="8"/>
      <c r="AU188" s="8"/>
      <c r="AV188" s="8"/>
      <c r="AW188" s="8"/>
      <c r="AX188" s="8"/>
      <c r="AY188" s="8"/>
      <c r="AZ188" s="8"/>
      <c r="BA188" s="8"/>
      <c r="BC188" s="8"/>
      <c r="BD188" s="8"/>
      <c r="BE188" s="8"/>
      <c r="BF188" s="8"/>
      <c r="BH188" s="16"/>
      <c r="BL188" s="17"/>
      <c r="BM188" s="17"/>
      <c r="BN188" s="17"/>
      <c r="BO188" s="17"/>
      <c r="BP188" s="4"/>
      <c r="BQ188" s="4"/>
      <c r="BR188" s="4"/>
      <c r="BS188" s="4"/>
    </row>
    <row r="189" spans="1:71" ht="15" customHeight="1" x14ac:dyDescent="0.2">
      <c r="A189" s="10" t="s">
        <v>1295</v>
      </c>
      <c r="B189" s="8">
        <v>375</v>
      </c>
      <c r="C189" s="11" t="s">
        <v>1296</v>
      </c>
      <c r="D189" s="11" t="s">
        <v>5</v>
      </c>
      <c r="E189" s="12" t="s">
        <v>1288</v>
      </c>
      <c r="F189" s="12" t="s">
        <v>1288</v>
      </c>
      <c r="G189" s="12" t="s">
        <v>6243</v>
      </c>
      <c r="H189" s="2">
        <v>59314</v>
      </c>
      <c r="I189" s="2">
        <v>38574</v>
      </c>
      <c r="J189" s="13">
        <v>65.03355025794923</v>
      </c>
      <c r="K189" s="2">
        <f t="shared" si="18"/>
        <v>20740</v>
      </c>
      <c r="L189" s="65">
        <f t="shared" si="19"/>
        <v>0.34966449742050781</v>
      </c>
      <c r="M189" s="66">
        <f t="shared" si="20"/>
        <v>257</v>
      </c>
      <c r="N189" s="2" t="str">
        <f>VLOOKUP(C189,results!$A$1:$AB$651,10,FALSE)</f>
        <v>Lab</v>
      </c>
      <c r="O189" s="2" t="str">
        <f t="shared" si="21"/>
        <v>LabW07000045</v>
      </c>
      <c r="P189" s="2">
        <f>VLOOKUP(O189,fullresults!J:P,7,FALSE)</f>
        <v>15948</v>
      </c>
      <c r="Q189" s="65">
        <f t="shared" si="22"/>
        <v>0.26887412752469908</v>
      </c>
      <c r="R189" s="27">
        <f>VLOOKUP(B189,'majority by constituency'!$A$1:$E$651,5,FALSE)</f>
        <v>7095</v>
      </c>
      <c r="S189" s="27" t="s">
        <v>6245</v>
      </c>
      <c r="T189" s="27">
        <f t="shared" si="23"/>
        <v>4792</v>
      </c>
      <c r="U189" s="27">
        <f t="shared" si="24"/>
        <v>188</v>
      </c>
      <c r="V189" s="27">
        <f t="shared" si="25"/>
        <v>439</v>
      </c>
      <c r="W189" s="67">
        <f t="shared" si="26"/>
        <v>-13645</v>
      </c>
      <c r="AI189" s="2"/>
      <c r="AL189" s="2"/>
      <c r="AM189" s="2"/>
      <c r="AP189" s="2"/>
      <c r="AQ189" s="8"/>
      <c r="AR189" s="8"/>
      <c r="AT189" s="8"/>
      <c r="AU189" s="8"/>
      <c r="AV189" s="8"/>
      <c r="AW189" s="8"/>
      <c r="AX189" s="8"/>
      <c r="AY189" s="8"/>
      <c r="AZ189" s="8"/>
      <c r="BA189" s="8"/>
      <c r="BC189" s="8"/>
      <c r="BD189" s="8"/>
      <c r="BE189" s="8"/>
      <c r="BF189" s="8"/>
      <c r="BH189" s="16"/>
      <c r="BL189" s="17"/>
      <c r="BM189" s="17"/>
      <c r="BN189" s="17"/>
      <c r="BO189" s="17"/>
      <c r="BP189" s="4"/>
      <c r="BQ189" s="4"/>
      <c r="BR189" s="4"/>
      <c r="BS189" s="4"/>
    </row>
    <row r="190" spans="1:71" ht="15" customHeight="1" x14ac:dyDescent="0.2">
      <c r="A190" s="10" t="s">
        <v>20</v>
      </c>
      <c r="B190" s="8">
        <v>80</v>
      </c>
      <c r="C190" s="11" t="s">
        <v>21</v>
      </c>
      <c r="D190" s="11" t="s">
        <v>5</v>
      </c>
      <c r="E190" s="12" t="s">
        <v>11</v>
      </c>
      <c r="F190" s="12" t="s">
        <v>22</v>
      </c>
      <c r="G190" s="12" t="s">
        <v>6243</v>
      </c>
      <c r="H190" s="2">
        <v>67064</v>
      </c>
      <c r="I190" s="2">
        <v>43339</v>
      </c>
      <c r="J190" s="13">
        <v>64.623344864606949</v>
      </c>
      <c r="K190" s="2">
        <f t="shared" si="18"/>
        <v>23725</v>
      </c>
      <c r="L190" s="65">
        <f t="shared" si="19"/>
        <v>0.35376655135393059</v>
      </c>
      <c r="M190" s="66">
        <f t="shared" si="20"/>
        <v>242</v>
      </c>
      <c r="N190" s="2" t="str">
        <f>VLOOKUP(C190,results!$A$1:$AB$651,10,FALSE)</f>
        <v>Con</v>
      </c>
      <c r="O190" s="2" t="str">
        <f t="shared" si="21"/>
        <v>ConE14000582</v>
      </c>
      <c r="P190" s="2">
        <f>VLOOKUP(O190,fullresults!J:P,7,FALSE)</f>
        <v>18981</v>
      </c>
      <c r="Q190" s="65">
        <f t="shared" si="22"/>
        <v>0.28302815221281163</v>
      </c>
      <c r="R190" s="27">
        <f>VLOOKUP(B190,'majority by constituency'!$A$1:$E$651,5,FALSE)</f>
        <v>4336</v>
      </c>
      <c r="S190" s="27" t="s">
        <v>6245</v>
      </c>
      <c r="T190" s="27">
        <f t="shared" si="23"/>
        <v>4744</v>
      </c>
      <c r="U190" s="27">
        <f t="shared" si="24"/>
        <v>189</v>
      </c>
      <c r="V190" s="27">
        <f t="shared" si="25"/>
        <v>535</v>
      </c>
      <c r="W190" s="67">
        <f t="shared" si="26"/>
        <v>-19389</v>
      </c>
      <c r="AI190" s="2"/>
      <c r="AL190" s="2"/>
      <c r="AM190" s="2"/>
      <c r="AP190" s="2"/>
      <c r="AQ190" s="8"/>
      <c r="AR190" s="8"/>
      <c r="AT190" s="8"/>
      <c r="AU190" s="8"/>
      <c r="AV190" s="8"/>
      <c r="AW190" s="8"/>
      <c r="AX190" s="8"/>
      <c r="AY190" s="8"/>
      <c r="AZ190" s="8"/>
      <c r="BA190" s="8"/>
      <c r="BC190" s="8"/>
      <c r="BD190" s="8"/>
      <c r="BE190" s="8"/>
      <c r="BF190" s="8"/>
      <c r="BH190" s="16"/>
      <c r="BL190" s="17"/>
      <c r="BM190" s="17"/>
      <c r="BN190" s="17"/>
      <c r="BO190" s="17"/>
      <c r="BP190" s="4"/>
      <c r="BQ190" s="4"/>
      <c r="BR190" s="4"/>
      <c r="BS190" s="4"/>
    </row>
    <row r="191" spans="1:71" ht="15" customHeight="1" x14ac:dyDescent="0.2">
      <c r="A191" s="10" t="s">
        <v>566</v>
      </c>
      <c r="B191" s="8">
        <v>534</v>
      </c>
      <c r="C191" s="11" t="s">
        <v>567</v>
      </c>
      <c r="D191" s="11" t="s">
        <v>32</v>
      </c>
      <c r="E191" s="12" t="s">
        <v>443</v>
      </c>
      <c r="F191" s="12" t="s">
        <v>444</v>
      </c>
      <c r="G191" s="12" t="s">
        <v>6243</v>
      </c>
      <c r="H191" s="2">
        <v>63931</v>
      </c>
      <c r="I191" s="2">
        <v>39649</v>
      </c>
      <c r="J191" s="13">
        <v>62.018426115655942</v>
      </c>
      <c r="K191" s="2">
        <f t="shared" si="18"/>
        <v>24282</v>
      </c>
      <c r="L191" s="65">
        <f t="shared" si="19"/>
        <v>0.37981573884344061</v>
      </c>
      <c r="M191" s="66">
        <f t="shared" si="20"/>
        <v>141</v>
      </c>
      <c r="N191" s="2" t="str">
        <f>VLOOKUP(C191,results!$A$1:$AB$651,10,FALSE)</f>
        <v>Lab</v>
      </c>
      <c r="O191" s="2" t="str">
        <f t="shared" si="21"/>
        <v>LabE14000969</v>
      </c>
      <c r="P191" s="2">
        <f>VLOOKUP(O191,fullresults!J:P,7,FALSE)</f>
        <v>19771</v>
      </c>
      <c r="Q191" s="65">
        <f t="shared" si="22"/>
        <v>0.30925529086045894</v>
      </c>
      <c r="R191" s="27">
        <f>VLOOKUP(B191,'majority by constituency'!$A$1:$E$651,5,FALSE)</f>
        <v>10061</v>
      </c>
      <c r="S191" s="27" t="s">
        <v>6245</v>
      </c>
      <c r="T191" s="27">
        <f t="shared" si="23"/>
        <v>4511</v>
      </c>
      <c r="U191" s="27">
        <f t="shared" si="24"/>
        <v>190</v>
      </c>
      <c r="V191" s="27">
        <f t="shared" si="25"/>
        <v>357</v>
      </c>
      <c r="W191" s="67">
        <f t="shared" si="26"/>
        <v>-14221</v>
      </c>
      <c r="AI191" s="2"/>
      <c r="AL191" s="2"/>
      <c r="AM191" s="2"/>
      <c r="AP191" s="2"/>
      <c r="AQ191" s="8"/>
      <c r="AR191" s="8"/>
      <c r="AT191" s="8"/>
      <c r="AU191" s="8"/>
      <c r="AV191" s="8"/>
      <c r="AW191" s="8"/>
      <c r="AX191" s="8"/>
      <c r="AY191" s="8"/>
      <c r="AZ191" s="8"/>
      <c r="BA191" s="8"/>
      <c r="BC191" s="8"/>
      <c r="BD191" s="8"/>
      <c r="BE191" s="8"/>
      <c r="BF191" s="8"/>
      <c r="BH191" s="16"/>
      <c r="BL191" s="17"/>
      <c r="BM191" s="17"/>
      <c r="BN191" s="17"/>
      <c r="BO191" s="17"/>
      <c r="BP191" s="4"/>
      <c r="BQ191" s="4"/>
      <c r="BR191" s="4"/>
      <c r="BS191" s="4"/>
    </row>
    <row r="192" spans="1:71" ht="15" customHeight="1" x14ac:dyDescent="0.2">
      <c r="A192" s="10" t="s">
        <v>454</v>
      </c>
      <c r="B192" s="8">
        <v>67</v>
      </c>
      <c r="C192" s="11" t="s">
        <v>455</v>
      </c>
      <c r="D192" s="11" t="s">
        <v>32</v>
      </c>
      <c r="E192" s="12" t="s">
        <v>443</v>
      </c>
      <c r="F192" s="12" t="s">
        <v>456</v>
      </c>
      <c r="G192" s="12" t="s">
        <v>6243</v>
      </c>
      <c r="H192" s="2">
        <v>73260</v>
      </c>
      <c r="I192" s="2">
        <v>43999</v>
      </c>
      <c r="J192" s="13">
        <v>60.058695058695058</v>
      </c>
      <c r="K192" s="2">
        <f t="shared" si="18"/>
        <v>29261</v>
      </c>
      <c r="L192" s="65">
        <f t="shared" si="19"/>
        <v>0.39941304941304939</v>
      </c>
      <c r="M192" s="66">
        <f t="shared" si="20"/>
        <v>99</v>
      </c>
      <c r="N192" s="2" t="str">
        <f>VLOOKUP(C192,results!$A$1:$AB$651,10,FALSE)</f>
        <v>Lab</v>
      </c>
      <c r="O192" s="2" t="str">
        <f t="shared" si="21"/>
        <v>LabE14000570</v>
      </c>
      <c r="P192" s="2">
        <f>VLOOKUP(O192,fullresults!J:P,7,FALSE)</f>
        <v>24762</v>
      </c>
      <c r="Q192" s="65">
        <f t="shared" si="22"/>
        <v>0.33800163800163802</v>
      </c>
      <c r="R192" s="27">
        <f>VLOOKUP(B192,'majority by constituency'!$A$1:$E$651,5,FALSE)</f>
        <v>12760</v>
      </c>
      <c r="S192" s="27" t="s">
        <v>6245</v>
      </c>
      <c r="T192" s="27">
        <f t="shared" si="23"/>
        <v>4499</v>
      </c>
      <c r="U192" s="27">
        <f t="shared" si="24"/>
        <v>191</v>
      </c>
      <c r="V192" s="27">
        <f t="shared" si="25"/>
        <v>256</v>
      </c>
      <c r="W192" s="67">
        <f t="shared" si="26"/>
        <v>-16501</v>
      </c>
      <c r="AI192" s="2"/>
      <c r="AL192" s="2"/>
      <c r="AM192" s="2"/>
      <c r="AP192" s="2"/>
      <c r="AQ192" s="8"/>
      <c r="AR192" s="8"/>
      <c r="AT192" s="8"/>
      <c r="AU192" s="8"/>
      <c r="AV192" s="8"/>
      <c r="AW192" s="8"/>
      <c r="AX192" s="8"/>
      <c r="AY192" s="8"/>
      <c r="AZ192" s="8"/>
      <c r="BA192" s="8"/>
      <c r="BC192" s="8"/>
      <c r="BD192" s="8"/>
      <c r="BE192" s="8"/>
      <c r="BF192" s="8"/>
      <c r="BH192" s="16"/>
      <c r="BL192" s="17"/>
      <c r="BM192" s="17"/>
      <c r="BN192" s="17"/>
      <c r="BO192" s="17"/>
      <c r="BP192" s="4"/>
      <c r="BQ192" s="4"/>
      <c r="BR192" s="4"/>
      <c r="BS192" s="4"/>
    </row>
    <row r="193" spans="1:71" ht="15" customHeight="1" x14ac:dyDescent="0.2">
      <c r="A193" s="10" t="s">
        <v>653</v>
      </c>
      <c r="B193" s="8">
        <v>225</v>
      </c>
      <c r="C193" s="11" t="s">
        <v>654</v>
      </c>
      <c r="D193" s="11" t="s">
        <v>32</v>
      </c>
      <c r="E193" s="12" t="s">
        <v>600</v>
      </c>
      <c r="F193" s="12" t="s">
        <v>620</v>
      </c>
      <c r="G193" s="12" t="s">
        <v>6243</v>
      </c>
      <c r="H193" s="2">
        <v>78262</v>
      </c>
      <c r="I193" s="2">
        <v>52907</v>
      </c>
      <c r="J193" s="13">
        <v>67.602412409598529</v>
      </c>
      <c r="K193" s="2">
        <f t="shared" si="18"/>
        <v>25355</v>
      </c>
      <c r="L193" s="65">
        <f t="shared" si="19"/>
        <v>0.32397587590401472</v>
      </c>
      <c r="M193" s="66">
        <f t="shared" si="20"/>
        <v>365</v>
      </c>
      <c r="N193" s="2" t="str">
        <f>VLOOKUP(C193,results!$A$1:$AB$651,10,FALSE)</f>
        <v>Con</v>
      </c>
      <c r="O193" s="2" t="str">
        <f t="shared" si="21"/>
        <v>ConE14000684</v>
      </c>
      <c r="P193" s="2">
        <f>VLOOKUP(O193,fullresults!J:P,7,FALSE)</f>
        <v>20934</v>
      </c>
      <c r="Q193" s="65">
        <f t="shared" si="22"/>
        <v>0.26748613631136436</v>
      </c>
      <c r="R193" s="27">
        <f>VLOOKUP(B193,'majority by constituency'!$A$1:$E$651,5,FALSE)</f>
        <v>733</v>
      </c>
      <c r="S193" s="27" t="s">
        <v>6245</v>
      </c>
      <c r="T193" s="27">
        <f t="shared" si="23"/>
        <v>4421</v>
      </c>
      <c r="U193" s="27">
        <f t="shared" si="24"/>
        <v>192</v>
      </c>
      <c r="V193" s="27">
        <f t="shared" si="25"/>
        <v>629</v>
      </c>
      <c r="W193" s="67">
        <f t="shared" si="26"/>
        <v>-24622</v>
      </c>
      <c r="AI193" s="2"/>
      <c r="AL193" s="2"/>
      <c r="AM193" s="2"/>
      <c r="AP193" s="2"/>
      <c r="AQ193" s="8"/>
      <c r="AR193" s="8"/>
      <c r="AT193" s="8"/>
      <c r="AU193" s="8"/>
      <c r="AV193" s="8"/>
      <c r="AW193" s="8"/>
      <c r="AX193" s="8"/>
      <c r="AY193" s="8"/>
      <c r="AZ193" s="8"/>
      <c r="BA193" s="8"/>
      <c r="BC193" s="8"/>
      <c r="BD193" s="8"/>
      <c r="BE193" s="8"/>
      <c r="BF193" s="8"/>
      <c r="BH193" s="16"/>
      <c r="BL193" s="17"/>
      <c r="BM193" s="17"/>
      <c r="BN193" s="17"/>
      <c r="BO193" s="17"/>
      <c r="BP193" s="4"/>
      <c r="BQ193" s="4"/>
      <c r="BR193" s="4"/>
      <c r="BS193" s="4"/>
    </row>
    <row r="194" spans="1:71" ht="15" customHeight="1" x14ac:dyDescent="0.2">
      <c r="A194" s="10" t="s">
        <v>467</v>
      </c>
      <c r="B194" s="8">
        <v>78</v>
      </c>
      <c r="C194" s="11" t="s">
        <v>468</v>
      </c>
      <c r="D194" s="11" t="s">
        <v>5</v>
      </c>
      <c r="E194" s="12" t="s">
        <v>443</v>
      </c>
      <c r="F194" s="12" t="s">
        <v>444</v>
      </c>
      <c r="G194" s="12" t="s">
        <v>6243</v>
      </c>
      <c r="H194" s="2">
        <v>72719</v>
      </c>
      <c r="I194" s="2">
        <v>48592</v>
      </c>
      <c r="J194" s="13">
        <v>66.82160095710887</v>
      </c>
      <c r="K194" s="2">
        <f t="shared" ref="K194:K257" si="27">H194-I194</f>
        <v>24127</v>
      </c>
      <c r="L194" s="65">
        <f t="shared" ref="L194:L257" si="28">K194/H194</f>
        <v>0.33178399042891127</v>
      </c>
      <c r="M194" s="66">
        <f t="shared" ref="M194:M257" si="29">RANK(L194,$L$2:$L$651)</f>
        <v>328</v>
      </c>
      <c r="N194" s="2" t="str">
        <f>VLOOKUP(C194,results!$A$1:$AB$651,10,FALSE)</f>
        <v>Con</v>
      </c>
      <c r="O194" s="2" t="str">
        <f t="shared" ref="O194:O257" si="30">N194&amp;C194</f>
        <v>ConE14000580</v>
      </c>
      <c r="P194" s="2">
        <f>VLOOKUP(O194,fullresults!J:P,7,FALSE)</f>
        <v>19744</v>
      </c>
      <c r="Q194" s="65">
        <f t="shared" ref="Q194:Q257" si="31">P194/H194</f>
        <v>0.27151088436309628</v>
      </c>
      <c r="R194" s="27">
        <f>VLOOKUP(B194,'majority by constituency'!$A$1:$E$651,5,FALSE)</f>
        <v>801</v>
      </c>
      <c r="S194" s="27" t="s">
        <v>6245</v>
      </c>
      <c r="T194" s="27">
        <f t="shared" ref="T194:T257" si="32">K194-P194</f>
        <v>4383</v>
      </c>
      <c r="U194" s="27">
        <f t="shared" ref="U194:U257" si="33">RANK(T194,$T$2:$T$651)</f>
        <v>193</v>
      </c>
      <c r="V194" s="27">
        <f t="shared" ref="V194:V257" si="34">RANK(R194,$R$2:$R$651)</f>
        <v>625</v>
      </c>
      <c r="W194" s="67">
        <f t="shared" ref="W194:W257" si="35">R194-K194</f>
        <v>-23326</v>
      </c>
      <c r="AI194" s="2"/>
      <c r="AL194" s="2"/>
      <c r="AM194" s="2"/>
      <c r="AP194" s="2"/>
      <c r="AQ194" s="8"/>
      <c r="AR194" s="8"/>
      <c r="AT194" s="8"/>
      <c r="AU194" s="8"/>
      <c r="AV194" s="8"/>
      <c r="AW194" s="8"/>
      <c r="AX194" s="8"/>
      <c r="AY194" s="8"/>
      <c r="AZ194" s="8"/>
      <c r="BA194" s="8"/>
      <c r="BC194" s="8"/>
      <c r="BD194" s="8"/>
      <c r="BE194" s="8"/>
      <c r="BF194" s="8"/>
      <c r="BH194" s="16"/>
      <c r="BL194" s="17"/>
      <c r="BM194" s="17"/>
      <c r="BN194" s="17"/>
      <c r="BO194" s="17"/>
      <c r="BP194" s="4"/>
      <c r="BQ194" s="4"/>
      <c r="BR194" s="4"/>
      <c r="BS194" s="4"/>
    </row>
    <row r="195" spans="1:71" ht="15" customHeight="1" x14ac:dyDescent="0.2">
      <c r="A195" s="10" t="s">
        <v>477</v>
      </c>
      <c r="B195" s="8">
        <v>130</v>
      </c>
      <c r="C195" s="11" t="s">
        <v>478</v>
      </c>
      <c r="D195" s="11" t="s">
        <v>5</v>
      </c>
      <c r="E195" s="12" t="s">
        <v>443</v>
      </c>
      <c r="F195" s="12" t="s">
        <v>450</v>
      </c>
      <c r="G195" s="12" t="s">
        <v>6243</v>
      </c>
      <c r="H195" s="2">
        <v>65827</v>
      </c>
      <c r="I195" s="2">
        <v>42587</v>
      </c>
      <c r="J195" s="13">
        <v>64.695337779330671</v>
      </c>
      <c r="K195" s="2">
        <f t="shared" si="27"/>
        <v>23240</v>
      </c>
      <c r="L195" s="65">
        <f t="shared" si="28"/>
        <v>0.35304662220669331</v>
      </c>
      <c r="M195" s="66">
        <f t="shared" si="29"/>
        <v>243</v>
      </c>
      <c r="N195" s="2" t="str">
        <f>VLOOKUP(C195,results!$A$1:$AB$651,10,FALSE)</f>
        <v>Con</v>
      </c>
      <c r="O195" s="2" t="str">
        <f t="shared" si="30"/>
        <v>ConE14000620</v>
      </c>
      <c r="P195" s="2">
        <f>VLOOKUP(O195,fullresults!J:P,7,FALSE)</f>
        <v>18873</v>
      </c>
      <c r="Q195" s="65">
        <f t="shared" si="31"/>
        <v>0.28670606286174366</v>
      </c>
      <c r="R195" s="27">
        <f>VLOOKUP(B195,'majority by constituency'!$A$1:$E$651,5,FALSE)</f>
        <v>2774</v>
      </c>
      <c r="S195" s="27" t="s">
        <v>6245</v>
      </c>
      <c r="T195" s="27">
        <f t="shared" si="32"/>
        <v>4367</v>
      </c>
      <c r="U195" s="27">
        <f t="shared" si="33"/>
        <v>194</v>
      </c>
      <c r="V195" s="27">
        <f t="shared" si="34"/>
        <v>580</v>
      </c>
      <c r="W195" s="67">
        <f t="shared" si="35"/>
        <v>-20466</v>
      </c>
      <c r="AI195" s="2"/>
      <c r="AL195" s="2"/>
      <c r="AM195" s="2"/>
      <c r="AP195" s="2"/>
      <c r="AQ195" s="8"/>
      <c r="AR195" s="8"/>
      <c r="AT195" s="8"/>
      <c r="AU195" s="8"/>
      <c r="AV195" s="8"/>
      <c r="AW195" s="8"/>
      <c r="AX195" s="8"/>
      <c r="AY195" s="8"/>
      <c r="AZ195" s="8"/>
      <c r="BA195" s="8"/>
      <c r="BC195" s="8"/>
      <c r="BD195" s="8"/>
      <c r="BE195" s="8"/>
      <c r="BF195" s="8"/>
      <c r="BH195" s="16"/>
      <c r="BL195" s="17"/>
      <c r="BM195" s="17"/>
      <c r="BN195" s="17"/>
      <c r="BO195" s="17"/>
      <c r="BP195" s="4"/>
      <c r="BQ195" s="4"/>
      <c r="BR195" s="4"/>
      <c r="BS195" s="4"/>
    </row>
    <row r="196" spans="1:71" ht="15" customHeight="1" x14ac:dyDescent="0.2">
      <c r="A196" s="10" t="s">
        <v>374</v>
      </c>
      <c r="B196" s="8">
        <v>615</v>
      </c>
      <c r="C196" s="11" t="s">
        <v>375</v>
      </c>
      <c r="D196" s="11" t="s">
        <v>32</v>
      </c>
      <c r="E196" s="12" t="s">
        <v>233</v>
      </c>
      <c r="F196" s="12" t="s">
        <v>233</v>
      </c>
      <c r="G196" s="12" t="s">
        <v>6243</v>
      </c>
      <c r="H196" s="2">
        <v>62346</v>
      </c>
      <c r="I196" s="2">
        <v>39514</v>
      </c>
      <c r="J196" s="13">
        <v>63.378564783626857</v>
      </c>
      <c r="K196" s="2">
        <f t="shared" si="27"/>
        <v>22832</v>
      </c>
      <c r="L196" s="65">
        <f t="shared" si="28"/>
        <v>0.36621435216373144</v>
      </c>
      <c r="M196" s="66">
        <f t="shared" si="29"/>
        <v>194</v>
      </c>
      <c r="N196" s="2" t="str">
        <f>VLOOKUP(C196,results!$A$1:$AB$651,10,FALSE)</f>
        <v>Lab</v>
      </c>
      <c r="O196" s="2" t="str">
        <f t="shared" si="30"/>
        <v>LabE14001036</v>
      </c>
      <c r="P196" s="2">
        <f>VLOOKUP(O196,fullresults!J:P,7,FALSE)</f>
        <v>18504</v>
      </c>
      <c r="Q196" s="65">
        <f t="shared" si="31"/>
        <v>0.29679530362813972</v>
      </c>
      <c r="R196" s="27">
        <f>VLOOKUP(B196,'majority by constituency'!$A$1:$E$651,5,FALSE)</f>
        <v>1977</v>
      </c>
      <c r="S196" s="27" t="s">
        <v>6245</v>
      </c>
      <c r="T196" s="27">
        <f t="shared" si="32"/>
        <v>4328</v>
      </c>
      <c r="U196" s="27">
        <f t="shared" si="33"/>
        <v>195</v>
      </c>
      <c r="V196" s="27">
        <f t="shared" si="34"/>
        <v>603</v>
      </c>
      <c r="W196" s="67">
        <f t="shared" si="35"/>
        <v>-20855</v>
      </c>
      <c r="AI196" s="2"/>
      <c r="AL196" s="2"/>
      <c r="AM196" s="2"/>
      <c r="AP196" s="2"/>
      <c r="AQ196" s="8"/>
      <c r="AR196" s="8"/>
      <c r="AT196" s="8"/>
      <c r="AU196" s="8"/>
      <c r="AV196" s="8"/>
      <c r="AW196" s="8"/>
      <c r="AX196" s="8"/>
      <c r="AY196" s="8"/>
      <c r="AZ196" s="8"/>
      <c r="BA196" s="8"/>
      <c r="BC196" s="8"/>
      <c r="BD196" s="8"/>
      <c r="BE196" s="8"/>
      <c r="BF196" s="8"/>
      <c r="BH196" s="16"/>
      <c r="BL196" s="17"/>
      <c r="BM196" s="17"/>
      <c r="BN196" s="17"/>
      <c r="BO196" s="17"/>
      <c r="BP196" s="4"/>
      <c r="BQ196" s="4"/>
      <c r="BR196" s="4"/>
      <c r="BS196" s="4"/>
    </row>
    <row r="197" spans="1:71" ht="15" customHeight="1" x14ac:dyDescent="0.2">
      <c r="A197" s="10" t="s">
        <v>1309</v>
      </c>
      <c r="B197" s="8">
        <v>470</v>
      </c>
      <c r="C197" s="11" t="s">
        <v>1310</v>
      </c>
      <c r="D197" s="11" t="s">
        <v>5</v>
      </c>
      <c r="E197" s="12" t="s">
        <v>1288</v>
      </c>
      <c r="F197" s="12" t="s">
        <v>1288</v>
      </c>
      <c r="G197" s="12" t="s">
        <v>6243</v>
      </c>
      <c r="H197" s="2">
        <v>51811</v>
      </c>
      <c r="I197" s="2">
        <v>31538</v>
      </c>
      <c r="J197" s="13">
        <v>60.871243558317737</v>
      </c>
      <c r="K197" s="2">
        <f t="shared" si="27"/>
        <v>20273</v>
      </c>
      <c r="L197" s="65">
        <f t="shared" si="28"/>
        <v>0.39128756441682266</v>
      </c>
      <c r="M197" s="66">
        <f t="shared" si="29"/>
        <v>114</v>
      </c>
      <c r="N197" s="2" t="str">
        <f>VLOOKUP(C197,results!$A$1:$AB$651,10,FALSE)</f>
        <v>Lab</v>
      </c>
      <c r="O197" s="2" t="str">
        <f t="shared" si="30"/>
        <v>LabW07000052</v>
      </c>
      <c r="P197" s="2">
        <f>VLOOKUP(O197,fullresults!J:P,7,FALSE)</f>
        <v>15976</v>
      </c>
      <c r="Q197" s="65">
        <f t="shared" si="31"/>
        <v>0.30835150836694908</v>
      </c>
      <c r="R197" s="27">
        <f>VLOOKUP(B197,'majority by constituency'!$A$1:$E$651,5,FALSE)</f>
        <v>7455</v>
      </c>
      <c r="S197" s="27" t="s">
        <v>6245</v>
      </c>
      <c r="T197" s="27">
        <f t="shared" si="32"/>
        <v>4297</v>
      </c>
      <c r="U197" s="27">
        <f t="shared" si="33"/>
        <v>196</v>
      </c>
      <c r="V197" s="27">
        <f t="shared" si="34"/>
        <v>426</v>
      </c>
      <c r="W197" s="67">
        <f t="shared" si="35"/>
        <v>-12818</v>
      </c>
      <c r="AI197" s="2"/>
      <c r="AL197" s="2"/>
      <c r="AM197" s="2"/>
      <c r="AP197" s="2"/>
      <c r="AQ197" s="8"/>
      <c r="AR197" s="8"/>
      <c r="AT197" s="8"/>
      <c r="AU197" s="8"/>
      <c r="AV197" s="8"/>
      <c r="AW197" s="8"/>
      <c r="AX197" s="8"/>
      <c r="AY197" s="8"/>
      <c r="AZ197" s="8"/>
      <c r="BA197" s="8"/>
      <c r="BC197" s="8"/>
      <c r="BD197" s="8"/>
      <c r="BE197" s="8"/>
      <c r="BF197" s="8"/>
      <c r="BH197" s="16"/>
      <c r="BI197" s="16"/>
      <c r="BL197" s="17"/>
      <c r="BM197" s="17"/>
      <c r="BN197" s="17"/>
      <c r="BO197" s="17"/>
      <c r="BP197" s="4"/>
      <c r="BQ197" s="4"/>
      <c r="BR197" s="4"/>
      <c r="BS197" s="4"/>
    </row>
    <row r="198" spans="1:71" ht="15" customHeight="1" x14ac:dyDescent="0.2">
      <c r="A198" s="10" t="s">
        <v>1089</v>
      </c>
      <c r="B198" s="8">
        <v>448</v>
      </c>
      <c r="C198" s="11" t="s">
        <v>1090</v>
      </c>
      <c r="D198" s="11" t="s">
        <v>5</v>
      </c>
      <c r="E198" s="12" t="s">
        <v>1018</v>
      </c>
      <c r="F198" s="12" t="s">
        <v>1019</v>
      </c>
      <c r="G198" s="12" t="s">
        <v>6243</v>
      </c>
      <c r="H198" s="2">
        <v>70817</v>
      </c>
      <c r="I198" s="2">
        <v>46854</v>
      </c>
      <c r="J198" s="13">
        <v>66.162079726619311</v>
      </c>
      <c r="K198" s="2">
        <f t="shared" si="27"/>
        <v>23963</v>
      </c>
      <c r="L198" s="65">
        <f t="shared" si="28"/>
        <v>0.33837920273380684</v>
      </c>
      <c r="M198" s="66">
        <f t="shared" si="29"/>
        <v>295</v>
      </c>
      <c r="N198" s="2" t="str">
        <f>VLOOKUP(C198,results!$A$1:$AB$651,10,FALSE)</f>
        <v>Lab</v>
      </c>
      <c r="O198" s="2" t="str">
        <f t="shared" si="30"/>
        <v>LabE14000876</v>
      </c>
      <c r="P198" s="2">
        <f>VLOOKUP(O198,fullresults!J:P,7,FALSE)</f>
        <v>19691</v>
      </c>
      <c r="Q198" s="65">
        <f t="shared" si="31"/>
        <v>0.27805470437889207</v>
      </c>
      <c r="R198" s="27">
        <f>VLOOKUP(B198,'majority by constituency'!$A$1:$E$651,5,FALSE)</f>
        <v>6723</v>
      </c>
      <c r="S198" s="27" t="s">
        <v>6245</v>
      </c>
      <c r="T198" s="27">
        <f t="shared" si="32"/>
        <v>4272</v>
      </c>
      <c r="U198" s="27">
        <f t="shared" si="33"/>
        <v>197</v>
      </c>
      <c r="V198" s="27">
        <f t="shared" si="34"/>
        <v>452</v>
      </c>
      <c r="W198" s="67">
        <f t="shared" si="35"/>
        <v>-17240</v>
      </c>
      <c r="AI198" s="2"/>
      <c r="AL198" s="2"/>
      <c r="AM198" s="2"/>
      <c r="AP198" s="2"/>
      <c r="AQ198" s="8"/>
      <c r="AR198" s="8"/>
      <c r="AT198" s="8"/>
      <c r="AU198" s="8"/>
      <c r="AV198" s="8"/>
      <c r="AW198" s="8"/>
      <c r="AX198" s="8"/>
      <c r="AY198" s="8"/>
      <c r="AZ198" s="8"/>
      <c r="BA198" s="8"/>
      <c r="BC198" s="8"/>
      <c r="BD198" s="8"/>
      <c r="BE198" s="8"/>
      <c r="BF198" s="8"/>
      <c r="BH198" s="16"/>
      <c r="BL198" s="17"/>
      <c r="BM198" s="17"/>
      <c r="BN198" s="17"/>
      <c r="BO198" s="17"/>
      <c r="BP198" s="4"/>
      <c r="BQ198" s="4"/>
      <c r="BR198" s="4"/>
      <c r="BS198" s="4"/>
    </row>
    <row r="199" spans="1:71" ht="15" customHeight="1" x14ac:dyDescent="0.2">
      <c r="A199" s="10" t="s">
        <v>30</v>
      </c>
      <c r="B199" s="8">
        <v>144</v>
      </c>
      <c r="C199" s="11" t="s">
        <v>31</v>
      </c>
      <c r="D199" s="11" t="s">
        <v>32</v>
      </c>
      <c r="E199" s="12" t="s">
        <v>11</v>
      </c>
      <c r="F199" s="12" t="s">
        <v>12</v>
      </c>
      <c r="G199" s="12" t="s">
        <v>6243</v>
      </c>
      <c r="H199" s="2">
        <v>71625</v>
      </c>
      <c r="I199" s="2">
        <v>45567</v>
      </c>
      <c r="J199" s="13">
        <v>63.618848167539269</v>
      </c>
      <c r="K199" s="2">
        <f t="shared" si="27"/>
        <v>26058</v>
      </c>
      <c r="L199" s="65">
        <f t="shared" si="28"/>
        <v>0.36381151832460734</v>
      </c>
      <c r="M199" s="66">
        <f t="shared" si="29"/>
        <v>206</v>
      </c>
      <c r="N199" s="2" t="str">
        <f>VLOOKUP(C199,results!$A$1:$AB$651,10,FALSE)</f>
        <v>Lab</v>
      </c>
      <c r="O199" s="2" t="str">
        <f t="shared" si="30"/>
        <v>LabE14000632</v>
      </c>
      <c r="P199" s="2">
        <f>VLOOKUP(O199,fullresults!J:P,7,FALSE)</f>
        <v>21829</v>
      </c>
      <c r="Q199" s="65">
        <f t="shared" si="31"/>
        <v>0.30476788830715534</v>
      </c>
      <c r="R199" s="27">
        <f>VLOOKUP(B199,'majority by constituency'!$A$1:$E$651,5,FALSE)</f>
        <v>13598</v>
      </c>
      <c r="S199" s="27" t="s">
        <v>6245</v>
      </c>
      <c r="T199" s="27">
        <f t="shared" si="32"/>
        <v>4229</v>
      </c>
      <c r="U199" s="27">
        <f t="shared" si="33"/>
        <v>198</v>
      </c>
      <c r="V199" s="27">
        <f t="shared" si="34"/>
        <v>234</v>
      </c>
      <c r="W199" s="67">
        <f t="shared" si="35"/>
        <v>-12460</v>
      </c>
      <c r="AI199" s="2"/>
      <c r="AL199" s="2"/>
      <c r="AM199" s="2"/>
      <c r="AP199" s="2"/>
      <c r="AQ199" s="8"/>
      <c r="AR199" s="8"/>
      <c r="AT199" s="8"/>
      <c r="AU199" s="8"/>
      <c r="AV199" s="8"/>
      <c r="AW199" s="8"/>
      <c r="AX199" s="8"/>
      <c r="AY199" s="8"/>
      <c r="AZ199" s="8"/>
      <c r="BA199" s="8"/>
      <c r="BC199" s="8"/>
      <c r="BD199" s="8"/>
      <c r="BE199" s="8"/>
      <c r="BF199" s="8"/>
      <c r="BH199" s="16"/>
      <c r="BL199" s="17"/>
      <c r="BM199" s="17"/>
      <c r="BN199" s="17"/>
      <c r="BO199" s="17"/>
      <c r="BP199" s="4"/>
      <c r="BQ199" s="4"/>
      <c r="BR199" s="4"/>
      <c r="BS199" s="4"/>
    </row>
    <row r="200" spans="1:71" ht="15" customHeight="1" x14ac:dyDescent="0.2">
      <c r="A200" s="10" t="s">
        <v>1291</v>
      </c>
      <c r="B200" s="8">
        <v>10</v>
      </c>
      <c r="C200" s="11" t="s">
        <v>1292</v>
      </c>
      <c r="D200" s="11" t="s">
        <v>5</v>
      </c>
      <c r="E200" s="12" t="s">
        <v>1288</v>
      </c>
      <c r="F200" s="12" t="s">
        <v>1288</v>
      </c>
      <c r="G200" s="12" t="s">
        <v>6243</v>
      </c>
      <c r="H200" s="2">
        <v>62016</v>
      </c>
      <c r="I200" s="2">
        <v>41314</v>
      </c>
      <c r="J200" s="13">
        <v>66.618292053663581</v>
      </c>
      <c r="K200" s="2">
        <f t="shared" si="27"/>
        <v>20702</v>
      </c>
      <c r="L200" s="65">
        <f t="shared" si="28"/>
        <v>0.33381707946336431</v>
      </c>
      <c r="M200" s="66">
        <f t="shared" si="29"/>
        <v>318</v>
      </c>
      <c r="N200" s="2" t="str">
        <f>VLOOKUP(C200,results!$A$1:$AB$651,10,FALSE)</f>
        <v>Lab</v>
      </c>
      <c r="O200" s="2" t="str">
        <f t="shared" si="30"/>
        <v>LabW07000043</v>
      </c>
      <c r="P200" s="2">
        <f>VLOOKUP(O200,fullresults!J:P,7,FALSE)</f>
        <v>16540</v>
      </c>
      <c r="Q200" s="65">
        <f t="shared" si="31"/>
        <v>0.26670536635706915</v>
      </c>
      <c r="R200" s="27">
        <f>VLOOKUP(B200,'majority by constituency'!$A$1:$E$651,5,FALSE)</f>
        <v>3343</v>
      </c>
      <c r="S200" s="27" t="s">
        <v>6245</v>
      </c>
      <c r="T200" s="27">
        <f t="shared" si="32"/>
        <v>4162</v>
      </c>
      <c r="U200" s="27">
        <f t="shared" si="33"/>
        <v>199</v>
      </c>
      <c r="V200" s="27">
        <f t="shared" si="34"/>
        <v>559</v>
      </c>
      <c r="W200" s="67">
        <f t="shared" si="35"/>
        <v>-17359</v>
      </c>
      <c r="AI200" s="2"/>
      <c r="AL200" s="2"/>
      <c r="AM200" s="2"/>
      <c r="AP200" s="2"/>
      <c r="AQ200" s="8"/>
      <c r="AR200" s="8"/>
      <c r="AT200" s="8"/>
      <c r="AU200" s="8"/>
      <c r="AV200" s="8"/>
      <c r="AW200" s="8"/>
      <c r="AX200" s="8"/>
      <c r="AY200" s="8"/>
      <c r="AZ200" s="8"/>
      <c r="BA200" s="8"/>
      <c r="BC200" s="8"/>
      <c r="BD200" s="8"/>
      <c r="BE200" s="8"/>
      <c r="BF200" s="8"/>
      <c r="BH200" s="16"/>
      <c r="BL200" s="17"/>
      <c r="BM200" s="17"/>
      <c r="BN200" s="17"/>
      <c r="BO200" s="17"/>
      <c r="BP200" s="4"/>
      <c r="BQ200" s="4"/>
      <c r="BR200" s="4"/>
      <c r="BS200" s="4"/>
    </row>
    <row r="201" spans="1:71" ht="15" customHeight="1" x14ac:dyDescent="0.2">
      <c r="A201" s="10" t="s">
        <v>1323</v>
      </c>
      <c r="B201" s="8">
        <v>155</v>
      </c>
      <c r="C201" s="11" t="s">
        <v>1324</v>
      </c>
      <c r="D201" s="11" t="s">
        <v>5</v>
      </c>
      <c r="E201" s="12" t="s">
        <v>1288</v>
      </c>
      <c r="F201" s="12" t="s">
        <v>1288</v>
      </c>
      <c r="G201" s="12" t="s">
        <v>6243</v>
      </c>
      <c r="H201" s="2">
        <v>58644</v>
      </c>
      <c r="I201" s="2">
        <v>38028</v>
      </c>
      <c r="J201" s="13">
        <v>64.845508491917343</v>
      </c>
      <c r="K201" s="2">
        <f t="shared" si="27"/>
        <v>20616</v>
      </c>
      <c r="L201" s="65">
        <f t="shared" si="28"/>
        <v>0.35154491508082669</v>
      </c>
      <c r="M201" s="66">
        <f t="shared" si="29"/>
        <v>246</v>
      </c>
      <c r="N201" s="2" t="str">
        <f>VLOOKUP(C201,results!$A$1:$AB$651,10,FALSE)</f>
        <v>Con</v>
      </c>
      <c r="O201" s="2" t="str">
        <f t="shared" si="30"/>
        <v>ConW07000059</v>
      </c>
      <c r="P201" s="2">
        <f>VLOOKUP(O201,fullresults!J:P,7,FALSE)</f>
        <v>16463</v>
      </c>
      <c r="Q201" s="65">
        <f t="shared" si="31"/>
        <v>0.28072778118818636</v>
      </c>
      <c r="R201" s="27">
        <f>VLOOKUP(B201,'majority by constituency'!$A$1:$E$651,5,FALSE)</f>
        <v>6730</v>
      </c>
      <c r="S201" s="27" t="s">
        <v>6245</v>
      </c>
      <c r="T201" s="27">
        <f t="shared" si="32"/>
        <v>4153</v>
      </c>
      <c r="U201" s="27">
        <f t="shared" si="33"/>
        <v>200</v>
      </c>
      <c r="V201" s="27">
        <f t="shared" si="34"/>
        <v>451</v>
      </c>
      <c r="W201" s="67">
        <f t="shared" si="35"/>
        <v>-13886</v>
      </c>
      <c r="AI201" s="2"/>
      <c r="AL201" s="2"/>
      <c r="AM201" s="2"/>
      <c r="AP201" s="2"/>
      <c r="AQ201" s="8"/>
      <c r="AR201" s="8"/>
      <c r="AT201" s="8"/>
      <c r="AU201" s="8"/>
      <c r="AV201" s="8"/>
      <c r="AW201" s="8"/>
      <c r="AX201" s="8"/>
      <c r="AY201" s="8"/>
      <c r="AZ201" s="8"/>
      <c r="BA201" s="8"/>
      <c r="BC201" s="8"/>
      <c r="BD201" s="8"/>
      <c r="BE201" s="8"/>
      <c r="BF201" s="8"/>
      <c r="BH201" s="16"/>
      <c r="BL201" s="17"/>
      <c r="BM201" s="17"/>
      <c r="BN201" s="17"/>
      <c r="BO201" s="17"/>
      <c r="BP201" s="4"/>
      <c r="BQ201" s="4"/>
      <c r="BR201" s="4"/>
      <c r="BS201" s="4"/>
    </row>
    <row r="202" spans="1:71" ht="15" customHeight="1" x14ac:dyDescent="0.2">
      <c r="A202" s="10" t="s">
        <v>1286</v>
      </c>
      <c r="B202" s="8">
        <v>647</v>
      </c>
      <c r="C202" s="11" t="s">
        <v>1287</v>
      </c>
      <c r="D202" s="11" t="s">
        <v>5</v>
      </c>
      <c r="E202" s="12" t="s">
        <v>1288</v>
      </c>
      <c r="F202" s="12" t="s">
        <v>1288</v>
      </c>
      <c r="G202" s="12" t="s">
        <v>6243</v>
      </c>
      <c r="H202" s="2">
        <v>49939</v>
      </c>
      <c r="I202" s="2">
        <v>34926</v>
      </c>
      <c r="J202" s="13">
        <v>69.937323534712348</v>
      </c>
      <c r="K202" s="2">
        <f t="shared" si="27"/>
        <v>15013</v>
      </c>
      <c r="L202" s="65">
        <f t="shared" si="28"/>
        <v>0.30062676465287652</v>
      </c>
      <c r="M202" s="66">
        <f t="shared" si="29"/>
        <v>469</v>
      </c>
      <c r="N202" s="2" t="str">
        <f>VLOOKUP(C202,results!$A$1:$AB$651,10,FALSE)</f>
        <v>Lab</v>
      </c>
      <c r="O202" s="2" t="str">
        <f t="shared" si="30"/>
        <v>LabW07000041</v>
      </c>
      <c r="P202" s="2">
        <f>VLOOKUP(O202,fullresults!J:P,7,FALSE)</f>
        <v>10871</v>
      </c>
      <c r="Q202" s="65">
        <f t="shared" si="31"/>
        <v>0.21768557640321193</v>
      </c>
      <c r="R202" s="27">
        <f>VLOOKUP(B202,'majority by constituency'!$A$1:$E$651,5,FALSE)</f>
        <v>229</v>
      </c>
      <c r="S202" s="27" t="s">
        <v>6245</v>
      </c>
      <c r="T202" s="27">
        <f t="shared" si="32"/>
        <v>4142</v>
      </c>
      <c r="U202" s="27">
        <f t="shared" si="33"/>
        <v>201</v>
      </c>
      <c r="V202" s="27">
        <f t="shared" si="34"/>
        <v>646</v>
      </c>
      <c r="W202" s="67">
        <f t="shared" si="35"/>
        <v>-14784</v>
      </c>
      <c r="AI202" s="2"/>
      <c r="AL202" s="2"/>
      <c r="AM202" s="2"/>
      <c r="AP202" s="2"/>
      <c r="AQ202" s="8"/>
      <c r="AR202" s="8"/>
      <c r="AT202" s="8"/>
      <c r="AU202" s="8"/>
      <c r="AV202" s="8"/>
      <c r="AW202" s="8"/>
      <c r="AX202" s="8"/>
      <c r="AY202" s="8"/>
      <c r="AZ202" s="8"/>
      <c r="BA202" s="8"/>
      <c r="BC202" s="8"/>
      <c r="BD202" s="8"/>
      <c r="BE202" s="8"/>
      <c r="BF202" s="8"/>
      <c r="BH202" s="16"/>
      <c r="BI202" s="16"/>
      <c r="BL202" s="17"/>
      <c r="BM202" s="17"/>
      <c r="BN202" s="17"/>
      <c r="BO202" s="17"/>
      <c r="BP202" s="4"/>
      <c r="BQ202" s="4"/>
      <c r="BR202" s="4"/>
      <c r="BS202" s="4"/>
    </row>
    <row r="203" spans="1:71" ht="15" customHeight="1" x14ac:dyDescent="0.2">
      <c r="A203" s="10" t="s">
        <v>626</v>
      </c>
      <c r="B203" s="8">
        <v>97</v>
      </c>
      <c r="C203" s="11" t="s">
        <v>627</v>
      </c>
      <c r="D203" s="11" t="s">
        <v>32</v>
      </c>
      <c r="E203" s="12" t="s">
        <v>600</v>
      </c>
      <c r="F203" s="12" t="s">
        <v>620</v>
      </c>
      <c r="G203" s="12" t="s">
        <v>6243</v>
      </c>
      <c r="H203" s="2">
        <v>67858</v>
      </c>
      <c r="I203" s="2">
        <v>45306</v>
      </c>
      <c r="J203" s="13">
        <v>66.765893483450739</v>
      </c>
      <c r="K203" s="2">
        <f t="shared" si="27"/>
        <v>22552</v>
      </c>
      <c r="L203" s="65">
        <f t="shared" si="28"/>
        <v>0.33234106516549267</v>
      </c>
      <c r="M203" s="66">
        <f t="shared" si="29"/>
        <v>327</v>
      </c>
      <c r="N203" s="2" t="str">
        <f>VLOOKUP(C203,results!$A$1:$AB$651,10,FALSE)</f>
        <v>Con</v>
      </c>
      <c r="O203" s="2" t="str">
        <f t="shared" si="30"/>
        <v>ConE14000597</v>
      </c>
      <c r="P203" s="2">
        <f>VLOOKUP(O203,fullresults!J:P,7,FALSE)</f>
        <v>18428</v>
      </c>
      <c r="Q203" s="65">
        <f t="shared" si="31"/>
        <v>0.2715670959945769</v>
      </c>
      <c r="R203" s="27">
        <f>VLOOKUP(B203,'majority by constituency'!$A$1:$E$651,5,FALSE)</f>
        <v>690</v>
      </c>
      <c r="S203" s="27" t="s">
        <v>6245</v>
      </c>
      <c r="T203" s="27">
        <f t="shared" si="32"/>
        <v>4124</v>
      </c>
      <c r="U203" s="27">
        <f t="shared" si="33"/>
        <v>202</v>
      </c>
      <c r="V203" s="27">
        <f t="shared" si="34"/>
        <v>631</v>
      </c>
      <c r="W203" s="67">
        <f t="shared" si="35"/>
        <v>-21862</v>
      </c>
      <c r="AI203" s="2"/>
      <c r="AL203" s="2"/>
      <c r="AM203" s="2"/>
      <c r="AP203" s="2"/>
      <c r="AQ203" s="8"/>
      <c r="AR203" s="8"/>
      <c r="AT203" s="8"/>
      <c r="AU203" s="8"/>
      <c r="AV203" s="8"/>
      <c r="AW203" s="8"/>
      <c r="AX203" s="8"/>
      <c r="AY203" s="8"/>
      <c r="AZ203" s="8"/>
      <c r="BA203" s="8"/>
      <c r="BC203" s="8"/>
      <c r="BD203" s="8"/>
      <c r="BE203" s="8"/>
      <c r="BF203" s="8"/>
      <c r="BH203" s="16"/>
      <c r="BI203" s="16"/>
      <c r="BL203" s="17"/>
      <c r="BM203" s="17"/>
      <c r="BO203" s="17"/>
      <c r="BP203" s="4"/>
      <c r="BQ203" s="4"/>
      <c r="BR203" s="4"/>
      <c r="BS203" s="4"/>
    </row>
    <row r="204" spans="1:71" ht="15" customHeight="1" x14ac:dyDescent="0.2">
      <c r="A204" s="10" t="s">
        <v>793</v>
      </c>
      <c r="B204" s="8">
        <v>102</v>
      </c>
      <c r="C204" s="11" t="s">
        <v>794</v>
      </c>
      <c r="D204" s="11" t="s">
        <v>32</v>
      </c>
      <c r="E204" s="12" t="s">
        <v>777</v>
      </c>
      <c r="F204" s="12" t="s">
        <v>778</v>
      </c>
      <c r="G204" s="12" t="s">
        <v>6243</v>
      </c>
      <c r="H204" s="2">
        <v>91236</v>
      </c>
      <c r="I204" s="2">
        <v>64218</v>
      </c>
      <c r="J204" s="13">
        <v>70.386689464684991</v>
      </c>
      <c r="K204" s="2">
        <f t="shared" si="27"/>
        <v>27018</v>
      </c>
      <c r="L204" s="65">
        <f t="shared" si="28"/>
        <v>0.29613310535315007</v>
      </c>
      <c r="M204" s="66">
        <f t="shared" si="29"/>
        <v>494</v>
      </c>
      <c r="N204" s="2" t="str">
        <f>VLOOKUP(C204,results!$A$1:$AB$651,10,FALSE)</f>
        <v>Lab</v>
      </c>
      <c r="O204" s="2" t="str">
        <f t="shared" si="30"/>
        <v>LabE14000602</v>
      </c>
      <c r="P204" s="2">
        <f>VLOOKUP(O204,fullresults!J:P,7,FALSE)</f>
        <v>22900</v>
      </c>
      <c r="Q204" s="65">
        <f t="shared" si="31"/>
        <v>0.25099741330176684</v>
      </c>
      <c r="R204" s="27">
        <f>VLOOKUP(B204,'majority by constituency'!$A$1:$E$651,5,FALSE)</f>
        <v>5673</v>
      </c>
      <c r="S204" s="27" t="s">
        <v>6245</v>
      </c>
      <c r="T204" s="27">
        <f t="shared" si="32"/>
        <v>4118</v>
      </c>
      <c r="U204" s="27">
        <f t="shared" si="33"/>
        <v>203</v>
      </c>
      <c r="V204" s="27">
        <f t="shared" si="34"/>
        <v>483</v>
      </c>
      <c r="W204" s="67">
        <f t="shared" si="35"/>
        <v>-21345</v>
      </c>
      <c r="AI204" s="2"/>
      <c r="AL204" s="2"/>
      <c r="AM204" s="2"/>
      <c r="AP204" s="2"/>
      <c r="AQ204" s="8"/>
      <c r="AR204" s="8"/>
      <c r="AT204" s="8"/>
      <c r="AU204" s="8"/>
      <c r="AV204" s="8"/>
      <c r="AW204" s="8"/>
      <c r="AX204" s="8"/>
      <c r="AY204" s="8"/>
      <c r="AZ204" s="8"/>
      <c r="BA204" s="8"/>
      <c r="BC204" s="8"/>
      <c r="BD204" s="8"/>
      <c r="BE204" s="8"/>
      <c r="BF204" s="8"/>
      <c r="BH204" s="16"/>
      <c r="BI204" s="16"/>
      <c r="BL204" s="17"/>
      <c r="BM204" s="17"/>
      <c r="BN204" s="17"/>
      <c r="BO204" s="17"/>
      <c r="BP204" s="4"/>
      <c r="BQ204" s="4"/>
      <c r="BR204" s="4"/>
      <c r="BS204" s="4"/>
    </row>
    <row r="205" spans="1:71" ht="15" customHeight="1" x14ac:dyDescent="0.2">
      <c r="A205" s="10" t="s">
        <v>534</v>
      </c>
      <c r="B205" s="8">
        <v>404</v>
      </c>
      <c r="C205" s="11" t="s">
        <v>535</v>
      </c>
      <c r="D205" s="11" t="s">
        <v>5</v>
      </c>
      <c r="E205" s="12" t="s">
        <v>443</v>
      </c>
      <c r="F205" s="12" t="s">
        <v>456</v>
      </c>
      <c r="G205" s="12" t="s">
        <v>6243</v>
      </c>
      <c r="H205" s="2">
        <v>66985</v>
      </c>
      <c r="I205" s="2">
        <v>43242</v>
      </c>
      <c r="J205" s="13">
        <v>64.554751063670963</v>
      </c>
      <c r="K205" s="2">
        <f t="shared" si="27"/>
        <v>23743</v>
      </c>
      <c r="L205" s="65">
        <f t="shared" si="28"/>
        <v>0.35445248936329027</v>
      </c>
      <c r="M205" s="66">
        <f t="shared" si="29"/>
        <v>238</v>
      </c>
      <c r="N205" s="2" t="str">
        <f>VLOOKUP(C205,results!$A$1:$AB$651,10,FALSE)</f>
        <v>Con</v>
      </c>
      <c r="O205" s="2" t="str">
        <f t="shared" si="30"/>
        <v>ConE14000825</v>
      </c>
      <c r="P205" s="2">
        <f>VLOOKUP(O205,fullresults!J:P,7,FALSE)</f>
        <v>19691</v>
      </c>
      <c r="Q205" s="65">
        <f t="shared" si="31"/>
        <v>0.29396133462715535</v>
      </c>
      <c r="R205" s="27">
        <f>VLOOKUP(B205,'majority by constituency'!$A$1:$E$651,5,FALSE)</f>
        <v>4590</v>
      </c>
      <c r="S205" s="27" t="s">
        <v>6245</v>
      </c>
      <c r="T205" s="27">
        <f t="shared" si="32"/>
        <v>4052</v>
      </c>
      <c r="U205" s="27">
        <f t="shared" si="33"/>
        <v>204</v>
      </c>
      <c r="V205" s="27">
        <f t="shared" si="34"/>
        <v>524</v>
      </c>
      <c r="W205" s="67">
        <f t="shared" si="35"/>
        <v>-19153</v>
      </c>
      <c r="AI205" s="2"/>
      <c r="AL205" s="2"/>
      <c r="AM205" s="2"/>
      <c r="AP205" s="2"/>
      <c r="AQ205" s="8"/>
      <c r="AR205" s="8"/>
      <c r="AT205" s="8"/>
      <c r="AU205" s="8"/>
      <c r="AV205" s="8"/>
      <c r="AW205" s="8"/>
      <c r="AX205" s="8"/>
      <c r="AY205" s="8"/>
      <c r="AZ205" s="8"/>
      <c r="BA205" s="8"/>
      <c r="BC205" s="8"/>
      <c r="BD205" s="8"/>
      <c r="BE205" s="8"/>
      <c r="BF205" s="8"/>
      <c r="BH205" s="16"/>
      <c r="BI205" s="16"/>
      <c r="BL205" s="17"/>
      <c r="BM205" s="17"/>
      <c r="BN205" s="17"/>
      <c r="BO205" s="17"/>
      <c r="BP205" s="4"/>
      <c r="BQ205" s="4"/>
      <c r="BR205" s="4"/>
      <c r="BS205" s="4"/>
    </row>
    <row r="206" spans="1:71" ht="15" customHeight="1" x14ac:dyDescent="0.2">
      <c r="A206" s="10" t="s">
        <v>159</v>
      </c>
      <c r="B206" s="8">
        <v>332</v>
      </c>
      <c r="C206" s="11" t="s">
        <v>160</v>
      </c>
      <c r="D206" s="11" t="s">
        <v>32</v>
      </c>
      <c r="E206" s="12" t="s">
        <v>110</v>
      </c>
      <c r="F206" s="12" t="s">
        <v>127</v>
      </c>
      <c r="G206" s="12" t="s">
        <v>6243</v>
      </c>
      <c r="H206" s="2">
        <v>74499</v>
      </c>
      <c r="I206" s="2">
        <v>48694</v>
      </c>
      <c r="J206" s="13">
        <v>65.36195116712976</v>
      </c>
      <c r="K206" s="2">
        <f t="shared" si="27"/>
        <v>25805</v>
      </c>
      <c r="L206" s="65">
        <f t="shared" si="28"/>
        <v>0.34638048832870239</v>
      </c>
      <c r="M206" s="66">
        <f t="shared" si="29"/>
        <v>267</v>
      </c>
      <c r="N206" s="2" t="str">
        <f>VLOOKUP(C206,results!$A$1:$AB$651,10,FALSE)</f>
        <v>Con</v>
      </c>
      <c r="O206" s="2" t="str">
        <f t="shared" si="30"/>
        <v>ConE14000761</v>
      </c>
      <c r="P206" s="2">
        <f>VLOOKUP(O206,fullresults!J:P,7,FALSE)</f>
        <v>21794</v>
      </c>
      <c r="Q206" s="65">
        <f t="shared" si="31"/>
        <v>0.29254083947435539</v>
      </c>
      <c r="R206" s="27">
        <f>VLOOKUP(B206,'majority by constituency'!$A$1:$E$651,5,FALSE)</f>
        <v>3733</v>
      </c>
      <c r="S206" s="27" t="s">
        <v>6245</v>
      </c>
      <c r="T206" s="27">
        <f t="shared" si="32"/>
        <v>4011</v>
      </c>
      <c r="U206" s="27">
        <f t="shared" si="33"/>
        <v>205</v>
      </c>
      <c r="V206" s="27">
        <f t="shared" si="34"/>
        <v>550</v>
      </c>
      <c r="W206" s="67">
        <f t="shared" si="35"/>
        <v>-22072</v>
      </c>
      <c r="AI206" s="2"/>
      <c r="AL206" s="2"/>
      <c r="AM206" s="2"/>
      <c r="AP206" s="2"/>
      <c r="AQ206" s="8"/>
      <c r="AR206" s="8"/>
      <c r="AT206" s="8"/>
      <c r="AU206" s="8"/>
      <c r="AV206" s="8"/>
      <c r="AW206" s="8"/>
      <c r="AX206" s="8"/>
      <c r="AY206" s="8"/>
      <c r="AZ206" s="8"/>
      <c r="BA206" s="8"/>
      <c r="BC206" s="8"/>
      <c r="BD206" s="8"/>
      <c r="BE206" s="8"/>
      <c r="BF206" s="8"/>
      <c r="BH206" s="16"/>
      <c r="BI206" s="16"/>
      <c r="BL206" s="17"/>
      <c r="BM206" s="17"/>
      <c r="BN206" s="17"/>
      <c r="BO206" s="17"/>
      <c r="BP206" s="4"/>
      <c r="BQ206" s="4"/>
      <c r="BR206" s="4"/>
      <c r="BS206" s="4"/>
    </row>
    <row r="207" spans="1:71" ht="15" customHeight="1" x14ac:dyDescent="0.2">
      <c r="A207" s="10" t="s">
        <v>76</v>
      </c>
      <c r="B207" s="8">
        <v>185</v>
      </c>
      <c r="C207" s="11" t="s">
        <v>77</v>
      </c>
      <c r="D207" s="11" t="s">
        <v>5</v>
      </c>
      <c r="E207" s="12" t="s">
        <v>11</v>
      </c>
      <c r="F207" s="12" t="s">
        <v>12</v>
      </c>
      <c r="G207" s="12" t="s">
        <v>6243</v>
      </c>
      <c r="H207" s="2">
        <v>71445</v>
      </c>
      <c r="I207" s="2">
        <v>47948</v>
      </c>
      <c r="J207" s="13">
        <v>67.111764294212321</v>
      </c>
      <c r="K207" s="2">
        <f t="shared" si="27"/>
        <v>23497</v>
      </c>
      <c r="L207" s="65">
        <f t="shared" si="28"/>
        <v>0.32888235705787666</v>
      </c>
      <c r="M207" s="66">
        <f t="shared" si="29"/>
        <v>334</v>
      </c>
      <c r="N207" s="2" t="str">
        <f>VLOOKUP(C207,results!$A$1:$AB$651,10,FALSE)</f>
        <v>Lab</v>
      </c>
      <c r="O207" s="2" t="str">
        <f t="shared" si="30"/>
        <v>LabE14000843</v>
      </c>
      <c r="P207" s="2">
        <f>VLOOKUP(O207,fullresults!J:P,7,FALSE)</f>
        <v>19488</v>
      </c>
      <c r="Q207" s="65">
        <f t="shared" si="31"/>
        <v>0.27276926306949401</v>
      </c>
      <c r="R207" s="27">
        <f>VLOOKUP(B207,'majority by constituency'!$A$1:$E$651,5,FALSE)</f>
        <v>1883</v>
      </c>
      <c r="S207" s="27" t="s">
        <v>6245</v>
      </c>
      <c r="T207" s="27">
        <f t="shared" si="32"/>
        <v>4009</v>
      </c>
      <c r="U207" s="27">
        <f t="shared" si="33"/>
        <v>206</v>
      </c>
      <c r="V207" s="27">
        <f t="shared" si="34"/>
        <v>607</v>
      </c>
      <c r="W207" s="67">
        <f t="shared" si="35"/>
        <v>-21614</v>
      </c>
      <c r="AI207" s="2"/>
      <c r="AL207" s="2"/>
      <c r="AM207" s="2"/>
      <c r="AP207" s="2"/>
      <c r="AQ207" s="8"/>
      <c r="AR207" s="8"/>
      <c r="AT207" s="8"/>
      <c r="AU207" s="8"/>
      <c r="AV207" s="8"/>
      <c r="AW207" s="8"/>
      <c r="AX207" s="8"/>
      <c r="AY207" s="8"/>
      <c r="AZ207" s="8"/>
      <c r="BA207" s="8"/>
      <c r="BC207" s="8"/>
      <c r="BD207" s="8"/>
      <c r="BE207" s="8"/>
      <c r="BF207" s="8"/>
      <c r="BH207" s="16"/>
      <c r="BI207" s="16"/>
      <c r="BL207" s="17"/>
      <c r="BM207" s="17"/>
      <c r="BN207" s="17"/>
      <c r="BO207" s="17"/>
      <c r="BP207" s="4"/>
      <c r="BQ207" s="4"/>
      <c r="BR207" s="4"/>
      <c r="BS207" s="4"/>
    </row>
    <row r="208" spans="1:71" ht="15" customHeight="1" x14ac:dyDescent="0.2">
      <c r="A208" s="10" t="s">
        <v>405</v>
      </c>
      <c r="B208" s="8">
        <v>337</v>
      </c>
      <c r="C208" s="11" t="s">
        <v>406</v>
      </c>
      <c r="D208" s="11" t="s">
        <v>32</v>
      </c>
      <c r="E208" s="12" t="s">
        <v>380</v>
      </c>
      <c r="F208" s="12" t="s">
        <v>387</v>
      </c>
      <c r="G208" s="12" t="s">
        <v>6243</v>
      </c>
      <c r="H208" s="2">
        <v>64002</v>
      </c>
      <c r="I208" s="2">
        <v>38564</v>
      </c>
      <c r="J208" s="13">
        <v>60.254367051029654</v>
      </c>
      <c r="K208" s="2">
        <f t="shared" si="27"/>
        <v>25438</v>
      </c>
      <c r="L208" s="65">
        <f t="shared" si="28"/>
        <v>0.39745632948970344</v>
      </c>
      <c r="M208" s="66">
        <f t="shared" si="29"/>
        <v>103</v>
      </c>
      <c r="N208" s="2" t="str">
        <f>VLOOKUP(C208,results!$A$1:$AB$651,10,FALSE)</f>
        <v>Lab</v>
      </c>
      <c r="O208" s="2" t="str">
        <f t="shared" si="30"/>
        <v>LabE14000765</v>
      </c>
      <c r="P208" s="2">
        <f>VLOOKUP(O208,fullresults!J:P,7,FALSE)</f>
        <v>21464</v>
      </c>
      <c r="Q208" s="65">
        <f t="shared" si="31"/>
        <v>0.33536451985875443</v>
      </c>
      <c r="R208" s="27">
        <f>VLOOKUP(B208,'majority by constituency'!$A$1:$E$651,5,FALSE)</f>
        <v>13881</v>
      </c>
      <c r="S208" s="27" t="s">
        <v>6245</v>
      </c>
      <c r="T208" s="27">
        <f t="shared" si="32"/>
        <v>3974</v>
      </c>
      <c r="U208" s="27">
        <f t="shared" si="33"/>
        <v>207</v>
      </c>
      <c r="V208" s="27">
        <f t="shared" si="34"/>
        <v>222</v>
      </c>
      <c r="W208" s="67">
        <f t="shared" si="35"/>
        <v>-11557</v>
      </c>
      <c r="AI208" s="2"/>
      <c r="AL208" s="2"/>
      <c r="AM208" s="2"/>
      <c r="AP208" s="2"/>
      <c r="AQ208" s="8"/>
      <c r="AR208" s="8"/>
      <c r="AT208" s="8"/>
      <c r="AU208" s="8"/>
      <c r="AV208" s="8"/>
      <c r="AW208" s="8"/>
      <c r="AX208" s="8"/>
      <c r="AY208" s="8"/>
      <c r="AZ208" s="8"/>
      <c r="BA208" s="8"/>
      <c r="BC208" s="8"/>
      <c r="BD208" s="8"/>
      <c r="BE208" s="8"/>
      <c r="BF208" s="8"/>
      <c r="BH208" s="16"/>
      <c r="BI208" s="16"/>
      <c r="BL208" s="17"/>
      <c r="BM208" s="17"/>
      <c r="BN208" s="17"/>
      <c r="BO208" s="17"/>
      <c r="BP208" s="4"/>
      <c r="BQ208" s="4"/>
      <c r="BR208" s="4"/>
      <c r="BS208" s="4"/>
    </row>
    <row r="209" spans="1:71" ht="15" customHeight="1" x14ac:dyDescent="0.2">
      <c r="A209" s="10" t="s">
        <v>1129</v>
      </c>
      <c r="B209" s="8">
        <v>45</v>
      </c>
      <c r="C209" s="11" t="s">
        <v>1130</v>
      </c>
      <c r="D209" s="11" t="s">
        <v>32</v>
      </c>
      <c r="E209" s="12" t="s">
        <v>1131</v>
      </c>
      <c r="F209" s="12" t="s">
        <v>1131</v>
      </c>
      <c r="G209" s="12" t="s">
        <v>6243</v>
      </c>
      <c r="H209" s="2">
        <v>63157</v>
      </c>
      <c r="I209" s="2">
        <v>39682</v>
      </c>
      <c r="J209" s="13">
        <v>62.830723435248672</v>
      </c>
      <c r="K209" s="2">
        <f t="shared" si="27"/>
        <v>23475</v>
      </c>
      <c r="L209" s="65">
        <f t="shared" si="28"/>
        <v>0.37169276564751336</v>
      </c>
      <c r="M209" s="66">
        <f t="shared" si="29"/>
        <v>171</v>
      </c>
      <c r="N209" s="2" t="str">
        <f>VLOOKUP(C209,results!$A$1:$AB$651,10,FALSE)</f>
        <v>DUP</v>
      </c>
      <c r="O209" s="2" t="str">
        <f t="shared" si="30"/>
        <v>DUPN06000001</v>
      </c>
      <c r="P209" s="2">
        <f>VLOOKUP(O209,fullresults!J:P,7,FALSE)</f>
        <v>19575</v>
      </c>
      <c r="Q209" s="65">
        <f t="shared" si="31"/>
        <v>0.30994189084345364</v>
      </c>
      <c r="R209" s="27">
        <f>VLOOKUP(B209,'majority by constituency'!$A$1:$E$651,5,FALSE)</f>
        <v>2597</v>
      </c>
      <c r="S209" s="27" t="s">
        <v>6245</v>
      </c>
      <c r="T209" s="27">
        <f t="shared" si="32"/>
        <v>3900</v>
      </c>
      <c r="U209" s="27">
        <f t="shared" si="33"/>
        <v>208</v>
      </c>
      <c r="V209" s="27">
        <f t="shared" si="34"/>
        <v>586</v>
      </c>
      <c r="W209" s="67">
        <f t="shared" si="35"/>
        <v>-20878</v>
      </c>
      <c r="AI209" s="2"/>
      <c r="AL209" s="2"/>
      <c r="AM209" s="2"/>
      <c r="AP209" s="2"/>
      <c r="AQ209" s="8"/>
      <c r="AR209" s="8"/>
      <c r="AT209" s="8"/>
      <c r="AU209" s="8"/>
      <c r="AV209" s="8"/>
      <c r="AW209" s="8"/>
      <c r="AX209" s="8"/>
      <c r="AY209" s="8"/>
      <c r="AZ209" s="8"/>
      <c r="BA209" s="8"/>
      <c r="BC209" s="8"/>
      <c r="BD209" s="8"/>
      <c r="BE209" s="8"/>
      <c r="BF209" s="8"/>
      <c r="BH209" s="16"/>
      <c r="BI209" s="16"/>
      <c r="BL209" s="17"/>
      <c r="BM209" s="17"/>
      <c r="BN209" s="17"/>
      <c r="BO209" s="17"/>
      <c r="BP209" s="4"/>
      <c r="BQ209" s="4"/>
      <c r="BR209" s="4"/>
      <c r="BS209" s="4"/>
    </row>
    <row r="210" spans="1:71" ht="15" customHeight="1" x14ac:dyDescent="0.2">
      <c r="A210" s="10" t="s">
        <v>996</v>
      </c>
      <c r="B210" s="8">
        <v>598</v>
      </c>
      <c r="C210" s="11" t="s">
        <v>997</v>
      </c>
      <c r="D210" s="11" t="s">
        <v>32</v>
      </c>
      <c r="E210" s="12" t="s">
        <v>895</v>
      </c>
      <c r="F210" s="12" t="s">
        <v>895</v>
      </c>
      <c r="G210" s="12" t="s">
        <v>6243</v>
      </c>
      <c r="H210" s="2">
        <v>63738</v>
      </c>
      <c r="I210" s="2">
        <v>37829</v>
      </c>
      <c r="J210" s="13">
        <v>59.350779754620476</v>
      </c>
      <c r="K210" s="2">
        <f t="shared" si="27"/>
        <v>25909</v>
      </c>
      <c r="L210" s="65">
        <f t="shared" si="28"/>
        <v>0.40649220245379525</v>
      </c>
      <c r="M210" s="66">
        <f t="shared" si="29"/>
        <v>87</v>
      </c>
      <c r="N210" s="2" t="str">
        <f>VLOOKUP(C210,results!$A$1:$AB$651,10,FALSE)</f>
        <v>Lab</v>
      </c>
      <c r="O210" s="2" t="str">
        <f t="shared" si="30"/>
        <v>LabE14001016</v>
      </c>
      <c r="P210" s="2">
        <f>VLOOKUP(O210,fullresults!J:P,7,FALSE)</f>
        <v>22012</v>
      </c>
      <c r="Q210" s="65">
        <f t="shared" si="31"/>
        <v>0.34535128180990932</v>
      </c>
      <c r="R210" s="27">
        <f>VLOOKUP(B210,'majority by constituency'!$A$1:$E$651,5,FALSE)</f>
        <v>14702</v>
      </c>
      <c r="S210" s="27" t="s">
        <v>6245</v>
      </c>
      <c r="T210" s="27">
        <f t="shared" si="32"/>
        <v>3897</v>
      </c>
      <c r="U210" s="27">
        <f t="shared" si="33"/>
        <v>209</v>
      </c>
      <c r="V210" s="27">
        <f t="shared" si="34"/>
        <v>201</v>
      </c>
      <c r="W210" s="67">
        <f t="shared" si="35"/>
        <v>-11207</v>
      </c>
      <c r="AI210" s="2"/>
      <c r="AL210" s="2"/>
      <c r="AM210" s="2"/>
      <c r="AP210" s="2"/>
      <c r="AQ210" s="8"/>
      <c r="AR210" s="8"/>
      <c r="AT210" s="8"/>
      <c r="AU210" s="8"/>
      <c r="AV210" s="8"/>
      <c r="AW210" s="8"/>
      <c r="AX210" s="8"/>
      <c r="AY210" s="8"/>
      <c r="AZ210" s="8"/>
      <c r="BA210" s="8"/>
      <c r="BC210" s="8"/>
      <c r="BD210" s="8"/>
      <c r="BE210" s="8"/>
      <c r="BF210" s="8"/>
      <c r="BH210" s="16"/>
      <c r="BL210" s="17"/>
      <c r="BM210" s="17"/>
      <c r="BN210" s="17"/>
      <c r="BO210" s="17"/>
      <c r="BP210" s="4"/>
      <c r="BQ210" s="4"/>
      <c r="BR210" s="4"/>
      <c r="BS210" s="4"/>
    </row>
    <row r="211" spans="1:71" ht="15" customHeight="1" x14ac:dyDescent="0.2">
      <c r="A211" s="10" t="s">
        <v>590</v>
      </c>
      <c r="B211" s="8">
        <v>636</v>
      </c>
      <c r="C211" s="11" t="s">
        <v>591</v>
      </c>
      <c r="D211" s="11" t="s">
        <v>5</v>
      </c>
      <c r="E211" s="12" t="s">
        <v>443</v>
      </c>
      <c r="F211" s="12" t="s">
        <v>450</v>
      </c>
      <c r="G211" s="12" t="s">
        <v>6243</v>
      </c>
      <c r="H211" s="2">
        <v>58615</v>
      </c>
      <c r="I211" s="2">
        <v>38463</v>
      </c>
      <c r="J211" s="13">
        <v>65.619721914185789</v>
      </c>
      <c r="K211" s="2">
        <f t="shared" si="27"/>
        <v>20152</v>
      </c>
      <c r="L211" s="65">
        <f t="shared" si="28"/>
        <v>0.34380278085814209</v>
      </c>
      <c r="M211" s="66">
        <f t="shared" si="29"/>
        <v>275</v>
      </c>
      <c r="N211" s="2" t="str">
        <f>VLOOKUP(C211,results!$A$1:$AB$651,10,FALSE)</f>
        <v>Lab</v>
      </c>
      <c r="O211" s="2" t="str">
        <f t="shared" si="30"/>
        <v>LabE14001053</v>
      </c>
      <c r="P211" s="2">
        <f>VLOOKUP(O211,fullresults!J:P,7,FALSE)</f>
        <v>16282</v>
      </c>
      <c r="Q211" s="65">
        <f t="shared" si="31"/>
        <v>0.27777872558218886</v>
      </c>
      <c r="R211" s="27">
        <f>VLOOKUP(B211,'majority by constituency'!$A$1:$E$651,5,FALSE)</f>
        <v>4686</v>
      </c>
      <c r="S211" s="27" t="s">
        <v>6245</v>
      </c>
      <c r="T211" s="27">
        <f t="shared" si="32"/>
        <v>3870</v>
      </c>
      <c r="U211" s="27">
        <f t="shared" si="33"/>
        <v>210</v>
      </c>
      <c r="V211" s="27">
        <f t="shared" si="34"/>
        <v>521</v>
      </c>
      <c r="W211" s="67">
        <f t="shared" si="35"/>
        <v>-15466</v>
      </c>
      <c r="AI211" s="2"/>
      <c r="AL211" s="2"/>
      <c r="AM211" s="2"/>
      <c r="AP211" s="2"/>
      <c r="AQ211" s="8"/>
      <c r="AR211" s="8"/>
      <c r="AT211" s="8"/>
      <c r="AU211" s="8"/>
      <c r="AV211" s="8"/>
      <c r="AW211" s="8"/>
      <c r="AX211" s="8"/>
      <c r="AY211" s="8"/>
      <c r="AZ211" s="8"/>
      <c r="BA211" s="8"/>
      <c r="BC211" s="8"/>
      <c r="BD211" s="8"/>
      <c r="BE211" s="8"/>
      <c r="BF211" s="8"/>
      <c r="BH211" s="16"/>
      <c r="BL211" s="17"/>
      <c r="BM211" s="17"/>
      <c r="BN211" s="17"/>
      <c r="BO211" s="17"/>
      <c r="BP211" s="4"/>
      <c r="BQ211" s="4"/>
      <c r="BR211" s="4"/>
      <c r="BS211" s="4"/>
    </row>
    <row r="212" spans="1:71" ht="15" customHeight="1" x14ac:dyDescent="0.2">
      <c r="A212" s="10" t="s">
        <v>1226</v>
      </c>
      <c r="B212" s="8">
        <v>263</v>
      </c>
      <c r="C212" s="11" t="s">
        <v>1227</v>
      </c>
      <c r="D212" s="11" t="s">
        <v>1168</v>
      </c>
      <c r="E212" s="12" t="s">
        <v>1169</v>
      </c>
      <c r="F212" s="12" t="s">
        <v>1169</v>
      </c>
      <c r="G212" s="12" t="s">
        <v>6243</v>
      </c>
      <c r="H212" s="2">
        <v>70378</v>
      </c>
      <c r="I212" s="2">
        <v>42417</v>
      </c>
      <c r="J212" s="13">
        <v>60.270254909204581</v>
      </c>
      <c r="K212" s="2">
        <f t="shared" si="27"/>
        <v>27961</v>
      </c>
      <c r="L212" s="65">
        <f t="shared" si="28"/>
        <v>0.39729745090795421</v>
      </c>
      <c r="M212" s="66">
        <f t="shared" si="29"/>
        <v>105</v>
      </c>
      <c r="N212" s="2" t="str">
        <f>VLOOKUP(C212,results!$A$1:$AB$651,10,FALSE)</f>
        <v>SNP</v>
      </c>
      <c r="O212" s="2" t="str">
        <f t="shared" si="30"/>
        <v>SNPS14000030</v>
      </c>
      <c r="P212" s="2">
        <f>VLOOKUP(O212,fullresults!J:P,7,FALSE)</f>
        <v>24116</v>
      </c>
      <c r="Q212" s="65">
        <f t="shared" si="31"/>
        <v>0.34266390065077157</v>
      </c>
      <c r="R212" s="27">
        <f>VLOOKUP(B212,'majority by constituency'!$A$1:$E$651,5,FALSE)</f>
        <v>10387</v>
      </c>
      <c r="S212" s="27" t="s">
        <v>6245</v>
      </c>
      <c r="T212" s="27">
        <f t="shared" si="32"/>
        <v>3845</v>
      </c>
      <c r="U212" s="27">
        <f t="shared" si="33"/>
        <v>211</v>
      </c>
      <c r="V212" s="27">
        <f t="shared" si="34"/>
        <v>343</v>
      </c>
      <c r="W212" s="67">
        <f t="shared" si="35"/>
        <v>-17574</v>
      </c>
      <c r="AI212" s="2"/>
      <c r="AL212" s="2"/>
      <c r="AM212" s="2"/>
      <c r="AP212" s="2"/>
      <c r="AQ212" s="8"/>
      <c r="AR212" s="8"/>
      <c r="AT212" s="8"/>
      <c r="AU212" s="8"/>
      <c r="AV212" s="8"/>
      <c r="AW212" s="8"/>
      <c r="AX212" s="8"/>
      <c r="AY212" s="8"/>
      <c r="AZ212" s="8"/>
      <c r="BA212" s="8"/>
      <c r="BC212" s="8"/>
      <c r="BD212" s="8"/>
      <c r="BE212" s="8"/>
      <c r="BF212" s="8"/>
      <c r="BH212" s="16"/>
      <c r="BL212" s="17"/>
      <c r="BM212" s="17"/>
      <c r="BN212" s="17"/>
      <c r="BO212" s="17"/>
      <c r="BP212" s="4"/>
      <c r="BQ212" s="4"/>
      <c r="BR212" s="4"/>
      <c r="BS212" s="4"/>
    </row>
    <row r="213" spans="1:71" ht="15" customHeight="1" x14ac:dyDescent="0.2">
      <c r="A213" s="10" t="s">
        <v>1105</v>
      </c>
      <c r="B213" s="8">
        <v>504</v>
      </c>
      <c r="C213" s="11" t="s">
        <v>1106</v>
      </c>
      <c r="D213" s="11" t="s">
        <v>32</v>
      </c>
      <c r="E213" s="12" t="s">
        <v>1018</v>
      </c>
      <c r="F213" s="12" t="s">
        <v>1019</v>
      </c>
      <c r="G213" s="12" t="s">
        <v>6243</v>
      </c>
      <c r="H213" s="2">
        <v>72321</v>
      </c>
      <c r="I213" s="2">
        <v>44173</v>
      </c>
      <c r="J213" s="13">
        <v>61.079077999474563</v>
      </c>
      <c r="K213" s="2">
        <f t="shared" si="27"/>
        <v>28148</v>
      </c>
      <c r="L213" s="65">
        <f t="shared" si="28"/>
        <v>0.38920922000525437</v>
      </c>
      <c r="M213" s="66">
        <f t="shared" si="29"/>
        <v>118</v>
      </c>
      <c r="N213" s="2" t="str">
        <f>VLOOKUP(C213,results!$A$1:$AB$651,10,FALSE)</f>
        <v>Lab</v>
      </c>
      <c r="O213" s="2" t="str">
        <f t="shared" si="30"/>
        <v>LabE14000919</v>
      </c>
      <c r="P213" s="2">
        <f>VLOOKUP(O213,fullresults!J:P,7,FALSE)</f>
        <v>24308</v>
      </c>
      <c r="Q213" s="65">
        <f t="shared" si="31"/>
        <v>0.33611260906237467</v>
      </c>
      <c r="R213" s="27">
        <f>VLOOKUP(B213,'majority by constituency'!$A$1:$E$651,5,FALSE)</f>
        <v>17309</v>
      </c>
      <c r="S213" s="27" t="s">
        <v>6245</v>
      </c>
      <c r="T213" s="27">
        <f t="shared" si="32"/>
        <v>3840</v>
      </c>
      <c r="U213" s="27">
        <f t="shared" si="33"/>
        <v>212</v>
      </c>
      <c r="V213" s="27">
        <f t="shared" si="34"/>
        <v>137</v>
      </c>
      <c r="W213" s="67">
        <f t="shared" si="35"/>
        <v>-10839</v>
      </c>
      <c r="AI213" s="2"/>
      <c r="AL213" s="2"/>
      <c r="AM213" s="2"/>
      <c r="AP213" s="2"/>
      <c r="AQ213" s="8"/>
      <c r="AR213" s="8"/>
      <c r="AT213" s="8"/>
      <c r="AU213" s="8"/>
      <c r="AV213" s="8"/>
      <c r="AW213" s="8"/>
      <c r="AX213" s="8"/>
      <c r="AY213" s="8"/>
      <c r="AZ213" s="8"/>
      <c r="BA213" s="8"/>
      <c r="BC213" s="8"/>
      <c r="BD213" s="8"/>
      <c r="BE213" s="8"/>
      <c r="BF213" s="8"/>
      <c r="BH213" s="16"/>
      <c r="BL213" s="17"/>
      <c r="BM213" s="17"/>
      <c r="BN213" s="17"/>
      <c r="BO213" s="17"/>
      <c r="BP213" s="4"/>
      <c r="BQ213" s="4"/>
      <c r="BR213" s="4"/>
      <c r="BS213" s="4"/>
    </row>
    <row r="214" spans="1:71" ht="15" customHeight="1" x14ac:dyDescent="0.2">
      <c r="A214" s="10" t="s">
        <v>411</v>
      </c>
      <c r="B214" s="8">
        <v>414</v>
      </c>
      <c r="C214" s="11" t="s">
        <v>412</v>
      </c>
      <c r="D214" s="11" t="s">
        <v>32</v>
      </c>
      <c r="E214" s="12" t="s">
        <v>380</v>
      </c>
      <c r="F214" s="12" t="s">
        <v>387</v>
      </c>
      <c r="G214" s="12" t="s">
        <v>6243</v>
      </c>
      <c r="H214" s="2">
        <v>58147</v>
      </c>
      <c r="I214" s="2">
        <v>35085</v>
      </c>
      <c r="J214" s="13">
        <v>60.338452542693524</v>
      </c>
      <c r="K214" s="2">
        <f t="shared" si="27"/>
        <v>23062</v>
      </c>
      <c r="L214" s="65">
        <f t="shared" si="28"/>
        <v>0.39661547457306484</v>
      </c>
      <c r="M214" s="66">
        <f t="shared" si="29"/>
        <v>108</v>
      </c>
      <c r="N214" s="2" t="str">
        <f>VLOOKUP(C214,results!$A$1:$AB$651,10,FALSE)</f>
        <v>Lab</v>
      </c>
      <c r="O214" s="2" t="str">
        <f t="shared" si="30"/>
        <v>LabE14000831</v>
      </c>
      <c r="P214" s="2">
        <f>VLOOKUP(O214,fullresults!J:P,7,FALSE)</f>
        <v>19301</v>
      </c>
      <c r="Q214" s="65">
        <f t="shared" si="31"/>
        <v>0.33193457959997935</v>
      </c>
      <c r="R214" s="27">
        <f>VLOOKUP(B214,'majority by constituency'!$A$1:$E$651,5,FALSE)</f>
        <v>12673</v>
      </c>
      <c r="S214" s="27" t="s">
        <v>6245</v>
      </c>
      <c r="T214" s="27">
        <f t="shared" si="32"/>
        <v>3761</v>
      </c>
      <c r="U214" s="27">
        <f t="shared" si="33"/>
        <v>213</v>
      </c>
      <c r="V214" s="27">
        <f t="shared" si="34"/>
        <v>263</v>
      </c>
      <c r="W214" s="67">
        <f t="shared" si="35"/>
        <v>-10389</v>
      </c>
      <c r="AI214" s="2"/>
      <c r="AL214" s="2"/>
      <c r="AM214" s="2"/>
      <c r="AP214" s="2"/>
      <c r="AQ214" s="8"/>
      <c r="AR214" s="8"/>
      <c r="AT214" s="8"/>
      <c r="AU214" s="8"/>
      <c r="AV214" s="8"/>
      <c r="AW214" s="8"/>
      <c r="AX214" s="8"/>
      <c r="AY214" s="8"/>
      <c r="AZ214" s="8"/>
      <c r="BA214" s="8"/>
      <c r="BC214" s="8"/>
      <c r="BD214" s="8"/>
      <c r="BE214" s="8"/>
      <c r="BF214" s="8"/>
      <c r="BH214" s="16"/>
      <c r="BL214" s="17"/>
      <c r="BM214" s="17"/>
      <c r="BN214" s="17"/>
      <c r="BO214" s="17"/>
      <c r="BP214" s="4"/>
      <c r="BQ214" s="4"/>
      <c r="BR214" s="4"/>
      <c r="BS214" s="4"/>
    </row>
    <row r="215" spans="1:71" ht="15" customHeight="1" x14ac:dyDescent="0.2">
      <c r="A215" s="10" t="s">
        <v>1042</v>
      </c>
      <c r="B215" s="8">
        <v>193</v>
      </c>
      <c r="C215" s="11" t="s">
        <v>1043</v>
      </c>
      <c r="D215" s="11" t="s">
        <v>5</v>
      </c>
      <c r="E215" s="12" t="s">
        <v>1018</v>
      </c>
      <c r="F215" s="12" t="s">
        <v>1024</v>
      </c>
      <c r="G215" s="12" t="s">
        <v>6243</v>
      </c>
      <c r="H215" s="2">
        <v>79770</v>
      </c>
      <c r="I215" s="2">
        <v>53630</v>
      </c>
      <c r="J215" s="13">
        <v>67.230788516986337</v>
      </c>
      <c r="K215" s="2">
        <f t="shared" si="27"/>
        <v>26140</v>
      </c>
      <c r="L215" s="65">
        <f t="shared" si="28"/>
        <v>0.32769211483013666</v>
      </c>
      <c r="M215" s="66">
        <f t="shared" si="29"/>
        <v>343</v>
      </c>
      <c r="N215" s="2" t="str">
        <f>VLOOKUP(C215,results!$A$1:$AB$651,10,FALSE)</f>
        <v>Lab</v>
      </c>
      <c r="O215" s="2" t="str">
        <f t="shared" si="30"/>
        <v>LabE14000666</v>
      </c>
      <c r="P215" s="2">
        <f>VLOOKUP(O215,fullresults!J:P,7,FALSE)</f>
        <v>22406</v>
      </c>
      <c r="Q215" s="65">
        <f t="shared" si="31"/>
        <v>0.28088253729472235</v>
      </c>
      <c r="R215" s="27">
        <f>VLOOKUP(B215,'majority by constituency'!$A$1:$E$651,5,FALSE)</f>
        <v>1451</v>
      </c>
      <c r="S215" s="27" t="s">
        <v>6245</v>
      </c>
      <c r="T215" s="27">
        <f t="shared" si="32"/>
        <v>3734</v>
      </c>
      <c r="U215" s="27">
        <f t="shared" si="33"/>
        <v>214</v>
      </c>
      <c r="V215" s="27">
        <f t="shared" si="34"/>
        <v>611</v>
      </c>
      <c r="W215" s="67">
        <f t="shared" si="35"/>
        <v>-24689</v>
      </c>
      <c r="AI215" s="2"/>
      <c r="AL215" s="2"/>
      <c r="AM215" s="2"/>
      <c r="AP215" s="2"/>
      <c r="AQ215" s="8"/>
      <c r="AR215" s="8"/>
      <c r="AT215" s="8"/>
      <c r="AU215" s="8"/>
      <c r="AV215" s="8"/>
      <c r="AW215" s="8"/>
      <c r="AX215" s="8"/>
      <c r="AY215" s="8"/>
      <c r="AZ215" s="8"/>
      <c r="BA215" s="8"/>
      <c r="BC215" s="8"/>
      <c r="BD215" s="8"/>
      <c r="BE215" s="8"/>
      <c r="BF215" s="8"/>
      <c r="BH215" s="16"/>
      <c r="BL215" s="17"/>
      <c r="BM215" s="17"/>
      <c r="BN215" s="17"/>
      <c r="BO215" s="17"/>
      <c r="BP215" s="4"/>
      <c r="BQ215" s="4"/>
      <c r="BR215" s="4"/>
      <c r="BS215" s="4"/>
    </row>
    <row r="216" spans="1:71" ht="15" customHeight="1" x14ac:dyDescent="0.2">
      <c r="A216" s="10" t="s">
        <v>9</v>
      </c>
      <c r="B216" s="8">
        <v>11</v>
      </c>
      <c r="C216" s="11" t="s">
        <v>10</v>
      </c>
      <c r="D216" s="11" t="s">
        <v>5</v>
      </c>
      <c r="E216" s="12" t="s">
        <v>11</v>
      </c>
      <c r="F216" s="12" t="s">
        <v>12</v>
      </c>
      <c r="G216" s="12" t="s">
        <v>6243</v>
      </c>
      <c r="H216" s="2">
        <v>69510</v>
      </c>
      <c r="I216" s="2">
        <v>45717</v>
      </c>
      <c r="J216" s="13">
        <v>65.770392749244706</v>
      </c>
      <c r="K216" s="2">
        <f t="shared" si="27"/>
        <v>23793</v>
      </c>
      <c r="L216" s="65">
        <f t="shared" si="28"/>
        <v>0.3422960725075529</v>
      </c>
      <c r="M216" s="66">
        <f t="shared" si="29"/>
        <v>284</v>
      </c>
      <c r="N216" s="2" t="str">
        <f>VLOOKUP(C216,results!$A$1:$AB$651,10,FALSE)</f>
        <v>Con</v>
      </c>
      <c r="O216" s="2" t="str">
        <f t="shared" si="30"/>
        <v>ConE14000533</v>
      </c>
      <c r="P216" s="2">
        <f>VLOOKUP(O216,fullresults!J:P,7,FALSE)</f>
        <v>20106</v>
      </c>
      <c r="Q216" s="65">
        <f t="shared" si="31"/>
        <v>0.28925334484246873</v>
      </c>
      <c r="R216" s="27">
        <f>VLOOKUP(B216,'majority by constituency'!$A$1:$E$651,5,FALSE)</f>
        <v>4205</v>
      </c>
      <c r="S216" s="27" t="s">
        <v>6245</v>
      </c>
      <c r="T216" s="27">
        <f t="shared" si="32"/>
        <v>3687</v>
      </c>
      <c r="U216" s="27">
        <f t="shared" si="33"/>
        <v>215</v>
      </c>
      <c r="V216" s="27">
        <f t="shared" si="34"/>
        <v>538</v>
      </c>
      <c r="W216" s="67">
        <f t="shared" si="35"/>
        <v>-19588</v>
      </c>
      <c r="AI216" s="2"/>
      <c r="AL216" s="2"/>
      <c r="AM216" s="2"/>
      <c r="AP216" s="2"/>
      <c r="AQ216" s="8"/>
      <c r="AR216" s="8"/>
      <c r="AT216" s="8"/>
      <c r="AU216" s="8"/>
      <c r="AV216" s="8"/>
      <c r="AW216" s="8"/>
      <c r="AX216" s="8"/>
      <c r="AY216" s="8"/>
      <c r="AZ216" s="8"/>
      <c r="BA216" s="8"/>
      <c r="BC216" s="8"/>
      <c r="BD216" s="8"/>
      <c r="BE216" s="8"/>
      <c r="BF216" s="8"/>
      <c r="BH216" s="16"/>
      <c r="BL216" s="17"/>
      <c r="BM216" s="17"/>
      <c r="BN216" s="17"/>
      <c r="BO216" s="17"/>
      <c r="BP216" s="4"/>
      <c r="BQ216" s="4"/>
      <c r="BR216" s="4"/>
      <c r="BS216" s="4"/>
    </row>
    <row r="217" spans="1:71" ht="15" customHeight="1" x14ac:dyDescent="0.2">
      <c r="A217" s="10" t="s">
        <v>1327</v>
      </c>
      <c r="B217" s="8">
        <v>217</v>
      </c>
      <c r="C217" s="11" t="s">
        <v>1328</v>
      </c>
      <c r="D217" s="11" t="s">
        <v>5</v>
      </c>
      <c r="E217" s="12" t="s">
        <v>1288</v>
      </c>
      <c r="F217" s="12" t="s">
        <v>1288</v>
      </c>
      <c r="G217" s="12" t="s">
        <v>6243</v>
      </c>
      <c r="H217" s="2">
        <v>44394</v>
      </c>
      <c r="I217" s="2">
        <v>28913</v>
      </c>
      <c r="J217" s="13">
        <v>65.128170473487415</v>
      </c>
      <c r="K217" s="2">
        <f t="shared" si="27"/>
        <v>15481</v>
      </c>
      <c r="L217" s="65">
        <f t="shared" si="28"/>
        <v>0.34871829526512593</v>
      </c>
      <c r="M217" s="66">
        <f t="shared" si="29"/>
        <v>263</v>
      </c>
      <c r="N217" s="2" t="str">
        <f>VLOOKUP(C217,results!$A$1:$AB$651,10,FALSE)</f>
        <v>PC</v>
      </c>
      <c r="O217" s="2" t="str">
        <f t="shared" si="30"/>
        <v>PCW07000061</v>
      </c>
      <c r="P217" s="2">
        <f>VLOOKUP(O217,fullresults!J:P,7,FALSE)</f>
        <v>11811</v>
      </c>
      <c r="Q217" s="65">
        <f t="shared" si="31"/>
        <v>0.26604946614407354</v>
      </c>
      <c r="R217" s="27">
        <f>VLOOKUP(B217,'majority by constituency'!$A$1:$E$651,5,FALSE)</f>
        <v>5261</v>
      </c>
      <c r="S217" s="27" t="s">
        <v>6245</v>
      </c>
      <c r="T217" s="27">
        <f t="shared" si="32"/>
        <v>3670</v>
      </c>
      <c r="U217" s="27">
        <f t="shared" si="33"/>
        <v>216</v>
      </c>
      <c r="V217" s="27">
        <f t="shared" si="34"/>
        <v>498</v>
      </c>
      <c r="W217" s="67">
        <f t="shared" si="35"/>
        <v>-10220</v>
      </c>
      <c r="AI217" s="2"/>
      <c r="AL217" s="2"/>
      <c r="AM217" s="2"/>
      <c r="AP217" s="2"/>
      <c r="AQ217" s="8"/>
      <c r="AR217" s="8"/>
      <c r="AT217" s="8"/>
      <c r="AU217" s="8"/>
      <c r="AV217" s="8"/>
      <c r="AW217" s="8"/>
      <c r="AX217" s="8"/>
      <c r="AY217" s="8"/>
      <c r="AZ217" s="8"/>
      <c r="BA217" s="8"/>
      <c r="BC217" s="8"/>
      <c r="BD217" s="8"/>
      <c r="BE217" s="8"/>
      <c r="BF217" s="8"/>
      <c r="BH217" s="16"/>
      <c r="BL217" s="17"/>
      <c r="BM217" s="17"/>
      <c r="BN217" s="17"/>
      <c r="BO217" s="17"/>
      <c r="BP217" s="4"/>
      <c r="BQ217" s="4"/>
      <c r="BR217" s="4"/>
      <c r="BS217" s="4"/>
    </row>
    <row r="218" spans="1:71" ht="15" customHeight="1" x14ac:dyDescent="0.2">
      <c r="A218" s="10" t="s">
        <v>1228</v>
      </c>
      <c r="B218" s="8">
        <v>264</v>
      </c>
      <c r="C218" s="11" t="s">
        <v>1229</v>
      </c>
      <c r="D218" s="11" t="s">
        <v>1168</v>
      </c>
      <c r="E218" s="12" t="s">
        <v>1169</v>
      </c>
      <c r="F218" s="12" t="s">
        <v>1169</v>
      </c>
      <c r="G218" s="12" t="s">
        <v>6243</v>
      </c>
      <c r="H218" s="2">
        <v>60169</v>
      </c>
      <c r="I218" s="2">
        <v>36922</v>
      </c>
      <c r="J218" s="13">
        <v>61.363825225614519</v>
      </c>
      <c r="K218" s="2">
        <f t="shared" si="27"/>
        <v>23247</v>
      </c>
      <c r="L218" s="65">
        <f t="shared" si="28"/>
        <v>0.38636174774385479</v>
      </c>
      <c r="M218" s="66">
        <f t="shared" si="29"/>
        <v>122</v>
      </c>
      <c r="N218" s="2" t="str">
        <f>VLOOKUP(C218,results!$A$1:$AB$651,10,FALSE)</f>
        <v>SNP</v>
      </c>
      <c r="O218" s="2" t="str">
        <f t="shared" si="30"/>
        <v>SNPS14000031</v>
      </c>
      <c r="P218" s="2">
        <f>VLOOKUP(O218,fullresults!J:P,7,FALSE)</f>
        <v>19610</v>
      </c>
      <c r="Q218" s="65">
        <f t="shared" si="31"/>
        <v>0.32591533846332832</v>
      </c>
      <c r="R218" s="27">
        <f>VLOOKUP(B218,'majority by constituency'!$A$1:$E$651,5,FALSE)</f>
        <v>9295</v>
      </c>
      <c r="S218" s="27" t="s">
        <v>6245</v>
      </c>
      <c r="T218" s="27">
        <f t="shared" si="32"/>
        <v>3637</v>
      </c>
      <c r="U218" s="27">
        <f t="shared" si="33"/>
        <v>217</v>
      </c>
      <c r="V218" s="27">
        <f t="shared" si="34"/>
        <v>380</v>
      </c>
      <c r="W218" s="67">
        <f t="shared" si="35"/>
        <v>-13952</v>
      </c>
      <c r="AI218" s="2"/>
      <c r="AL218" s="2"/>
      <c r="AM218" s="2"/>
      <c r="AP218" s="2"/>
      <c r="AQ218" s="8"/>
      <c r="AR218" s="8"/>
      <c r="AT218" s="8"/>
      <c r="AU218" s="8"/>
      <c r="AV218" s="8"/>
      <c r="AW218" s="8"/>
      <c r="AX218" s="8"/>
      <c r="AY218" s="8"/>
      <c r="AZ218" s="8"/>
      <c r="BA218" s="8"/>
      <c r="BC218" s="8"/>
      <c r="BD218" s="8"/>
      <c r="BE218" s="8"/>
      <c r="BF218" s="8"/>
      <c r="BH218" s="16"/>
      <c r="BL218" s="17"/>
      <c r="BM218" s="17"/>
      <c r="BN218" s="17"/>
      <c r="BO218" s="17"/>
      <c r="BP218" s="4"/>
      <c r="BQ218" s="4"/>
      <c r="BR218" s="4"/>
      <c r="BS218" s="4"/>
    </row>
    <row r="219" spans="1:71" ht="15" customHeight="1" x14ac:dyDescent="0.2">
      <c r="A219" s="10" t="s">
        <v>112</v>
      </c>
      <c r="B219" s="8">
        <v>41</v>
      </c>
      <c r="C219" s="11" t="s">
        <v>113</v>
      </c>
      <c r="D219" s="11" t="s">
        <v>32</v>
      </c>
      <c r="E219" s="12" t="s">
        <v>110</v>
      </c>
      <c r="F219" s="12" t="s">
        <v>114</v>
      </c>
      <c r="G219" s="12" t="s">
        <v>6243</v>
      </c>
      <c r="H219" s="2">
        <v>69311</v>
      </c>
      <c r="I219" s="2">
        <v>46086</v>
      </c>
      <c r="J219" s="13">
        <v>66.491610278310802</v>
      </c>
      <c r="K219" s="2">
        <f t="shared" si="27"/>
        <v>23225</v>
      </c>
      <c r="L219" s="65">
        <f t="shared" si="28"/>
        <v>0.33508389721689197</v>
      </c>
      <c r="M219" s="66">
        <f t="shared" si="29"/>
        <v>311</v>
      </c>
      <c r="N219" s="2" t="str">
        <f>VLOOKUP(C219,results!$A$1:$AB$651,10,FALSE)</f>
        <v>Con</v>
      </c>
      <c r="O219" s="2" t="str">
        <f t="shared" si="30"/>
        <v>ConE14000552</v>
      </c>
      <c r="P219" s="2">
        <f>VLOOKUP(O219,fullresults!J:P,7,FALSE)</f>
        <v>19625</v>
      </c>
      <c r="Q219" s="65">
        <f t="shared" si="31"/>
        <v>0.28314408968273436</v>
      </c>
      <c r="R219" s="27">
        <f>VLOOKUP(B219,'majority by constituency'!$A$1:$E$651,5,FALSE)</f>
        <v>1097</v>
      </c>
      <c r="S219" s="27" t="s">
        <v>6245</v>
      </c>
      <c r="T219" s="27">
        <f t="shared" si="32"/>
        <v>3600</v>
      </c>
      <c r="U219" s="27">
        <f t="shared" si="33"/>
        <v>218</v>
      </c>
      <c r="V219" s="27">
        <f t="shared" si="34"/>
        <v>617</v>
      </c>
      <c r="W219" s="67">
        <f t="shared" si="35"/>
        <v>-22128</v>
      </c>
      <c r="AI219" s="2"/>
      <c r="AL219" s="2"/>
      <c r="AM219" s="2"/>
      <c r="AP219" s="2"/>
      <c r="AQ219" s="8"/>
      <c r="AR219" s="8"/>
      <c r="AT219" s="8"/>
      <c r="AU219" s="8"/>
      <c r="AV219" s="8"/>
      <c r="AW219" s="8"/>
      <c r="AX219" s="8"/>
      <c r="AY219" s="8"/>
      <c r="AZ219" s="8"/>
      <c r="BA219" s="8"/>
      <c r="BC219" s="8"/>
      <c r="BD219" s="8"/>
      <c r="BE219" s="8"/>
      <c r="BF219" s="8"/>
      <c r="BH219" s="16"/>
      <c r="BI219" s="16"/>
      <c r="BL219" s="17"/>
      <c r="BM219" s="17"/>
      <c r="BN219" s="17"/>
      <c r="BO219" s="17"/>
      <c r="BP219" s="4"/>
      <c r="BQ219" s="4"/>
      <c r="BR219" s="4"/>
      <c r="BS219" s="4"/>
    </row>
    <row r="220" spans="1:71" ht="15" customHeight="1" x14ac:dyDescent="0.2">
      <c r="A220" s="10" t="s">
        <v>16</v>
      </c>
      <c r="B220" s="8">
        <v>35</v>
      </c>
      <c r="C220" s="11" t="s">
        <v>17</v>
      </c>
      <c r="D220" s="11" t="s">
        <v>5</v>
      </c>
      <c r="E220" s="12" t="s">
        <v>11</v>
      </c>
      <c r="F220" s="12" t="s">
        <v>15</v>
      </c>
      <c r="G220" s="12" t="s">
        <v>6243</v>
      </c>
      <c r="H220" s="2">
        <v>76796</v>
      </c>
      <c r="I220" s="2">
        <v>49289</v>
      </c>
      <c r="J220" s="13">
        <v>64.181728215011205</v>
      </c>
      <c r="K220" s="2">
        <f t="shared" si="27"/>
        <v>27507</v>
      </c>
      <c r="L220" s="65">
        <f t="shared" si="28"/>
        <v>0.35818271784988803</v>
      </c>
      <c r="M220" s="66">
        <f t="shared" si="29"/>
        <v>227</v>
      </c>
      <c r="N220" s="2" t="str">
        <f>VLOOKUP(C220,results!$A$1:$AB$651,10,FALSE)</f>
        <v>Lab</v>
      </c>
      <c r="O220" s="2" t="str">
        <f t="shared" si="30"/>
        <v>LabE14000546</v>
      </c>
      <c r="P220" s="2">
        <f>VLOOKUP(O220,fullresults!J:P,7,FALSE)</f>
        <v>23965</v>
      </c>
      <c r="Q220" s="65">
        <f t="shared" si="31"/>
        <v>0.31206052398562423</v>
      </c>
      <c r="R220" s="27">
        <f>VLOOKUP(B220,'majority by constituency'!$A$1:$E$651,5,FALSE)</f>
        <v>8843</v>
      </c>
      <c r="S220" s="27" t="s">
        <v>6245</v>
      </c>
      <c r="T220" s="27">
        <f t="shared" si="32"/>
        <v>3542</v>
      </c>
      <c r="U220" s="27">
        <f t="shared" si="33"/>
        <v>219</v>
      </c>
      <c r="V220" s="27">
        <f t="shared" si="34"/>
        <v>397</v>
      </c>
      <c r="W220" s="67">
        <f t="shared" si="35"/>
        <v>-18664</v>
      </c>
      <c r="AI220" s="2"/>
      <c r="AL220" s="2"/>
      <c r="AM220" s="2"/>
      <c r="AP220" s="2"/>
      <c r="AQ220" s="8"/>
      <c r="AR220" s="8"/>
      <c r="AT220" s="8"/>
      <c r="AU220" s="8"/>
      <c r="AV220" s="8"/>
      <c r="AW220" s="8"/>
      <c r="AX220" s="8"/>
      <c r="AY220" s="8"/>
      <c r="AZ220" s="8"/>
      <c r="BA220" s="8"/>
      <c r="BC220" s="8"/>
      <c r="BD220" s="8"/>
      <c r="BE220" s="8"/>
      <c r="BF220" s="8"/>
      <c r="BH220" s="16"/>
      <c r="BI220" s="16"/>
      <c r="BL220" s="17"/>
      <c r="BM220" s="17"/>
      <c r="BN220" s="17"/>
      <c r="BO220" s="17"/>
      <c r="BP220" s="4"/>
      <c r="BQ220" s="4"/>
      <c r="BR220" s="4"/>
      <c r="BS220" s="4"/>
    </row>
    <row r="221" spans="1:71" ht="15" customHeight="1" x14ac:dyDescent="0.2">
      <c r="A221" s="10" t="s">
        <v>1333</v>
      </c>
      <c r="B221" s="8">
        <v>135</v>
      </c>
      <c r="C221" s="11" t="s">
        <v>1334</v>
      </c>
      <c r="D221" s="11" t="s">
        <v>5</v>
      </c>
      <c r="E221" s="12" t="s">
        <v>1288</v>
      </c>
      <c r="F221" s="12" t="s">
        <v>1288</v>
      </c>
      <c r="G221" s="12" t="s">
        <v>6243</v>
      </c>
      <c r="H221" s="2">
        <v>54242</v>
      </c>
      <c r="I221" s="2">
        <v>37416</v>
      </c>
      <c r="J221" s="13">
        <v>68.979757383577294</v>
      </c>
      <c r="K221" s="2">
        <f t="shared" si="27"/>
        <v>16826</v>
      </c>
      <c r="L221" s="65">
        <f t="shared" si="28"/>
        <v>0.310202426164227</v>
      </c>
      <c r="M221" s="66">
        <f t="shared" si="29"/>
        <v>425</v>
      </c>
      <c r="N221" s="2" t="str">
        <f>VLOOKUP(C221,results!$A$1:$AB$651,10,FALSE)</f>
        <v>LD</v>
      </c>
      <c r="O221" s="2" t="str">
        <f t="shared" si="30"/>
        <v>LDW07000064</v>
      </c>
      <c r="P221" s="2">
        <f>VLOOKUP(O221,fullresults!J:P,7,FALSE)</f>
        <v>13414</v>
      </c>
      <c r="Q221" s="65">
        <f t="shared" si="31"/>
        <v>0.24729914088713542</v>
      </c>
      <c r="R221" s="27">
        <f>VLOOKUP(B221,'majority by constituency'!$A$1:$E$651,5,FALSE)</f>
        <v>3067</v>
      </c>
      <c r="S221" s="27" t="s">
        <v>6245</v>
      </c>
      <c r="T221" s="27">
        <f t="shared" si="32"/>
        <v>3412</v>
      </c>
      <c r="U221" s="27">
        <f t="shared" si="33"/>
        <v>220</v>
      </c>
      <c r="V221" s="27">
        <f t="shared" si="34"/>
        <v>569</v>
      </c>
      <c r="W221" s="67">
        <f t="shared" si="35"/>
        <v>-13759</v>
      </c>
      <c r="AI221" s="2"/>
      <c r="AL221" s="2"/>
      <c r="AM221" s="2"/>
      <c r="AP221" s="2"/>
      <c r="AQ221" s="8"/>
      <c r="AR221" s="8"/>
      <c r="AT221" s="8"/>
      <c r="AU221" s="8"/>
      <c r="AV221" s="8"/>
      <c r="AW221" s="8"/>
      <c r="AX221" s="8"/>
      <c r="AY221" s="8"/>
      <c r="AZ221" s="8"/>
      <c r="BA221" s="8"/>
      <c r="BC221" s="8"/>
      <c r="BD221" s="8"/>
      <c r="BE221" s="8"/>
      <c r="BF221" s="8"/>
      <c r="BH221" s="16"/>
      <c r="BL221" s="17"/>
      <c r="BM221" s="17"/>
      <c r="BN221" s="17"/>
      <c r="BO221" s="17"/>
      <c r="BP221" s="4"/>
      <c r="BQ221" s="4"/>
      <c r="BR221" s="4"/>
      <c r="BS221" s="4"/>
    </row>
    <row r="222" spans="1:71" ht="15" customHeight="1" x14ac:dyDescent="0.2">
      <c r="A222" s="10" t="s">
        <v>473</v>
      </c>
      <c r="B222" s="8">
        <v>111</v>
      </c>
      <c r="C222" s="11" t="s">
        <v>474</v>
      </c>
      <c r="D222" s="11" t="s">
        <v>32</v>
      </c>
      <c r="E222" s="12" t="s">
        <v>443</v>
      </c>
      <c r="F222" s="12" t="s">
        <v>444</v>
      </c>
      <c r="G222" s="12" t="s">
        <v>6243</v>
      </c>
      <c r="H222" s="2">
        <v>67580</v>
      </c>
      <c r="I222" s="2">
        <v>45230</v>
      </c>
      <c r="J222" s="13">
        <v>66.928085232317258</v>
      </c>
      <c r="K222" s="2">
        <f t="shared" si="27"/>
        <v>22350</v>
      </c>
      <c r="L222" s="65">
        <f t="shared" si="28"/>
        <v>0.33071914767682747</v>
      </c>
      <c r="M222" s="66">
        <f t="shared" si="29"/>
        <v>330</v>
      </c>
      <c r="N222" s="2" t="str">
        <f>VLOOKUP(C222,results!$A$1:$AB$651,10,FALSE)</f>
        <v>Con</v>
      </c>
      <c r="O222" s="2" t="str">
        <f t="shared" si="30"/>
        <v>ConE14000611</v>
      </c>
      <c r="P222" s="2">
        <f>VLOOKUP(O222,fullresults!J:P,7,FALSE)</f>
        <v>18970</v>
      </c>
      <c r="Q222" s="65">
        <f t="shared" si="31"/>
        <v>0.28070435039952651</v>
      </c>
      <c r="R222" s="27">
        <f>VLOOKUP(B222,'majority by constituency'!$A$1:$E$651,5,FALSE)</f>
        <v>378</v>
      </c>
      <c r="S222" s="27" t="s">
        <v>6245</v>
      </c>
      <c r="T222" s="27">
        <f t="shared" si="32"/>
        <v>3380</v>
      </c>
      <c r="U222" s="27">
        <f t="shared" si="33"/>
        <v>221</v>
      </c>
      <c r="V222" s="27">
        <f t="shared" si="34"/>
        <v>642</v>
      </c>
      <c r="W222" s="67">
        <f t="shared" si="35"/>
        <v>-21972</v>
      </c>
      <c r="AI222" s="2"/>
      <c r="AL222" s="2"/>
      <c r="AM222" s="2"/>
      <c r="AP222" s="2"/>
      <c r="AQ222" s="8"/>
      <c r="AR222" s="8"/>
      <c r="AT222" s="8"/>
      <c r="AU222" s="8"/>
      <c r="AV222" s="8"/>
      <c r="AW222" s="8"/>
      <c r="AX222" s="8"/>
      <c r="AY222" s="8"/>
      <c r="AZ222" s="8"/>
      <c r="BA222" s="8"/>
      <c r="BC222" s="8"/>
      <c r="BD222" s="8"/>
      <c r="BE222" s="8"/>
      <c r="BF222" s="8"/>
      <c r="BH222" s="16"/>
      <c r="BI222" s="16"/>
      <c r="BL222" s="17"/>
      <c r="BM222" s="17"/>
      <c r="BN222" s="17"/>
      <c r="BO222" s="17"/>
      <c r="BP222" s="4"/>
      <c r="BQ222" s="4"/>
      <c r="BR222" s="4"/>
      <c r="BS222" s="4"/>
    </row>
    <row r="223" spans="1:71" ht="15" customHeight="1" x14ac:dyDescent="0.2">
      <c r="A223" s="10" t="s">
        <v>1305</v>
      </c>
      <c r="B223" s="8">
        <v>126</v>
      </c>
      <c r="C223" s="11" t="s">
        <v>1306</v>
      </c>
      <c r="D223" s="11" t="s">
        <v>32</v>
      </c>
      <c r="E223" s="12" t="s">
        <v>1288</v>
      </c>
      <c r="F223" s="12" t="s">
        <v>1288</v>
      </c>
      <c r="G223" s="12" t="s">
        <v>6243</v>
      </c>
      <c r="H223" s="2">
        <v>57456</v>
      </c>
      <c r="I223" s="2">
        <v>38646</v>
      </c>
      <c r="J223" s="13">
        <v>67.261904761904773</v>
      </c>
      <c r="K223" s="2">
        <f t="shared" si="27"/>
        <v>18810</v>
      </c>
      <c r="L223" s="65">
        <f t="shared" si="28"/>
        <v>0.32738095238095238</v>
      </c>
      <c r="M223" s="66">
        <f t="shared" si="29"/>
        <v>346</v>
      </c>
      <c r="N223" s="2" t="str">
        <f>VLOOKUP(C223,results!$A$1:$AB$651,10,FALSE)</f>
        <v>Lab</v>
      </c>
      <c r="O223" s="2" t="str">
        <f t="shared" si="30"/>
        <v>LabW07000050</v>
      </c>
      <c r="P223" s="2">
        <f>VLOOKUP(O223,fullresults!J:P,7,FALSE)</f>
        <v>15462</v>
      </c>
      <c r="Q223" s="65">
        <f t="shared" si="31"/>
        <v>0.26911027568922308</v>
      </c>
      <c r="R223" s="27">
        <f>VLOOKUP(B223,'majority by constituency'!$A$1:$E$651,5,FALSE)</f>
        <v>4981</v>
      </c>
      <c r="S223" s="27" t="s">
        <v>6245</v>
      </c>
      <c r="T223" s="27">
        <f t="shared" si="32"/>
        <v>3348</v>
      </c>
      <c r="U223" s="27">
        <f t="shared" si="33"/>
        <v>222</v>
      </c>
      <c r="V223" s="27">
        <f t="shared" si="34"/>
        <v>505</v>
      </c>
      <c r="W223" s="67">
        <f t="shared" si="35"/>
        <v>-13829</v>
      </c>
      <c r="AI223" s="2"/>
      <c r="AL223" s="2"/>
      <c r="AM223" s="2"/>
      <c r="AP223" s="2"/>
      <c r="AQ223" s="8"/>
      <c r="AR223" s="8"/>
      <c r="AT223" s="8"/>
      <c r="AU223" s="8"/>
      <c r="AV223" s="8"/>
      <c r="AW223" s="8"/>
      <c r="AX223" s="8"/>
      <c r="AY223" s="8"/>
      <c r="AZ223" s="8"/>
      <c r="BA223" s="8"/>
      <c r="BC223" s="8"/>
      <c r="BD223" s="8"/>
      <c r="BE223" s="8"/>
      <c r="BF223" s="8"/>
      <c r="BH223" s="16"/>
      <c r="BP223" s="4"/>
      <c r="BQ223" s="4"/>
      <c r="BR223" s="4"/>
      <c r="BS223" s="4"/>
    </row>
    <row r="224" spans="1:71" ht="15" customHeight="1" x14ac:dyDescent="0.2">
      <c r="A224" s="10" t="s">
        <v>366</v>
      </c>
      <c r="B224" s="8">
        <v>587</v>
      </c>
      <c r="C224" s="11" t="s">
        <v>367</v>
      </c>
      <c r="D224" s="11" t="s">
        <v>32</v>
      </c>
      <c r="E224" s="12" t="s">
        <v>233</v>
      </c>
      <c r="F224" s="12" t="s">
        <v>233</v>
      </c>
      <c r="G224" s="12" t="s">
        <v>6243</v>
      </c>
      <c r="H224" s="2">
        <v>70631</v>
      </c>
      <c r="I224" s="2">
        <v>44811</v>
      </c>
      <c r="J224" s="13">
        <v>63.443813622913446</v>
      </c>
      <c r="K224" s="2">
        <f t="shared" si="27"/>
        <v>25820</v>
      </c>
      <c r="L224" s="65">
        <f t="shared" si="28"/>
        <v>0.36556186377086547</v>
      </c>
      <c r="M224" s="66">
        <f t="shared" si="29"/>
        <v>196</v>
      </c>
      <c r="N224" s="2" t="str">
        <f>VLOOKUP(C224,results!$A$1:$AB$651,10,FALSE)</f>
        <v>Con</v>
      </c>
      <c r="O224" s="2" t="str">
        <f t="shared" si="30"/>
        <v>ConE14001007</v>
      </c>
      <c r="P224" s="2">
        <f>VLOOKUP(O224,fullresults!J:P,7,FALSE)</f>
        <v>22511</v>
      </c>
      <c r="Q224" s="65">
        <f t="shared" si="31"/>
        <v>0.31871274652772863</v>
      </c>
      <c r="R224" s="27">
        <f>VLOOKUP(B224,'majority by constituency'!$A$1:$E$651,5,FALSE)</f>
        <v>10695</v>
      </c>
      <c r="S224" s="27" t="s">
        <v>6245</v>
      </c>
      <c r="T224" s="27">
        <f t="shared" si="32"/>
        <v>3309</v>
      </c>
      <c r="U224" s="27">
        <f t="shared" si="33"/>
        <v>223</v>
      </c>
      <c r="V224" s="27">
        <f t="shared" si="34"/>
        <v>332</v>
      </c>
      <c r="W224" s="67">
        <f t="shared" si="35"/>
        <v>-15125</v>
      </c>
      <c r="AI224" s="2"/>
      <c r="AL224" s="2"/>
      <c r="AM224" s="2"/>
      <c r="AP224" s="2"/>
      <c r="AQ224" s="8"/>
      <c r="AR224" s="8"/>
      <c r="AT224" s="8"/>
      <c r="AU224" s="8"/>
      <c r="AV224" s="8"/>
      <c r="AW224" s="8"/>
      <c r="AX224" s="8"/>
      <c r="AY224" s="8"/>
      <c r="AZ224" s="8"/>
      <c r="BA224" s="8"/>
      <c r="BC224" s="8"/>
      <c r="BD224" s="8"/>
      <c r="BE224" s="8"/>
      <c r="BF224" s="8"/>
      <c r="BH224" s="16"/>
      <c r="BL224" s="17"/>
      <c r="BO224" s="17"/>
      <c r="BP224" s="4"/>
      <c r="BQ224" s="4"/>
      <c r="BR224" s="4"/>
      <c r="BS224" s="4"/>
    </row>
    <row r="225" spans="1:71" ht="15" customHeight="1" x14ac:dyDescent="0.2">
      <c r="A225" s="10" t="s">
        <v>932</v>
      </c>
      <c r="B225" s="8">
        <v>282</v>
      </c>
      <c r="C225" s="11" t="s">
        <v>933</v>
      </c>
      <c r="D225" s="11" t="s">
        <v>32</v>
      </c>
      <c r="E225" s="12" t="s">
        <v>895</v>
      </c>
      <c r="F225" s="12" t="s">
        <v>895</v>
      </c>
      <c r="G225" s="12" t="s">
        <v>6243</v>
      </c>
      <c r="H225" s="2">
        <v>66048</v>
      </c>
      <c r="I225" s="2">
        <v>43818</v>
      </c>
      <c r="J225" s="13">
        <v>66.342659883720927</v>
      </c>
      <c r="K225" s="2">
        <f t="shared" si="27"/>
        <v>22230</v>
      </c>
      <c r="L225" s="65">
        <f t="shared" si="28"/>
        <v>0.33657340116279072</v>
      </c>
      <c r="M225" s="66">
        <f t="shared" si="29"/>
        <v>305</v>
      </c>
      <c r="N225" s="2" t="str">
        <f>VLOOKUP(C225,results!$A$1:$AB$651,10,FALSE)</f>
        <v>Con</v>
      </c>
      <c r="O225" s="2" t="str">
        <f t="shared" si="30"/>
        <v>ConE14000722</v>
      </c>
      <c r="P225" s="2">
        <f>VLOOKUP(O225,fullresults!J:P,7,FALSE)</f>
        <v>18933</v>
      </c>
      <c r="Q225" s="65">
        <f t="shared" si="31"/>
        <v>0.28665515988372092</v>
      </c>
      <c r="R225" s="27">
        <f>VLOOKUP(B225,'majority by constituency'!$A$1:$E$651,5,FALSE)</f>
        <v>3082</v>
      </c>
      <c r="S225" s="27" t="s">
        <v>6245</v>
      </c>
      <c r="T225" s="27">
        <f t="shared" si="32"/>
        <v>3297</v>
      </c>
      <c r="U225" s="27">
        <f t="shared" si="33"/>
        <v>224</v>
      </c>
      <c r="V225" s="27">
        <f t="shared" si="34"/>
        <v>568</v>
      </c>
      <c r="W225" s="67">
        <f t="shared" si="35"/>
        <v>-19148</v>
      </c>
      <c r="AI225" s="2"/>
      <c r="AL225" s="2"/>
      <c r="AM225" s="2"/>
      <c r="AP225" s="2"/>
      <c r="AQ225" s="8"/>
      <c r="AR225" s="8"/>
      <c r="AT225" s="8"/>
      <c r="AU225" s="8"/>
      <c r="AV225" s="8"/>
      <c r="AW225" s="8"/>
      <c r="AX225" s="8"/>
      <c r="AY225" s="8"/>
      <c r="AZ225" s="8"/>
      <c r="BA225" s="8"/>
      <c r="BC225" s="8"/>
      <c r="BD225" s="8"/>
      <c r="BE225" s="8"/>
      <c r="BF225" s="8"/>
      <c r="BH225" s="16"/>
      <c r="BL225" s="17"/>
      <c r="BM225" s="17"/>
      <c r="BN225" s="17"/>
      <c r="BO225" s="17"/>
    </row>
    <row r="226" spans="1:71" ht="15" customHeight="1" x14ac:dyDescent="0.2">
      <c r="A226" s="10" t="s">
        <v>23</v>
      </c>
      <c r="B226" s="8">
        <v>81</v>
      </c>
      <c r="C226" s="11" t="s">
        <v>24</v>
      </c>
      <c r="D226" s="11" t="s">
        <v>5</v>
      </c>
      <c r="E226" s="12" t="s">
        <v>11</v>
      </c>
      <c r="F226" s="12" t="s">
        <v>25</v>
      </c>
      <c r="G226" s="12" t="s">
        <v>6243</v>
      </c>
      <c r="H226" s="2">
        <v>79738</v>
      </c>
      <c r="I226" s="2">
        <v>53582</v>
      </c>
      <c r="J226" s="13">
        <v>67.197572048458696</v>
      </c>
      <c r="K226" s="2">
        <f t="shared" si="27"/>
        <v>26156</v>
      </c>
      <c r="L226" s="65">
        <f t="shared" si="28"/>
        <v>0.32802427951541296</v>
      </c>
      <c r="M226" s="66">
        <f t="shared" si="29"/>
        <v>340</v>
      </c>
      <c r="N226" s="2" t="str">
        <f>VLOOKUP(C226,results!$A$1:$AB$651,10,FALSE)</f>
        <v>Con</v>
      </c>
      <c r="O226" s="2" t="str">
        <f t="shared" si="30"/>
        <v>ConE14000583</v>
      </c>
      <c r="P226" s="2">
        <f>VLOOKUP(O226,fullresults!J:P,7,FALSE)</f>
        <v>22939</v>
      </c>
      <c r="Q226" s="65">
        <f t="shared" si="31"/>
        <v>0.28767965085655522</v>
      </c>
      <c r="R226" s="27">
        <f>VLOOKUP(B226,'majority by constituency'!$A$1:$E$651,5,FALSE)</f>
        <v>10988</v>
      </c>
      <c r="S226" s="27" t="s">
        <v>6245</v>
      </c>
      <c r="T226" s="27">
        <f t="shared" si="32"/>
        <v>3217</v>
      </c>
      <c r="U226" s="27">
        <f t="shared" si="33"/>
        <v>225</v>
      </c>
      <c r="V226" s="27">
        <f t="shared" si="34"/>
        <v>319</v>
      </c>
      <c r="W226" s="67">
        <f t="shared" si="35"/>
        <v>-15168</v>
      </c>
      <c r="AI226" s="2"/>
      <c r="AL226" s="2"/>
      <c r="AM226" s="2"/>
      <c r="AP226" s="2"/>
      <c r="AQ226" s="8"/>
      <c r="AR226" s="8"/>
      <c r="AT226" s="8"/>
      <c r="AU226" s="8"/>
      <c r="AV226" s="8"/>
      <c r="AW226" s="8"/>
      <c r="AX226" s="8"/>
      <c r="AY226" s="8"/>
      <c r="AZ226" s="8"/>
      <c r="BA226" s="8"/>
      <c r="BC226" s="8"/>
      <c r="BD226" s="8"/>
      <c r="BE226" s="8"/>
      <c r="BF226" s="8"/>
      <c r="BH226" s="16"/>
      <c r="BI226" s="16"/>
      <c r="BL226" s="17"/>
      <c r="BM226" s="17"/>
      <c r="BN226" s="17"/>
      <c r="BO226" s="17"/>
    </row>
    <row r="227" spans="1:71" ht="15" customHeight="1" x14ac:dyDescent="0.2">
      <c r="A227" s="10" t="s">
        <v>1297</v>
      </c>
      <c r="B227" s="8">
        <v>273</v>
      </c>
      <c r="C227" s="11" t="s">
        <v>1298</v>
      </c>
      <c r="D227" s="11" t="s">
        <v>5</v>
      </c>
      <c r="E227" s="12" t="s">
        <v>1288</v>
      </c>
      <c r="F227" s="12" t="s">
        <v>1288</v>
      </c>
      <c r="G227" s="12" t="s">
        <v>6243</v>
      </c>
      <c r="H227" s="2">
        <v>61820</v>
      </c>
      <c r="I227" s="2">
        <v>42758</v>
      </c>
      <c r="J227" s="13">
        <v>69.165318667098035</v>
      </c>
      <c r="K227" s="2">
        <f t="shared" si="27"/>
        <v>19062</v>
      </c>
      <c r="L227" s="65">
        <f t="shared" si="28"/>
        <v>0.30834681332901975</v>
      </c>
      <c r="M227" s="66">
        <f t="shared" si="29"/>
        <v>437</v>
      </c>
      <c r="N227" s="2" t="str">
        <f>VLOOKUP(C227,results!$A$1:$AB$651,10,FALSE)</f>
        <v>Con</v>
      </c>
      <c r="O227" s="2" t="str">
        <f t="shared" si="30"/>
        <v>ConW07000046</v>
      </c>
      <c r="P227" s="2">
        <f>VLOOKUP(O227,fullresults!J:P,7,FALSE)</f>
        <v>15862</v>
      </c>
      <c r="Q227" s="65">
        <f t="shared" si="31"/>
        <v>0.25658362989323841</v>
      </c>
      <c r="R227" s="27">
        <f>VLOOKUP(B227,'majority by constituency'!$A$1:$E$651,5,FALSE)</f>
        <v>27</v>
      </c>
      <c r="S227" s="27" t="s">
        <v>6245</v>
      </c>
      <c r="T227" s="27">
        <f t="shared" si="32"/>
        <v>3200</v>
      </c>
      <c r="U227" s="27">
        <f t="shared" si="33"/>
        <v>226</v>
      </c>
      <c r="V227" s="27">
        <f t="shared" si="34"/>
        <v>650</v>
      </c>
      <c r="W227" s="67">
        <f t="shared" si="35"/>
        <v>-19035</v>
      </c>
      <c r="AI227" s="2"/>
      <c r="AL227" s="2"/>
      <c r="AM227" s="2"/>
      <c r="AP227" s="2"/>
      <c r="AQ227" s="8"/>
      <c r="AR227" s="8"/>
      <c r="AT227" s="8"/>
      <c r="AU227" s="8"/>
      <c r="AV227" s="8"/>
      <c r="AW227" s="8"/>
      <c r="AX227" s="8"/>
      <c r="AY227" s="8"/>
      <c r="AZ227" s="8"/>
      <c r="BA227" s="8"/>
      <c r="BC227" s="8"/>
      <c r="BD227" s="8"/>
      <c r="BE227" s="8"/>
      <c r="BF227" s="8"/>
      <c r="BH227" s="16"/>
      <c r="BI227" s="16"/>
      <c r="BL227" s="17"/>
      <c r="BM227" s="17"/>
      <c r="BN227" s="17"/>
      <c r="BO227" s="17"/>
    </row>
    <row r="228" spans="1:71" ht="15" customHeight="1" x14ac:dyDescent="0.2">
      <c r="A228" s="10" t="s">
        <v>417</v>
      </c>
      <c r="B228" s="8">
        <v>215</v>
      </c>
      <c r="C228" s="11" t="s">
        <v>418</v>
      </c>
      <c r="D228" s="11" t="s">
        <v>5</v>
      </c>
      <c r="E228" s="12" t="s">
        <v>380</v>
      </c>
      <c r="F228" s="12" t="s">
        <v>384</v>
      </c>
      <c r="G228" s="12" t="s">
        <v>6243</v>
      </c>
      <c r="H228" s="2">
        <v>65359</v>
      </c>
      <c r="I228" s="2">
        <v>40146</v>
      </c>
      <c r="J228" s="13">
        <v>61.423828393947275</v>
      </c>
      <c r="K228" s="2">
        <f t="shared" si="27"/>
        <v>25213</v>
      </c>
      <c r="L228" s="65">
        <f t="shared" si="28"/>
        <v>0.38576171606052723</v>
      </c>
      <c r="M228" s="66">
        <f t="shared" si="29"/>
        <v>124</v>
      </c>
      <c r="N228" s="2" t="str">
        <f>VLOOKUP(C228,results!$A$1:$AB$651,10,FALSE)</f>
        <v>Lab</v>
      </c>
      <c r="O228" s="2" t="str">
        <f t="shared" si="30"/>
        <v>LabE14000840</v>
      </c>
      <c r="P228" s="2">
        <f>VLOOKUP(O228,fullresults!J:P,7,FALSE)</f>
        <v>22047</v>
      </c>
      <c r="Q228" s="65">
        <f t="shared" si="31"/>
        <v>0.33732156244740585</v>
      </c>
      <c r="R228" s="27">
        <f>VLOOKUP(B228,'majority by constituency'!$A$1:$E$651,5,FALSE)</f>
        <v>13644</v>
      </c>
      <c r="S228" s="27" t="s">
        <v>6245</v>
      </c>
      <c r="T228" s="27">
        <f t="shared" si="32"/>
        <v>3166</v>
      </c>
      <c r="U228" s="27">
        <f t="shared" si="33"/>
        <v>227</v>
      </c>
      <c r="V228" s="27">
        <f t="shared" si="34"/>
        <v>230</v>
      </c>
      <c r="W228" s="67">
        <f t="shared" si="35"/>
        <v>-11569</v>
      </c>
      <c r="AI228" s="2"/>
      <c r="AL228" s="2"/>
      <c r="AM228" s="2"/>
      <c r="AP228" s="2"/>
      <c r="AQ228" s="8"/>
      <c r="AR228" s="8"/>
      <c r="AT228" s="8"/>
      <c r="AU228" s="8"/>
      <c r="AV228" s="8"/>
      <c r="AW228" s="8"/>
      <c r="AX228" s="8"/>
      <c r="AY228" s="8"/>
      <c r="AZ228" s="8"/>
      <c r="BA228" s="8"/>
      <c r="BC228" s="8"/>
      <c r="BD228" s="8"/>
      <c r="BE228" s="8"/>
      <c r="BF228" s="8"/>
      <c r="BH228" s="16"/>
      <c r="BL228" s="17"/>
      <c r="BM228" s="17"/>
      <c r="BN228" s="17"/>
      <c r="BO228" s="17"/>
    </row>
    <row r="229" spans="1:71" ht="15" customHeight="1" x14ac:dyDescent="0.2">
      <c r="A229" s="10" t="s">
        <v>699</v>
      </c>
      <c r="B229" s="8">
        <v>398</v>
      </c>
      <c r="C229" s="11" t="s">
        <v>700</v>
      </c>
      <c r="D229" s="11" t="s">
        <v>32</v>
      </c>
      <c r="E229" s="12" t="s">
        <v>600</v>
      </c>
      <c r="F229" s="12" t="s">
        <v>610</v>
      </c>
      <c r="G229" s="12" t="s">
        <v>6243</v>
      </c>
      <c r="H229" s="2">
        <v>89656</v>
      </c>
      <c r="I229" s="2">
        <v>58949</v>
      </c>
      <c r="J229" s="13">
        <v>65.750200767377535</v>
      </c>
      <c r="K229" s="2">
        <f t="shared" si="27"/>
        <v>30707</v>
      </c>
      <c r="L229" s="65">
        <f t="shared" si="28"/>
        <v>0.34249799232622469</v>
      </c>
      <c r="M229" s="66">
        <f t="shared" si="29"/>
        <v>281</v>
      </c>
      <c r="N229" s="2" t="str">
        <f>VLOOKUP(C229,results!$A$1:$AB$651,10,FALSE)</f>
        <v>Con</v>
      </c>
      <c r="O229" s="2" t="str">
        <f t="shared" si="30"/>
        <v>ConE14000822</v>
      </c>
      <c r="P229" s="2">
        <f>VLOOKUP(O229,fullresults!J:P,7,FALSE)</f>
        <v>27601</v>
      </c>
      <c r="Q229" s="65">
        <f t="shared" si="31"/>
        <v>0.30785446595877575</v>
      </c>
      <c r="R229" s="27">
        <f>VLOOKUP(B229,'majority by constituency'!$A$1:$E$651,5,FALSE)</f>
        <v>8672</v>
      </c>
      <c r="S229" s="27" t="s">
        <v>6245</v>
      </c>
      <c r="T229" s="27">
        <f t="shared" si="32"/>
        <v>3106</v>
      </c>
      <c r="U229" s="27">
        <f t="shared" si="33"/>
        <v>228</v>
      </c>
      <c r="V229" s="27">
        <f t="shared" si="34"/>
        <v>402</v>
      </c>
      <c r="W229" s="67">
        <f t="shared" si="35"/>
        <v>-22035</v>
      </c>
      <c r="AI229" s="2"/>
      <c r="AL229" s="2"/>
      <c r="AM229" s="2"/>
      <c r="AP229" s="2"/>
      <c r="AQ229" s="8"/>
      <c r="AR229" s="8"/>
      <c r="AT229" s="8"/>
      <c r="AU229" s="8"/>
      <c r="AV229" s="8"/>
      <c r="AW229" s="8"/>
      <c r="AX229" s="8"/>
      <c r="AY229" s="8"/>
      <c r="AZ229" s="8"/>
      <c r="BA229" s="8"/>
      <c r="BC229" s="8"/>
      <c r="BD229" s="8"/>
      <c r="BE229" s="8"/>
      <c r="BF229" s="8"/>
      <c r="BH229" s="16"/>
      <c r="BI229" s="16"/>
      <c r="BL229" s="17"/>
      <c r="BM229" s="17"/>
      <c r="BN229" s="17"/>
      <c r="BO229" s="17"/>
    </row>
    <row r="230" spans="1:71" ht="15" customHeight="1" x14ac:dyDescent="0.2">
      <c r="A230" s="10" t="s">
        <v>1032</v>
      </c>
      <c r="B230" s="8">
        <v>87</v>
      </c>
      <c r="C230" s="11" t="s">
        <v>1033</v>
      </c>
      <c r="D230" s="11" t="s">
        <v>32</v>
      </c>
      <c r="E230" s="12" t="s">
        <v>1018</v>
      </c>
      <c r="F230" s="12" t="s">
        <v>1024</v>
      </c>
      <c r="G230" s="12" t="s">
        <v>6243</v>
      </c>
      <c r="H230" s="2">
        <v>63372</v>
      </c>
      <c r="I230" s="2">
        <v>40290</v>
      </c>
      <c r="J230" s="13">
        <v>63.576974057943566</v>
      </c>
      <c r="K230" s="2">
        <f t="shared" si="27"/>
        <v>23082</v>
      </c>
      <c r="L230" s="65">
        <f t="shared" si="28"/>
        <v>0.36423025942056431</v>
      </c>
      <c r="M230" s="66">
        <f t="shared" si="29"/>
        <v>204</v>
      </c>
      <c r="N230" s="2" t="str">
        <f>VLOOKUP(C230,results!$A$1:$AB$651,10,FALSE)</f>
        <v>Lab</v>
      </c>
      <c r="O230" s="2" t="str">
        <f t="shared" si="30"/>
        <v>LabE14000589</v>
      </c>
      <c r="P230" s="2">
        <f>VLOOKUP(O230,fullresults!J:P,7,FALSE)</f>
        <v>19977</v>
      </c>
      <c r="Q230" s="65">
        <f t="shared" si="31"/>
        <v>0.31523385722401059</v>
      </c>
      <c r="R230" s="27">
        <f>VLOOKUP(B230,'majority by constituency'!$A$1:$E$651,5,FALSE)</f>
        <v>11420</v>
      </c>
      <c r="S230" s="27" t="s">
        <v>6245</v>
      </c>
      <c r="T230" s="27">
        <f t="shared" si="32"/>
        <v>3105</v>
      </c>
      <c r="U230" s="27">
        <f t="shared" si="33"/>
        <v>229</v>
      </c>
      <c r="V230" s="27">
        <f t="shared" si="34"/>
        <v>307</v>
      </c>
      <c r="W230" s="67">
        <f t="shared" si="35"/>
        <v>-11662</v>
      </c>
      <c r="AI230" s="2"/>
      <c r="AL230" s="2"/>
      <c r="AM230" s="2"/>
      <c r="AP230" s="2"/>
      <c r="AQ230" s="8"/>
      <c r="AR230" s="8"/>
      <c r="AT230" s="8"/>
      <c r="AU230" s="8"/>
      <c r="AV230" s="8"/>
      <c r="AW230" s="8"/>
      <c r="AX230" s="8"/>
      <c r="AY230" s="8"/>
      <c r="AZ230" s="8"/>
      <c r="BA230" s="8"/>
      <c r="BC230" s="8"/>
      <c r="BD230" s="8"/>
      <c r="BE230" s="8"/>
      <c r="BF230" s="8"/>
      <c r="BH230" s="16"/>
      <c r="BI230" s="16"/>
      <c r="BL230" s="17"/>
      <c r="BM230" s="17"/>
      <c r="BN230" s="17"/>
      <c r="BO230" s="17"/>
    </row>
    <row r="231" spans="1:71" ht="15" customHeight="1" x14ac:dyDescent="0.2">
      <c r="A231" s="10" t="s">
        <v>80</v>
      </c>
      <c r="B231" s="8">
        <v>427</v>
      </c>
      <c r="C231" s="11" t="s">
        <v>81</v>
      </c>
      <c r="D231" s="11" t="s">
        <v>32</v>
      </c>
      <c r="E231" s="12" t="s">
        <v>11</v>
      </c>
      <c r="F231" s="12" t="s">
        <v>35</v>
      </c>
      <c r="G231" s="12" t="s">
        <v>6243</v>
      </c>
      <c r="H231" s="2">
        <v>59144</v>
      </c>
      <c r="I231" s="2">
        <v>39411</v>
      </c>
      <c r="J231" s="13">
        <v>66.635668875963745</v>
      </c>
      <c r="K231" s="2">
        <f t="shared" si="27"/>
        <v>19733</v>
      </c>
      <c r="L231" s="65">
        <f t="shared" si="28"/>
        <v>0.33364331124036251</v>
      </c>
      <c r="M231" s="66">
        <f t="shared" si="29"/>
        <v>321</v>
      </c>
      <c r="N231" s="2" t="str">
        <f>VLOOKUP(C231,results!$A$1:$AB$651,10,FALSE)</f>
        <v>Con</v>
      </c>
      <c r="O231" s="2" t="str">
        <f t="shared" si="30"/>
        <v>ConE14000861</v>
      </c>
      <c r="P231" s="2">
        <f>VLOOKUP(O231,fullresults!J:P,7,FALSE)</f>
        <v>16699</v>
      </c>
      <c r="Q231" s="65">
        <f t="shared" si="31"/>
        <v>0.28234478560800758</v>
      </c>
      <c r="R231" s="27">
        <f>VLOOKUP(B231,'majority by constituency'!$A$1:$E$651,5,FALSE)</f>
        <v>3245</v>
      </c>
      <c r="S231" s="27" t="s">
        <v>6245</v>
      </c>
      <c r="T231" s="27">
        <f t="shared" si="32"/>
        <v>3034</v>
      </c>
      <c r="U231" s="27">
        <f t="shared" si="33"/>
        <v>230</v>
      </c>
      <c r="V231" s="27">
        <f t="shared" si="34"/>
        <v>562</v>
      </c>
      <c r="W231" s="67">
        <f t="shared" si="35"/>
        <v>-16488</v>
      </c>
      <c r="AI231" s="2"/>
      <c r="AL231" s="2"/>
      <c r="AM231" s="2"/>
      <c r="AP231" s="2"/>
      <c r="AQ231" s="8"/>
      <c r="AR231" s="8"/>
      <c r="AT231" s="8"/>
      <c r="AU231" s="8"/>
      <c r="AV231" s="8"/>
      <c r="AW231" s="8"/>
      <c r="AX231" s="8"/>
      <c r="AY231" s="8"/>
      <c r="AZ231" s="8"/>
      <c r="BA231" s="8"/>
      <c r="BC231" s="8"/>
      <c r="BD231" s="8"/>
      <c r="BE231" s="8"/>
      <c r="BF231" s="8"/>
      <c r="BH231" s="16"/>
      <c r="BI231" s="16"/>
      <c r="BL231" s="17"/>
      <c r="BM231" s="17"/>
      <c r="BN231" s="17"/>
      <c r="BO231" s="17"/>
    </row>
    <row r="232" spans="1:71" ht="15" customHeight="1" x14ac:dyDescent="0.2">
      <c r="A232" s="10" t="s">
        <v>221</v>
      </c>
      <c r="B232" s="8">
        <v>604</v>
      </c>
      <c r="C232" s="11" t="s">
        <v>222</v>
      </c>
      <c r="D232" s="11" t="s">
        <v>32</v>
      </c>
      <c r="E232" s="12" t="s">
        <v>110</v>
      </c>
      <c r="F232" s="12" t="s">
        <v>124</v>
      </c>
      <c r="G232" s="12" t="s">
        <v>6243</v>
      </c>
      <c r="H232" s="2">
        <v>83535</v>
      </c>
      <c r="I232" s="2">
        <v>56149</v>
      </c>
      <c r="J232" s="13">
        <v>67.21613694858442</v>
      </c>
      <c r="K232" s="2">
        <f t="shared" si="27"/>
        <v>27386</v>
      </c>
      <c r="L232" s="65">
        <f t="shared" si="28"/>
        <v>0.32783863051415574</v>
      </c>
      <c r="M232" s="66">
        <f t="shared" si="29"/>
        <v>342</v>
      </c>
      <c r="N232" s="2" t="str">
        <f>VLOOKUP(C232,results!$A$1:$AB$651,10,FALSE)</f>
        <v>Con</v>
      </c>
      <c r="O232" s="2" t="str">
        <f t="shared" si="30"/>
        <v>ConE14001021</v>
      </c>
      <c r="P232" s="2">
        <f>VLOOKUP(O232,fullresults!J:P,7,FALSE)</f>
        <v>24400</v>
      </c>
      <c r="Q232" s="65">
        <f t="shared" si="31"/>
        <v>0.29209313461423353</v>
      </c>
      <c r="R232" s="27">
        <f>VLOOKUP(B232,'majority by constituency'!$A$1:$E$651,5,FALSE)</f>
        <v>9794</v>
      </c>
      <c r="S232" s="27" t="s">
        <v>6245</v>
      </c>
      <c r="T232" s="27">
        <f t="shared" si="32"/>
        <v>2986</v>
      </c>
      <c r="U232" s="27">
        <f t="shared" si="33"/>
        <v>231</v>
      </c>
      <c r="V232" s="27">
        <f t="shared" si="34"/>
        <v>366</v>
      </c>
      <c r="W232" s="67">
        <f t="shared" si="35"/>
        <v>-17592</v>
      </c>
      <c r="AI232" s="2"/>
      <c r="AL232" s="2"/>
      <c r="AM232" s="2"/>
      <c r="AP232" s="2"/>
      <c r="AQ232" s="8"/>
      <c r="AR232" s="8"/>
      <c r="AT232" s="8"/>
      <c r="AU232" s="8"/>
      <c r="AV232" s="8"/>
      <c r="AW232" s="8"/>
      <c r="AX232" s="8"/>
      <c r="AY232" s="8"/>
      <c r="AZ232" s="8"/>
      <c r="BA232" s="8"/>
      <c r="BC232" s="8"/>
      <c r="BD232" s="8"/>
      <c r="BE232" s="8"/>
      <c r="BF232" s="8"/>
      <c r="BH232" s="16"/>
      <c r="BI232" s="16"/>
      <c r="BL232" s="17"/>
      <c r="BM232" s="17"/>
      <c r="BN232" s="17"/>
      <c r="BO232" s="17"/>
    </row>
    <row r="233" spans="1:71" ht="15" customHeight="1" x14ac:dyDescent="0.2">
      <c r="A233" s="10" t="s">
        <v>44</v>
      </c>
      <c r="B233" s="8">
        <v>241</v>
      </c>
      <c r="C233" s="11" t="s">
        <v>45</v>
      </c>
      <c r="D233" s="11" t="s">
        <v>5</v>
      </c>
      <c r="E233" s="12" t="s">
        <v>11</v>
      </c>
      <c r="F233" s="12" t="s">
        <v>12</v>
      </c>
      <c r="G233" s="12" t="s">
        <v>6243</v>
      </c>
      <c r="H233" s="2">
        <v>71943</v>
      </c>
      <c r="I233" s="2">
        <v>48322</v>
      </c>
      <c r="J233" s="13">
        <v>67.16706281361634</v>
      </c>
      <c r="K233" s="2">
        <f t="shared" si="27"/>
        <v>23621</v>
      </c>
      <c r="L233" s="65">
        <f t="shared" si="28"/>
        <v>0.32832937186383665</v>
      </c>
      <c r="M233" s="66">
        <f t="shared" si="29"/>
        <v>338</v>
      </c>
      <c r="N233" s="2" t="str">
        <f>VLOOKUP(C233,results!$A$1:$AB$651,10,FALSE)</f>
        <v>Con</v>
      </c>
      <c r="O233" s="2" t="str">
        <f t="shared" si="30"/>
        <v>ConE14000695</v>
      </c>
      <c r="P233" s="2">
        <f>VLOOKUP(O233,fullresults!J:P,7,FALSE)</f>
        <v>20636</v>
      </c>
      <c r="Q233" s="65">
        <f t="shared" si="31"/>
        <v>0.28683819134592664</v>
      </c>
      <c r="R233" s="27">
        <f>VLOOKUP(B233,'majority by constituency'!$A$1:$E$651,5,FALSE)</f>
        <v>3584</v>
      </c>
      <c r="S233" s="27" t="s">
        <v>6245</v>
      </c>
      <c r="T233" s="27">
        <f t="shared" si="32"/>
        <v>2985</v>
      </c>
      <c r="U233" s="27">
        <f t="shared" si="33"/>
        <v>232</v>
      </c>
      <c r="V233" s="27">
        <f t="shared" si="34"/>
        <v>555</v>
      </c>
      <c r="W233" s="67">
        <f t="shared" si="35"/>
        <v>-20037</v>
      </c>
      <c r="AI233" s="2"/>
      <c r="AL233" s="2"/>
      <c r="AM233" s="2"/>
      <c r="AP233" s="2"/>
      <c r="AQ233" s="8"/>
      <c r="AR233" s="8"/>
      <c r="AT233" s="8"/>
      <c r="AU233" s="8"/>
      <c r="AV233" s="8"/>
      <c r="AW233" s="8"/>
      <c r="AX233" s="8"/>
      <c r="AY233" s="8"/>
      <c r="AZ233" s="8"/>
      <c r="BA233" s="8"/>
      <c r="BC233" s="8"/>
      <c r="BD233" s="8"/>
      <c r="BE233" s="8"/>
      <c r="BF233" s="8"/>
      <c r="BH233" s="16"/>
      <c r="BL233" s="17"/>
      <c r="BM233" s="17"/>
      <c r="BN233" s="17"/>
      <c r="BO233" s="17"/>
    </row>
    <row r="234" spans="1:71" ht="15" customHeight="1" x14ac:dyDescent="0.2">
      <c r="A234" s="10" t="s">
        <v>310</v>
      </c>
      <c r="B234" s="8">
        <v>300</v>
      </c>
      <c r="C234" s="11" t="s">
        <v>311</v>
      </c>
      <c r="D234" s="11" t="s">
        <v>32</v>
      </c>
      <c r="E234" s="12" t="s">
        <v>233</v>
      </c>
      <c r="F234" s="12" t="s">
        <v>233</v>
      </c>
      <c r="G234" s="12" t="s">
        <v>6243</v>
      </c>
      <c r="H234" s="2">
        <v>74874</v>
      </c>
      <c r="I234" s="2">
        <v>45056</v>
      </c>
      <c r="J234" s="13">
        <v>60.175761946737182</v>
      </c>
      <c r="K234" s="2">
        <f t="shared" si="27"/>
        <v>29818</v>
      </c>
      <c r="L234" s="65">
        <f t="shared" si="28"/>
        <v>0.39824238053262817</v>
      </c>
      <c r="M234" s="66">
        <f t="shared" si="29"/>
        <v>101</v>
      </c>
      <c r="N234" s="2" t="str">
        <f>VLOOKUP(C234,results!$A$1:$AB$651,10,FALSE)</f>
        <v>Lab</v>
      </c>
      <c r="O234" s="2" t="str">
        <f t="shared" si="30"/>
        <v>LabE14000737</v>
      </c>
      <c r="P234" s="2">
        <f>VLOOKUP(O234,fullresults!J:P,7,FALSE)</f>
        <v>26843</v>
      </c>
      <c r="Q234" s="65">
        <f t="shared" si="31"/>
        <v>0.35850896172236024</v>
      </c>
      <c r="R234" s="27">
        <f>VLOOKUP(B234,'majority by constituency'!$A$1:$E$651,5,FALSE)</f>
        <v>15700</v>
      </c>
      <c r="S234" s="27" t="s">
        <v>6245</v>
      </c>
      <c r="T234" s="27">
        <f t="shared" si="32"/>
        <v>2975</v>
      </c>
      <c r="U234" s="27">
        <f t="shared" si="33"/>
        <v>233</v>
      </c>
      <c r="V234" s="27">
        <f t="shared" si="34"/>
        <v>178</v>
      </c>
      <c r="W234" s="67">
        <f t="shared" si="35"/>
        <v>-14118</v>
      </c>
      <c r="AI234" s="2"/>
      <c r="AL234" s="2"/>
      <c r="AM234" s="2"/>
      <c r="AP234" s="2"/>
      <c r="AQ234" s="8"/>
      <c r="AR234" s="8"/>
      <c r="AT234" s="8"/>
      <c r="AU234" s="8"/>
      <c r="AV234" s="8"/>
      <c r="AW234" s="8"/>
      <c r="AX234" s="8"/>
      <c r="AY234" s="8"/>
      <c r="AZ234" s="8"/>
      <c r="BA234" s="8"/>
      <c r="BC234" s="8"/>
      <c r="BD234" s="8"/>
      <c r="BE234" s="8"/>
      <c r="BF234" s="8"/>
      <c r="BH234" s="16"/>
      <c r="BI234" s="16"/>
      <c r="BL234" s="17"/>
      <c r="BM234" s="17"/>
      <c r="BN234" s="17"/>
      <c r="BO234" s="17"/>
    </row>
    <row r="235" spans="1:71" ht="15" customHeight="1" x14ac:dyDescent="0.2">
      <c r="A235" s="10" t="s">
        <v>1359</v>
      </c>
      <c r="B235" s="8">
        <v>336</v>
      </c>
      <c r="C235" s="11" t="s">
        <v>1360</v>
      </c>
      <c r="D235" s="11" t="s">
        <v>5</v>
      </c>
      <c r="E235" s="12" t="s">
        <v>1288</v>
      </c>
      <c r="F235" s="12" t="s">
        <v>1288</v>
      </c>
      <c r="G235" s="12" t="s">
        <v>6243</v>
      </c>
      <c r="H235" s="2">
        <v>55697</v>
      </c>
      <c r="I235" s="2">
        <v>35401</v>
      </c>
      <c r="J235" s="13">
        <v>63.559976300339336</v>
      </c>
      <c r="K235" s="2">
        <f t="shared" si="27"/>
        <v>20296</v>
      </c>
      <c r="L235" s="65">
        <f t="shared" si="28"/>
        <v>0.36440023699660662</v>
      </c>
      <c r="M235" s="66">
        <f t="shared" si="29"/>
        <v>202</v>
      </c>
      <c r="N235" s="2" t="str">
        <f>VLOOKUP(C235,results!$A$1:$AB$651,10,FALSE)</f>
        <v>Lab</v>
      </c>
      <c r="O235" s="2" t="str">
        <f t="shared" si="30"/>
        <v>LabW07000077</v>
      </c>
      <c r="P235" s="2">
        <f>VLOOKUP(O235,fullresults!J:P,7,FALSE)</f>
        <v>17336</v>
      </c>
      <c r="Q235" s="65">
        <f t="shared" si="31"/>
        <v>0.31125554338653788</v>
      </c>
      <c r="R235" s="27">
        <f>VLOOKUP(B235,'majority by constituency'!$A$1:$E$651,5,FALSE)</f>
        <v>10404</v>
      </c>
      <c r="S235" s="27" t="s">
        <v>6245</v>
      </c>
      <c r="T235" s="27">
        <f t="shared" si="32"/>
        <v>2960</v>
      </c>
      <c r="U235" s="27">
        <f t="shared" si="33"/>
        <v>234</v>
      </c>
      <c r="V235" s="27">
        <f t="shared" si="34"/>
        <v>341</v>
      </c>
      <c r="W235" s="67">
        <f t="shared" si="35"/>
        <v>-9892</v>
      </c>
      <c r="AI235" s="2"/>
      <c r="AL235" s="2"/>
      <c r="AM235" s="2"/>
      <c r="AP235" s="2"/>
      <c r="AQ235" s="8"/>
      <c r="AR235" s="8"/>
      <c r="AT235" s="8"/>
      <c r="AU235" s="8"/>
      <c r="AV235" s="8"/>
      <c r="AW235" s="8"/>
      <c r="AX235" s="8"/>
      <c r="AY235" s="8"/>
      <c r="AZ235" s="8"/>
      <c r="BA235" s="8"/>
      <c r="BC235" s="8"/>
      <c r="BD235" s="8"/>
      <c r="BE235" s="8"/>
      <c r="BF235" s="8"/>
      <c r="BH235" s="16"/>
      <c r="BI235" s="16"/>
      <c r="BL235" s="17"/>
      <c r="BM235" s="17"/>
      <c r="BN235" s="17"/>
      <c r="BO235" s="17"/>
    </row>
    <row r="236" spans="1:71" ht="15" customHeight="1" x14ac:dyDescent="0.2">
      <c r="A236" s="10" t="s">
        <v>715</v>
      </c>
      <c r="B236" s="8">
        <v>443</v>
      </c>
      <c r="C236" s="11" t="s">
        <v>716</v>
      </c>
      <c r="D236" s="11" t="s">
        <v>32</v>
      </c>
      <c r="E236" s="12" t="s">
        <v>600</v>
      </c>
      <c r="F236" s="12" t="s">
        <v>613</v>
      </c>
      <c r="G236" s="12" t="s">
        <v>6243</v>
      </c>
      <c r="H236" s="2">
        <v>78978</v>
      </c>
      <c r="I236" s="2">
        <v>50689</v>
      </c>
      <c r="J236" s="13">
        <v>64.181164374889207</v>
      </c>
      <c r="K236" s="2">
        <f t="shared" si="27"/>
        <v>28289</v>
      </c>
      <c r="L236" s="65">
        <f t="shared" si="28"/>
        <v>0.3581883562511079</v>
      </c>
      <c r="M236" s="66">
        <f t="shared" si="29"/>
        <v>226</v>
      </c>
      <c r="N236" s="2" t="str">
        <f>VLOOKUP(C236,results!$A$1:$AB$651,10,FALSE)</f>
        <v>Lab</v>
      </c>
      <c r="O236" s="2" t="str">
        <f t="shared" si="30"/>
        <v>LabE14000873</v>
      </c>
      <c r="P236" s="2">
        <f>VLOOKUP(O236,fullresults!J:P,7,FALSE)</f>
        <v>25356</v>
      </c>
      <c r="Q236" s="65">
        <f t="shared" si="31"/>
        <v>0.32105143204436676</v>
      </c>
      <c r="R236" s="27">
        <f>VLOOKUP(B236,'majority by constituency'!$A$1:$E$651,5,FALSE)</f>
        <v>15280</v>
      </c>
      <c r="S236" s="27" t="s">
        <v>6245</v>
      </c>
      <c r="T236" s="27">
        <f t="shared" si="32"/>
        <v>2933</v>
      </c>
      <c r="U236" s="27">
        <f t="shared" si="33"/>
        <v>235</v>
      </c>
      <c r="V236" s="27">
        <f t="shared" si="34"/>
        <v>185</v>
      </c>
      <c r="W236" s="67">
        <f t="shared" si="35"/>
        <v>-13009</v>
      </c>
      <c r="AI236" s="2"/>
      <c r="AL236" s="2"/>
      <c r="AM236" s="2"/>
      <c r="AP236" s="2"/>
      <c r="AQ236" s="8"/>
      <c r="AR236" s="8"/>
      <c r="AT236" s="8"/>
      <c r="AU236" s="8"/>
      <c r="AV236" s="8"/>
      <c r="AW236" s="8"/>
      <c r="AX236" s="8"/>
      <c r="AY236" s="8"/>
      <c r="AZ236" s="8"/>
      <c r="BA236" s="8"/>
      <c r="BC236" s="8"/>
      <c r="BD236" s="8"/>
      <c r="BE236" s="8"/>
      <c r="BF236" s="8"/>
      <c r="BH236" s="16"/>
      <c r="BL236" s="17"/>
      <c r="BO236" s="17"/>
    </row>
    <row r="237" spans="1:71" ht="15" customHeight="1" x14ac:dyDescent="0.2">
      <c r="A237" s="10" t="s">
        <v>437</v>
      </c>
      <c r="B237" s="8">
        <v>596</v>
      </c>
      <c r="C237" s="11" t="s">
        <v>438</v>
      </c>
      <c r="D237" s="11" t="s">
        <v>5</v>
      </c>
      <c r="E237" s="12" t="s">
        <v>380</v>
      </c>
      <c r="F237" s="12" t="s">
        <v>381</v>
      </c>
      <c r="G237" s="12" t="s">
        <v>6243</v>
      </c>
      <c r="H237" s="2">
        <v>60705</v>
      </c>
      <c r="I237" s="2">
        <v>38528</v>
      </c>
      <c r="J237" s="13">
        <v>63.467589160695169</v>
      </c>
      <c r="K237" s="2">
        <f t="shared" si="27"/>
        <v>22177</v>
      </c>
      <c r="L237" s="65">
        <f t="shared" si="28"/>
        <v>0.36532410839304835</v>
      </c>
      <c r="M237" s="66">
        <f t="shared" si="29"/>
        <v>198</v>
      </c>
      <c r="N237" s="2" t="str">
        <f>VLOOKUP(C237,results!$A$1:$AB$651,10,FALSE)</f>
        <v>Lab</v>
      </c>
      <c r="O237" s="2" t="str">
        <f t="shared" si="30"/>
        <v>LabE14001014</v>
      </c>
      <c r="P237" s="2">
        <f>VLOOKUP(O237,fullresults!J:P,7,FALSE)</f>
        <v>19267</v>
      </c>
      <c r="Q237" s="65">
        <f t="shared" si="31"/>
        <v>0.31738736512643112</v>
      </c>
      <c r="R237" s="27">
        <f>VLOOKUP(B237,'majority by constituency'!$A$1:$E$651,5,FALSE)</f>
        <v>10881</v>
      </c>
      <c r="S237" s="27" t="s">
        <v>6245</v>
      </c>
      <c r="T237" s="27">
        <f t="shared" si="32"/>
        <v>2910</v>
      </c>
      <c r="U237" s="27">
        <f t="shared" si="33"/>
        <v>236</v>
      </c>
      <c r="V237" s="27">
        <f t="shared" si="34"/>
        <v>324</v>
      </c>
      <c r="W237" s="67">
        <f t="shared" si="35"/>
        <v>-11296</v>
      </c>
      <c r="AI237" s="2"/>
      <c r="AL237" s="2"/>
      <c r="AM237" s="2"/>
      <c r="AP237" s="2"/>
      <c r="AQ237" s="8"/>
      <c r="AR237" s="8"/>
      <c r="AT237" s="8"/>
      <c r="AU237" s="8"/>
      <c r="AV237" s="8"/>
      <c r="AW237" s="8"/>
      <c r="AX237" s="8"/>
      <c r="AY237" s="8"/>
      <c r="AZ237" s="8"/>
      <c r="BA237" s="8"/>
      <c r="BC237" s="8"/>
      <c r="BD237" s="8"/>
      <c r="BE237" s="8"/>
      <c r="BF237" s="8"/>
      <c r="BH237" s="16"/>
      <c r="BI237" s="16"/>
      <c r="BL237" s="17"/>
      <c r="BM237" s="17"/>
      <c r="BN237" s="17"/>
      <c r="BO237" s="17"/>
    </row>
    <row r="238" spans="1:71" ht="15" customHeight="1" x14ac:dyDescent="0.2">
      <c r="A238" s="10" t="s">
        <v>1303</v>
      </c>
      <c r="B238" s="8">
        <v>1</v>
      </c>
      <c r="C238" s="11" t="s">
        <v>1304</v>
      </c>
      <c r="D238" s="11" t="s">
        <v>5</v>
      </c>
      <c r="E238" s="12" t="s">
        <v>1288</v>
      </c>
      <c r="F238" s="12" t="s">
        <v>1288</v>
      </c>
      <c r="G238" s="12" t="s">
        <v>6243</v>
      </c>
      <c r="H238" s="2">
        <v>49821</v>
      </c>
      <c r="I238" s="2">
        <v>31523</v>
      </c>
      <c r="J238" s="13">
        <v>63.272515605869003</v>
      </c>
      <c r="K238" s="2">
        <f t="shared" si="27"/>
        <v>18298</v>
      </c>
      <c r="L238" s="65">
        <f t="shared" si="28"/>
        <v>0.36727484394130988</v>
      </c>
      <c r="M238" s="66">
        <f t="shared" si="29"/>
        <v>185</v>
      </c>
      <c r="N238" s="2" t="str">
        <f>VLOOKUP(C238,results!$A$1:$AB$651,10,FALSE)</f>
        <v>Lab</v>
      </c>
      <c r="O238" s="2" t="str">
        <f t="shared" si="30"/>
        <v>LabW07000049</v>
      </c>
      <c r="P238" s="2">
        <f>VLOOKUP(O238,fullresults!J:P,7,FALSE)</f>
        <v>15416</v>
      </c>
      <c r="Q238" s="65">
        <f t="shared" si="31"/>
        <v>0.30942775134983241</v>
      </c>
      <c r="R238" s="27">
        <f>VLOOKUP(B238,'majority by constituency'!$A$1:$E$651,5,FALSE)</f>
        <v>10445</v>
      </c>
      <c r="S238" s="27" t="s">
        <v>6245</v>
      </c>
      <c r="T238" s="27">
        <f t="shared" si="32"/>
        <v>2882</v>
      </c>
      <c r="U238" s="27">
        <f t="shared" si="33"/>
        <v>237</v>
      </c>
      <c r="V238" s="27">
        <f t="shared" si="34"/>
        <v>340</v>
      </c>
      <c r="W238" s="67">
        <f t="shared" si="35"/>
        <v>-7853</v>
      </c>
      <c r="AI238" s="2"/>
      <c r="AL238" s="2"/>
      <c r="AM238" s="2"/>
      <c r="AP238" s="2"/>
      <c r="AQ238" s="8"/>
      <c r="AR238" s="8"/>
      <c r="AT238" s="8"/>
      <c r="AU238" s="8"/>
      <c r="AV238" s="8"/>
      <c r="AW238" s="8"/>
      <c r="AX238" s="8"/>
      <c r="AY238" s="8"/>
      <c r="AZ238" s="8"/>
      <c r="BA238" s="8"/>
      <c r="BC238" s="8"/>
      <c r="BD238" s="8"/>
      <c r="BE238" s="8"/>
      <c r="BF238" s="8"/>
      <c r="BH238" s="16"/>
      <c r="BI238" s="16"/>
      <c r="BL238" s="17"/>
      <c r="BM238" s="17"/>
      <c r="BN238" s="17"/>
      <c r="BO238" s="17"/>
    </row>
    <row r="239" spans="1:71" ht="15" customHeight="1" x14ac:dyDescent="0.2">
      <c r="A239" s="10" t="s">
        <v>598</v>
      </c>
      <c r="B239" s="8">
        <v>7</v>
      </c>
      <c r="C239" s="11" t="s">
        <v>599</v>
      </c>
      <c r="D239" s="11" t="s">
        <v>32</v>
      </c>
      <c r="E239" s="12" t="s">
        <v>600</v>
      </c>
      <c r="F239" s="12" t="s">
        <v>601</v>
      </c>
      <c r="G239" s="12" t="s">
        <v>6243</v>
      </c>
      <c r="H239" s="2">
        <v>72430</v>
      </c>
      <c r="I239" s="2">
        <v>46191</v>
      </c>
      <c r="J239" s="13">
        <v>63.773298357034378</v>
      </c>
      <c r="K239" s="2">
        <f t="shared" si="27"/>
        <v>26239</v>
      </c>
      <c r="L239" s="65">
        <f t="shared" si="28"/>
        <v>0.3622670164296562</v>
      </c>
      <c r="M239" s="66">
        <f t="shared" si="29"/>
        <v>213</v>
      </c>
      <c r="N239" s="2" t="str">
        <f>VLOOKUP(C239,results!$A$1:$AB$651,10,FALSE)</f>
        <v>Con</v>
      </c>
      <c r="O239" s="2" t="str">
        <f t="shared" si="30"/>
        <v>ConE14000530</v>
      </c>
      <c r="P239" s="2">
        <f>VLOOKUP(O239,fullresults!J:P,7,FALSE)</f>
        <v>23369</v>
      </c>
      <c r="Q239" s="65">
        <f t="shared" si="31"/>
        <v>0.32264255142896592</v>
      </c>
      <c r="R239" s="27">
        <f>VLOOKUP(B239,'majority by constituency'!$A$1:$E$651,5,FALSE)</f>
        <v>14901</v>
      </c>
      <c r="S239" s="27" t="s">
        <v>6245</v>
      </c>
      <c r="T239" s="27">
        <f t="shared" si="32"/>
        <v>2870</v>
      </c>
      <c r="U239" s="27">
        <f t="shared" si="33"/>
        <v>238</v>
      </c>
      <c r="V239" s="27">
        <f t="shared" si="34"/>
        <v>193</v>
      </c>
      <c r="W239" s="67">
        <f t="shared" si="35"/>
        <v>-11338</v>
      </c>
      <c r="AI239" s="2"/>
      <c r="AL239" s="2"/>
      <c r="AM239" s="2"/>
      <c r="AP239" s="2"/>
      <c r="AQ239" s="8"/>
      <c r="AR239" s="8"/>
      <c r="AT239" s="8"/>
      <c r="AU239" s="8"/>
      <c r="AV239" s="8"/>
      <c r="AW239" s="8"/>
      <c r="AX239" s="8"/>
      <c r="AY239" s="8"/>
      <c r="AZ239" s="8"/>
      <c r="BA239" s="8"/>
      <c r="BC239" s="8"/>
      <c r="BD239" s="8"/>
      <c r="BE239" s="8"/>
      <c r="BF239" s="8"/>
      <c r="BH239" s="16"/>
      <c r="BL239" s="17"/>
      <c r="BM239" s="17"/>
      <c r="BN239" s="17"/>
      <c r="BO239" s="17"/>
      <c r="BS239" s="4"/>
    </row>
    <row r="240" spans="1:71" ht="15" customHeight="1" x14ac:dyDescent="0.2">
      <c r="A240" s="10" t="s">
        <v>1321</v>
      </c>
      <c r="B240" s="8">
        <v>2</v>
      </c>
      <c r="C240" s="11" t="s">
        <v>1322</v>
      </c>
      <c r="D240" s="11" t="s">
        <v>5</v>
      </c>
      <c r="E240" s="12" t="s">
        <v>1288</v>
      </c>
      <c r="F240" s="12" t="s">
        <v>1288</v>
      </c>
      <c r="G240" s="12" t="s">
        <v>6243</v>
      </c>
      <c r="H240" s="2">
        <v>45525</v>
      </c>
      <c r="I240" s="2">
        <v>30148</v>
      </c>
      <c r="J240" s="13">
        <v>66.222954420647994</v>
      </c>
      <c r="K240" s="2">
        <f t="shared" si="27"/>
        <v>15377</v>
      </c>
      <c r="L240" s="65">
        <f t="shared" si="28"/>
        <v>0.33777045579352005</v>
      </c>
      <c r="M240" s="66">
        <f t="shared" si="29"/>
        <v>299</v>
      </c>
      <c r="N240" s="2" t="str">
        <f>VLOOKUP(C240,results!$A$1:$AB$651,10,FALSE)</f>
        <v>Con</v>
      </c>
      <c r="O240" s="2" t="str">
        <f t="shared" si="30"/>
        <v>ConW07000058</v>
      </c>
      <c r="P240" s="2">
        <f>VLOOKUP(O240,fullresults!J:P,7,FALSE)</f>
        <v>12513</v>
      </c>
      <c r="Q240" s="65">
        <f t="shared" si="31"/>
        <v>0.27485996705107085</v>
      </c>
      <c r="R240" s="27">
        <f>VLOOKUP(B240,'majority by constituency'!$A$1:$E$651,5,FALSE)</f>
        <v>3999</v>
      </c>
      <c r="S240" s="27" t="s">
        <v>6245</v>
      </c>
      <c r="T240" s="27">
        <f t="shared" si="32"/>
        <v>2864</v>
      </c>
      <c r="U240" s="27">
        <f t="shared" si="33"/>
        <v>239</v>
      </c>
      <c r="V240" s="27">
        <f t="shared" si="34"/>
        <v>543</v>
      </c>
      <c r="W240" s="67">
        <f t="shared" si="35"/>
        <v>-11378</v>
      </c>
      <c r="AI240" s="2"/>
      <c r="AL240" s="2"/>
      <c r="AM240" s="2"/>
      <c r="AP240" s="2"/>
      <c r="AQ240" s="8"/>
      <c r="AR240" s="8"/>
      <c r="AT240" s="8"/>
      <c r="AU240" s="8"/>
      <c r="AV240" s="8"/>
      <c r="AW240" s="8"/>
      <c r="AX240" s="8"/>
      <c r="AY240" s="8"/>
      <c r="AZ240" s="8"/>
      <c r="BA240" s="8"/>
      <c r="BC240" s="8"/>
      <c r="BD240" s="8"/>
      <c r="BE240" s="8"/>
      <c r="BF240" s="8"/>
      <c r="BH240" s="16"/>
      <c r="BL240" s="17"/>
      <c r="BM240" s="17"/>
      <c r="BN240" s="17"/>
      <c r="BO240" s="17"/>
      <c r="BS240" s="4"/>
    </row>
    <row r="241" spans="1:71" ht="15" customHeight="1" x14ac:dyDescent="0.2">
      <c r="A241" s="10" t="s">
        <v>530</v>
      </c>
      <c r="B241" s="8">
        <v>388</v>
      </c>
      <c r="C241" s="11" t="s">
        <v>531</v>
      </c>
      <c r="D241" s="11" t="s">
        <v>32</v>
      </c>
      <c r="E241" s="12" t="s">
        <v>443</v>
      </c>
      <c r="F241" s="12" t="s">
        <v>444</v>
      </c>
      <c r="G241" s="12" t="s">
        <v>6243</v>
      </c>
      <c r="H241" s="2">
        <v>72992</v>
      </c>
      <c r="I241" s="2">
        <v>42019</v>
      </c>
      <c r="J241" s="13">
        <v>57.566582639193328</v>
      </c>
      <c r="K241" s="2">
        <f t="shared" si="27"/>
        <v>30973</v>
      </c>
      <c r="L241" s="65">
        <f t="shared" si="28"/>
        <v>0.42433417360806663</v>
      </c>
      <c r="M241" s="66">
        <f t="shared" si="29"/>
        <v>57</v>
      </c>
      <c r="N241" s="2" t="str">
        <f>VLOOKUP(C241,results!$A$1:$AB$651,10,FALSE)</f>
        <v>Lab</v>
      </c>
      <c r="O241" s="2" t="str">
        <f t="shared" si="30"/>
        <v>LabE14000808</v>
      </c>
      <c r="P241" s="2">
        <f>VLOOKUP(O241,fullresults!J:P,7,FALSE)</f>
        <v>28187</v>
      </c>
      <c r="Q241" s="65">
        <f t="shared" si="31"/>
        <v>0.38616560718982901</v>
      </c>
      <c r="R241" s="27">
        <f>VLOOKUP(B241,'majority by constituency'!$A$1:$E$651,5,FALSE)</f>
        <v>24079</v>
      </c>
      <c r="S241" s="27" t="s">
        <v>6245</v>
      </c>
      <c r="T241" s="27">
        <f t="shared" si="32"/>
        <v>2786</v>
      </c>
      <c r="U241" s="27">
        <f t="shared" si="33"/>
        <v>240</v>
      </c>
      <c r="V241" s="27">
        <f t="shared" si="34"/>
        <v>35</v>
      </c>
      <c r="W241" s="67">
        <f t="shared" si="35"/>
        <v>-6894</v>
      </c>
      <c r="AI241" s="2"/>
      <c r="AL241" s="2"/>
      <c r="AM241" s="2"/>
      <c r="AP241" s="2"/>
      <c r="AQ241" s="8"/>
      <c r="AR241" s="8"/>
      <c r="AT241" s="8"/>
      <c r="AU241" s="8"/>
      <c r="AV241" s="8"/>
      <c r="AW241" s="8"/>
      <c r="AX241" s="8"/>
      <c r="AY241" s="8"/>
      <c r="AZ241" s="8"/>
      <c r="BA241" s="8"/>
      <c r="BC241" s="8"/>
      <c r="BD241" s="8"/>
      <c r="BE241" s="8"/>
      <c r="BF241" s="8"/>
      <c r="BH241" s="16"/>
      <c r="BL241" s="17"/>
      <c r="BM241" s="17"/>
      <c r="BN241" s="17"/>
      <c r="BO241" s="17"/>
      <c r="BS241" s="4"/>
    </row>
    <row r="242" spans="1:71" ht="15" customHeight="1" x14ac:dyDescent="0.2">
      <c r="A242" s="10" t="s">
        <v>314</v>
      </c>
      <c r="B242" s="8">
        <v>316</v>
      </c>
      <c r="C242" s="11" t="s">
        <v>315</v>
      </c>
      <c r="D242" s="11" t="s">
        <v>32</v>
      </c>
      <c r="E242" s="12" t="s">
        <v>233</v>
      </c>
      <c r="F242" s="12" t="s">
        <v>233</v>
      </c>
      <c r="G242" s="12" t="s">
        <v>6243</v>
      </c>
      <c r="H242" s="2">
        <v>86764</v>
      </c>
      <c r="I242" s="2">
        <v>54917</v>
      </c>
      <c r="J242" s="13">
        <v>63.294684431330971</v>
      </c>
      <c r="K242" s="2">
        <f t="shared" si="27"/>
        <v>31847</v>
      </c>
      <c r="L242" s="65">
        <f t="shared" si="28"/>
        <v>0.36705315568669034</v>
      </c>
      <c r="M242" s="66">
        <f t="shared" si="29"/>
        <v>187</v>
      </c>
      <c r="N242" s="2" t="str">
        <f>VLOOKUP(C242,results!$A$1:$AB$651,10,FALSE)</f>
        <v>Lab</v>
      </c>
      <c r="O242" s="2" t="str">
        <f t="shared" si="30"/>
        <v>LabE14000750</v>
      </c>
      <c r="P242" s="2">
        <f>VLOOKUP(O242,fullresults!J:P,7,FALSE)</f>
        <v>29062</v>
      </c>
      <c r="Q242" s="65">
        <f t="shared" si="31"/>
        <v>0.33495458946106682</v>
      </c>
      <c r="R242" s="27">
        <f>VLOOKUP(B242,'majority by constituency'!$A$1:$E$651,5,FALSE)</f>
        <v>17048</v>
      </c>
      <c r="S242" s="27" t="s">
        <v>6245</v>
      </c>
      <c r="T242" s="27">
        <f t="shared" si="32"/>
        <v>2785</v>
      </c>
      <c r="U242" s="27">
        <f t="shared" si="33"/>
        <v>241</v>
      </c>
      <c r="V242" s="27">
        <f t="shared" si="34"/>
        <v>146</v>
      </c>
      <c r="W242" s="67">
        <f t="shared" si="35"/>
        <v>-14799</v>
      </c>
      <c r="AI242" s="2"/>
      <c r="AL242" s="2"/>
      <c r="AM242" s="2"/>
      <c r="AP242" s="2"/>
      <c r="AQ242" s="8"/>
      <c r="AR242" s="8"/>
      <c r="AT242" s="8"/>
      <c r="AU242" s="8"/>
      <c r="AV242" s="8"/>
      <c r="AW242" s="8"/>
      <c r="AX242" s="8"/>
      <c r="AY242" s="8"/>
      <c r="AZ242" s="8"/>
      <c r="BA242" s="8"/>
      <c r="BC242" s="8"/>
      <c r="BD242" s="8"/>
      <c r="BE242" s="8"/>
      <c r="BF242" s="8"/>
      <c r="BH242" s="16"/>
      <c r="BI242" s="16"/>
      <c r="BL242" s="17"/>
      <c r="BM242" s="17"/>
      <c r="BN242" s="17"/>
      <c r="BO242" s="17"/>
      <c r="BS242" s="4"/>
    </row>
    <row r="243" spans="1:71" ht="15" customHeight="1" x14ac:dyDescent="0.2">
      <c r="A243" s="10" t="s">
        <v>1010</v>
      </c>
      <c r="B243" s="8">
        <v>632</v>
      </c>
      <c r="C243" s="11" t="s">
        <v>1011</v>
      </c>
      <c r="D243" s="11" t="s">
        <v>32</v>
      </c>
      <c r="E243" s="12" t="s">
        <v>895</v>
      </c>
      <c r="F243" s="12" t="s">
        <v>895</v>
      </c>
      <c r="G243" s="12" t="s">
        <v>6243</v>
      </c>
      <c r="H243" s="2">
        <v>60368</v>
      </c>
      <c r="I243" s="2">
        <v>40209</v>
      </c>
      <c r="J243" s="13">
        <v>66.606480254439433</v>
      </c>
      <c r="K243" s="2">
        <f t="shared" si="27"/>
        <v>20159</v>
      </c>
      <c r="L243" s="65">
        <f t="shared" si="28"/>
        <v>0.33393519745560563</v>
      </c>
      <c r="M243" s="66">
        <f t="shared" si="29"/>
        <v>317</v>
      </c>
      <c r="N243" s="2" t="str">
        <f>VLOOKUP(C243,results!$A$1:$AB$651,10,FALSE)</f>
        <v>Lab</v>
      </c>
      <c r="O243" s="2" t="str">
        <f t="shared" si="30"/>
        <v>LabE14001051</v>
      </c>
      <c r="P243" s="2">
        <f>VLOOKUP(O243,fullresults!J:P,7,FALSE)</f>
        <v>17374</v>
      </c>
      <c r="Q243" s="65">
        <f t="shared" si="31"/>
        <v>0.28780148423005564</v>
      </c>
      <c r="R243" s="27">
        <f>VLOOKUP(B243,'majority by constituency'!$A$1:$E$651,5,FALSE)</f>
        <v>801</v>
      </c>
      <c r="S243" s="27" t="s">
        <v>6245</v>
      </c>
      <c r="T243" s="27">
        <f t="shared" si="32"/>
        <v>2785</v>
      </c>
      <c r="U243" s="27">
        <f t="shared" si="33"/>
        <v>241</v>
      </c>
      <c r="V243" s="27">
        <f t="shared" si="34"/>
        <v>625</v>
      </c>
      <c r="W243" s="67">
        <f t="shared" si="35"/>
        <v>-19358</v>
      </c>
      <c r="AI243" s="2"/>
      <c r="AL243" s="2"/>
      <c r="AM243" s="2"/>
      <c r="AP243" s="2"/>
      <c r="AQ243" s="8"/>
      <c r="AR243" s="8"/>
      <c r="AT243" s="8"/>
      <c r="AU243" s="8"/>
      <c r="AV243" s="8"/>
      <c r="AW243" s="8"/>
      <c r="AX243" s="8"/>
      <c r="AY243" s="8"/>
      <c r="AZ243" s="8"/>
      <c r="BA243" s="8"/>
      <c r="BC243" s="8"/>
      <c r="BD243" s="8"/>
      <c r="BE243" s="8"/>
      <c r="BF243" s="8"/>
      <c r="BH243" s="16"/>
      <c r="BI243" s="16"/>
      <c r="BL243" s="17"/>
      <c r="BM243" s="17"/>
      <c r="BN243" s="17"/>
      <c r="BO243" s="17"/>
      <c r="BS243" s="4"/>
    </row>
    <row r="244" spans="1:71" ht="15" customHeight="1" x14ac:dyDescent="0.2">
      <c r="A244" s="10" t="s">
        <v>1025</v>
      </c>
      <c r="B244" s="8">
        <v>53</v>
      </c>
      <c r="C244" s="11" t="s">
        <v>1026</v>
      </c>
      <c r="D244" s="11" t="s">
        <v>5</v>
      </c>
      <c r="E244" s="12" t="s">
        <v>1018</v>
      </c>
      <c r="F244" s="12" t="s">
        <v>1027</v>
      </c>
      <c r="G244" s="12" t="s">
        <v>6243</v>
      </c>
      <c r="H244" s="2">
        <v>80805</v>
      </c>
      <c r="I244" s="2">
        <v>52677</v>
      </c>
      <c r="J244" s="13">
        <v>65.190272879153525</v>
      </c>
      <c r="K244" s="2">
        <f t="shared" si="27"/>
        <v>28128</v>
      </c>
      <c r="L244" s="65">
        <f t="shared" si="28"/>
        <v>0.34809727120846484</v>
      </c>
      <c r="M244" s="66">
        <f t="shared" si="29"/>
        <v>264</v>
      </c>
      <c r="N244" s="2" t="str">
        <f>VLOOKUP(C244,results!$A$1:$AB$651,10,FALSE)</f>
        <v>Con</v>
      </c>
      <c r="O244" s="2" t="str">
        <f t="shared" si="30"/>
        <v>ConE14000556</v>
      </c>
      <c r="P244" s="2">
        <f>VLOOKUP(O244,fullresults!J:P,7,FALSE)</f>
        <v>25363</v>
      </c>
      <c r="Q244" s="65">
        <f t="shared" si="31"/>
        <v>0.31387909164036881</v>
      </c>
      <c r="R244" s="27">
        <f>VLOOKUP(B244,'majority by constituency'!$A$1:$E$651,5,FALSE)</f>
        <v>12203</v>
      </c>
      <c r="S244" s="27" t="s">
        <v>6245</v>
      </c>
      <c r="T244" s="27">
        <f t="shared" si="32"/>
        <v>2765</v>
      </c>
      <c r="U244" s="27">
        <f t="shared" si="33"/>
        <v>243</v>
      </c>
      <c r="V244" s="27">
        <f t="shared" si="34"/>
        <v>281</v>
      </c>
      <c r="W244" s="67">
        <f t="shared" si="35"/>
        <v>-15925</v>
      </c>
      <c r="AI244" s="2"/>
      <c r="AL244" s="2"/>
      <c r="AM244" s="2"/>
      <c r="AP244" s="2"/>
      <c r="AQ244" s="8"/>
      <c r="AR244" s="8"/>
      <c r="AT244" s="8"/>
      <c r="AU244" s="8"/>
      <c r="AV244" s="8"/>
      <c r="AW244" s="8"/>
      <c r="AX244" s="8"/>
      <c r="AY244" s="8"/>
      <c r="AZ244" s="8"/>
      <c r="BA244" s="8"/>
      <c r="BC244" s="8"/>
      <c r="BD244" s="8"/>
      <c r="BE244" s="8"/>
      <c r="BF244" s="8"/>
      <c r="BH244" s="16"/>
      <c r="BI244" s="16"/>
      <c r="BL244" s="17"/>
      <c r="BM244" s="17"/>
      <c r="BN244" s="17"/>
      <c r="BO244" s="17"/>
      <c r="BS244" s="4"/>
    </row>
    <row r="245" spans="1:71" ht="15" customHeight="1" x14ac:dyDescent="0.2">
      <c r="A245" s="10" t="s">
        <v>954</v>
      </c>
      <c r="B245" s="8">
        <v>602</v>
      </c>
      <c r="C245" s="11" t="s">
        <v>955</v>
      </c>
      <c r="D245" s="11" t="s">
        <v>5</v>
      </c>
      <c r="E245" s="12" t="s">
        <v>895</v>
      </c>
      <c r="F245" s="12" t="s">
        <v>938</v>
      </c>
      <c r="G245" s="12" t="s">
        <v>6243</v>
      </c>
      <c r="H245" s="2">
        <v>70152</v>
      </c>
      <c r="I245" s="2">
        <v>47377</v>
      </c>
      <c r="J245" s="13">
        <v>67.534781617060105</v>
      </c>
      <c r="K245" s="2">
        <f t="shared" si="27"/>
        <v>22775</v>
      </c>
      <c r="L245" s="65">
        <f t="shared" si="28"/>
        <v>0.32465218382939903</v>
      </c>
      <c r="M245" s="66">
        <f t="shared" si="29"/>
        <v>363</v>
      </c>
      <c r="N245" s="2" t="str">
        <f>VLOOKUP(C245,results!$A$1:$AB$651,10,FALSE)</f>
        <v>Con</v>
      </c>
      <c r="O245" s="2" t="str">
        <f t="shared" si="30"/>
        <v>ConE14000854</v>
      </c>
      <c r="P245" s="2">
        <f>VLOOKUP(O245,fullresults!J:P,7,FALSE)</f>
        <v>20042</v>
      </c>
      <c r="Q245" s="65">
        <f t="shared" si="31"/>
        <v>0.28569392176987113</v>
      </c>
      <c r="R245" s="27">
        <f>VLOOKUP(B245,'majority by constituency'!$A$1:$E$651,5,FALSE)</f>
        <v>2973</v>
      </c>
      <c r="S245" s="27" t="s">
        <v>6245</v>
      </c>
      <c r="T245" s="27">
        <f t="shared" si="32"/>
        <v>2733</v>
      </c>
      <c r="U245" s="27">
        <f t="shared" si="33"/>
        <v>244</v>
      </c>
      <c r="V245" s="27">
        <f t="shared" si="34"/>
        <v>574</v>
      </c>
      <c r="W245" s="67">
        <f t="shared" si="35"/>
        <v>-19802</v>
      </c>
      <c r="AI245" s="2"/>
      <c r="AL245" s="2"/>
      <c r="AM245" s="2"/>
      <c r="AP245" s="2"/>
      <c r="AQ245" s="8"/>
      <c r="AR245" s="8"/>
      <c r="AT245" s="8"/>
      <c r="AU245" s="8"/>
      <c r="AV245" s="8"/>
      <c r="AW245" s="8"/>
      <c r="AX245" s="8"/>
      <c r="AY245" s="8"/>
      <c r="AZ245" s="8"/>
      <c r="BA245" s="8"/>
      <c r="BC245" s="8"/>
      <c r="BD245" s="8"/>
      <c r="BE245" s="8"/>
      <c r="BF245" s="8"/>
      <c r="BH245" s="16"/>
      <c r="BI245" s="16"/>
      <c r="BL245" s="17"/>
      <c r="BM245" s="17"/>
      <c r="BN245" s="17"/>
      <c r="BO245" s="17"/>
      <c r="BS245" s="4"/>
    </row>
    <row r="246" spans="1:71" ht="15" customHeight="1" x14ac:dyDescent="0.2">
      <c r="A246" s="10" t="s">
        <v>741</v>
      </c>
      <c r="B246" s="8">
        <v>568</v>
      </c>
      <c r="C246" s="11" t="s">
        <v>742</v>
      </c>
      <c r="D246" s="11" t="s">
        <v>5</v>
      </c>
      <c r="E246" s="12" t="s">
        <v>600</v>
      </c>
      <c r="F246" s="12" t="s">
        <v>607</v>
      </c>
      <c r="G246" s="12" t="s">
        <v>6243</v>
      </c>
      <c r="H246" s="2">
        <v>70970</v>
      </c>
      <c r="I246" s="2">
        <v>49401</v>
      </c>
      <c r="J246" s="13">
        <v>69.608285190925741</v>
      </c>
      <c r="K246" s="2">
        <f t="shared" si="27"/>
        <v>21569</v>
      </c>
      <c r="L246" s="65">
        <f t="shared" si="28"/>
        <v>0.30391714809074255</v>
      </c>
      <c r="M246" s="66">
        <f t="shared" si="29"/>
        <v>451</v>
      </c>
      <c r="N246" s="2" t="str">
        <f>VLOOKUP(C246,results!$A$1:$AB$651,10,FALSE)</f>
        <v>Con</v>
      </c>
      <c r="O246" s="2" t="str">
        <f t="shared" si="30"/>
        <v>ConE14000948</v>
      </c>
      <c r="P246" s="2">
        <f>VLOOKUP(O246,fullresults!J:P,7,FALSE)</f>
        <v>18838</v>
      </c>
      <c r="Q246" s="65">
        <f t="shared" si="31"/>
        <v>0.26543609976046217</v>
      </c>
      <c r="R246" s="27">
        <f>VLOOKUP(B246,'majority by constituency'!$A$1:$E$651,5,FALSE)</f>
        <v>2812</v>
      </c>
      <c r="S246" s="27" t="s">
        <v>6245</v>
      </c>
      <c r="T246" s="27">
        <f t="shared" si="32"/>
        <v>2731</v>
      </c>
      <c r="U246" s="27">
        <f t="shared" si="33"/>
        <v>245</v>
      </c>
      <c r="V246" s="27">
        <f t="shared" si="34"/>
        <v>579</v>
      </c>
      <c r="W246" s="67">
        <f t="shared" si="35"/>
        <v>-18757</v>
      </c>
      <c r="AI246" s="2"/>
      <c r="AL246" s="2"/>
      <c r="AM246" s="2"/>
      <c r="AP246" s="2"/>
      <c r="AQ246" s="8"/>
      <c r="AR246" s="8"/>
      <c r="AT246" s="8"/>
      <c r="AU246" s="8"/>
      <c r="AV246" s="8"/>
      <c r="AW246" s="8"/>
      <c r="AX246" s="8"/>
      <c r="AY246" s="8"/>
      <c r="AZ246" s="8"/>
      <c r="BA246" s="8"/>
      <c r="BC246" s="8"/>
      <c r="BD246" s="8"/>
      <c r="BE246" s="8"/>
      <c r="BF246" s="8"/>
      <c r="BH246" s="16"/>
      <c r="BI246" s="16"/>
      <c r="BL246" s="17"/>
      <c r="BM246" s="17"/>
      <c r="BN246" s="17"/>
      <c r="BO246" s="17"/>
      <c r="BS246" s="4"/>
    </row>
    <row r="247" spans="1:71" ht="15" customHeight="1" x14ac:dyDescent="0.2">
      <c r="A247" s="10" t="s">
        <v>356</v>
      </c>
      <c r="B247" s="8">
        <v>544</v>
      </c>
      <c r="C247" s="11" t="s">
        <v>357</v>
      </c>
      <c r="D247" s="11" t="s">
        <v>32</v>
      </c>
      <c r="E247" s="12" t="s">
        <v>233</v>
      </c>
      <c r="F247" s="12" t="s">
        <v>233</v>
      </c>
      <c r="G247" s="12" t="s">
        <v>6243</v>
      </c>
      <c r="H247" s="2">
        <v>79137</v>
      </c>
      <c r="I247" s="2">
        <v>49933</v>
      </c>
      <c r="J247" s="13">
        <v>63.096907893905509</v>
      </c>
      <c r="K247" s="2">
        <f t="shared" si="27"/>
        <v>29204</v>
      </c>
      <c r="L247" s="65">
        <f t="shared" si="28"/>
        <v>0.36903092106094493</v>
      </c>
      <c r="M247" s="66">
        <f t="shared" si="29"/>
        <v>179</v>
      </c>
      <c r="N247" s="2" t="str">
        <f>VLOOKUP(C247,results!$A$1:$AB$651,10,FALSE)</f>
        <v>Lab</v>
      </c>
      <c r="O247" s="2" t="str">
        <f t="shared" si="30"/>
        <v>LabE14000978</v>
      </c>
      <c r="P247" s="2">
        <f>VLOOKUP(O247,fullresults!J:P,7,FALSE)</f>
        <v>26474</v>
      </c>
      <c r="Q247" s="65">
        <f t="shared" si="31"/>
        <v>0.33453378318612026</v>
      </c>
      <c r="R247" s="27">
        <f>VLOOKUP(B247,'majority by constituency'!$A$1:$E$651,5,FALSE)</f>
        <v>13934</v>
      </c>
      <c r="S247" s="27" t="s">
        <v>6245</v>
      </c>
      <c r="T247" s="27">
        <f t="shared" si="32"/>
        <v>2730</v>
      </c>
      <c r="U247" s="27">
        <f t="shared" si="33"/>
        <v>246</v>
      </c>
      <c r="V247" s="27">
        <f t="shared" si="34"/>
        <v>219</v>
      </c>
      <c r="W247" s="67">
        <f t="shared" si="35"/>
        <v>-15270</v>
      </c>
      <c r="AI247" s="2"/>
      <c r="AL247" s="2"/>
      <c r="AM247" s="2"/>
      <c r="AP247" s="2"/>
      <c r="AQ247" s="8"/>
      <c r="AR247" s="8"/>
      <c r="AT247" s="8"/>
      <c r="AU247" s="8"/>
      <c r="AV247" s="8"/>
      <c r="AW247" s="8"/>
      <c r="AX247" s="8"/>
      <c r="AY247" s="8"/>
      <c r="AZ247" s="8"/>
      <c r="BA247" s="8"/>
      <c r="BC247" s="8"/>
      <c r="BD247" s="8"/>
      <c r="BE247" s="8"/>
      <c r="BF247" s="8"/>
      <c r="BH247" s="16"/>
      <c r="BL247" s="17"/>
      <c r="BM247" s="17"/>
      <c r="BN247" s="17"/>
      <c r="BO247" s="17"/>
      <c r="BS247" s="4"/>
    </row>
    <row r="248" spans="1:71" ht="15" customHeight="1" x14ac:dyDescent="0.2">
      <c r="A248" s="10" t="s">
        <v>1343</v>
      </c>
      <c r="B248" s="8">
        <v>408</v>
      </c>
      <c r="C248" s="11" t="s">
        <v>1344</v>
      </c>
      <c r="D248" s="11" t="s">
        <v>5</v>
      </c>
      <c r="E248" s="12" t="s">
        <v>1288</v>
      </c>
      <c r="F248" s="12" t="s">
        <v>1288</v>
      </c>
      <c r="G248" s="12" t="s">
        <v>6243</v>
      </c>
      <c r="H248" s="2">
        <v>56097</v>
      </c>
      <c r="I248" s="2">
        <v>37135</v>
      </c>
      <c r="J248" s="13">
        <v>66.197835891402391</v>
      </c>
      <c r="K248" s="2">
        <f t="shared" si="27"/>
        <v>18962</v>
      </c>
      <c r="L248" s="65">
        <f t="shared" si="28"/>
        <v>0.3380216410859761</v>
      </c>
      <c r="M248" s="66">
        <f t="shared" si="29"/>
        <v>297</v>
      </c>
      <c r="N248" s="2" t="str">
        <f>VLOOKUP(C248,results!$A$1:$AB$651,10,FALSE)</f>
        <v>Lab</v>
      </c>
      <c r="O248" s="2" t="str">
        <f t="shared" si="30"/>
        <v>LabW07000069</v>
      </c>
      <c r="P248" s="2">
        <f>VLOOKUP(O248,fullresults!J:P,7,FALSE)</f>
        <v>16270</v>
      </c>
      <c r="Q248" s="65">
        <f t="shared" si="31"/>
        <v>0.29003333511595986</v>
      </c>
      <c r="R248" s="27">
        <f>VLOOKUP(B248,'majority by constituency'!$A$1:$E$651,5,FALSE)</f>
        <v>9548</v>
      </c>
      <c r="S248" s="27" t="s">
        <v>6245</v>
      </c>
      <c r="T248" s="27">
        <f t="shared" si="32"/>
        <v>2692</v>
      </c>
      <c r="U248" s="27">
        <f t="shared" si="33"/>
        <v>247</v>
      </c>
      <c r="V248" s="27">
        <f t="shared" si="34"/>
        <v>373</v>
      </c>
      <c r="W248" s="67">
        <f t="shared" si="35"/>
        <v>-9414</v>
      </c>
      <c r="AI248" s="2"/>
      <c r="AL248" s="2"/>
      <c r="AM248" s="2"/>
      <c r="AP248" s="2"/>
      <c r="AQ248" s="8"/>
      <c r="AR248" s="8"/>
      <c r="AT248" s="8"/>
      <c r="AU248" s="8"/>
      <c r="AV248" s="8"/>
      <c r="AW248" s="8"/>
      <c r="AX248" s="8"/>
      <c r="AY248" s="8"/>
      <c r="AZ248" s="8"/>
      <c r="BA248" s="8"/>
      <c r="BC248" s="8"/>
      <c r="BD248" s="8"/>
      <c r="BE248" s="8"/>
      <c r="BF248" s="8"/>
      <c r="BH248" s="16"/>
      <c r="BL248" s="17"/>
      <c r="BM248" s="17"/>
      <c r="BN248" s="17"/>
      <c r="BO248" s="17"/>
      <c r="BS248" s="4"/>
    </row>
    <row r="249" spans="1:71" ht="15" customHeight="1" x14ac:dyDescent="0.2">
      <c r="A249" s="10" t="s">
        <v>173</v>
      </c>
      <c r="B249" s="8">
        <v>120</v>
      </c>
      <c r="C249" s="11" t="s">
        <v>174</v>
      </c>
      <c r="D249" s="11" t="s">
        <v>5</v>
      </c>
      <c r="E249" s="12" t="s">
        <v>110</v>
      </c>
      <c r="F249" s="12" t="s">
        <v>130</v>
      </c>
      <c r="G249" s="12" t="s">
        <v>6243</v>
      </c>
      <c r="H249" s="2">
        <v>82990</v>
      </c>
      <c r="I249" s="2">
        <v>51780</v>
      </c>
      <c r="J249" s="13">
        <v>62.393059404747561</v>
      </c>
      <c r="K249" s="2">
        <f t="shared" si="27"/>
        <v>31210</v>
      </c>
      <c r="L249" s="65">
        <f t="shared" si="28"/>
        <v>0.37606940595252442</v>
      </c>
      <c r="M249" s="66">
        <f t="shared" si="29"/>
        <v>158</v>
      </c>
      <c r="N249" s="2" t="str">
        <f>VLOOKUP(C249,results!$A$1:$AB$651,10,FALSE)</f>
        <v>Con</v>
      </c>
      <c r="O249" s="2" t="str">
        <f t="shared" si="30"/>
        <v>ConE14000842</v>
      </c>
      <c r="P249" s="2">
        <f>VLOOKUP(O249,fullresults!J:P,7,FALSE)</f>
        <v>28524</v>
      </c>
      <c r="Q249" s="65">
        <f t="shared" si="31"/>
        <v>0.34370406073020848</v>
      </c>
      <c r="R249" s="27">
        <f>VLOOKUP(B249,'majority by constituency'!$A$1:$E$651,5,FALSE)</f>
        <v>16874</v>
      </c>
      <c r="S249" s="27" t="s">
        <v>6245</v>
      </c>
      <c r="T249" s="27">
        <f t="shared" si="32"/>
        <v>2686</v>
      </c>
      <c r="U249" s="27">
        <f t="shared" si="33"/>
        <v>248</v>
      </c>
      <c r="V249" s="27">
        <f t="shared" si="34"/>
        <v>154</v>
      </c>
      <c r="W249" s="67">
        <f t="shared" si="35"/>
        <v>-14336</v>
      </c>
      <c r="AI249" s="2"/>
      <c r="AL249" s="2"/>
      <c r="AM249" s="2"/>
      <c r="AP249" s="2"/>
      <c r="AQ249" s="8"/>
      <c r="AR249" s="8"/>
      <c r="AT249" s="8"/>
      <c r="AU249" s="8"/>
      <c r="AV249" s="8"/>
      <c r="AW249" s="8"/>
      <c r="AX249" s="8"/>
      <c r="AY249" s="8"/>
      <c r="AZ249" s="8"/>
      <c r="BA249" s="8"/>
      <c r="BC249" s="8"/>
      <c r="BD249" s="8"/>
      <c r="BE249" s="8"/>
      <c r="BF249" s="8"/>
      <c r="BH249" s="16"/>
      <c r="BL249" s="17"/>
      <c r="BM249" s="17"/>
      <c r="BN249" s="17"/>
      <c r="BO249" s="17"/>
      <c r="BS249" s="4"/>
    </row>
    <row r="250" spans="1:71" ht="15" customHeight="1" x14ac:dyDescent="0.2">
      <c r="A250" s="10" t="s">
        <v>1081</v>
      </c>
      <c r="B250" s="8">
        <v>354</v>
      </c>
      <c r="C250" s="11" t="s">
        <v>1082</v>
      </c>
      <c r="D250" s="11" t="s">
        <v>32</v>
      </c>
      <c r="E250" s="12" t="s">
        <v>1018</v>
      </c>
      <c r="F250" s="12" t="s">
        <v>1024</v>
      </c>
      <c r="G250" s="12" t="s">
        <v>6243</v>
      </c>
      <c r="H250" s="2">
        <v>61974</v>
      </c>
      <c r="I250" s="2">
        <v>43357</v>
      </c>
      <c r="J250" s="13">
        <v>69.959983218769167</v>
      </c>
      <c r="K250" s="2">
        <f t="shared" si="27"/>
        <v>18617</v>
      </c>
      <c r="L250" s="65">
        <f t="shared" si="28"/>
        <v>0.30040016781230838</v>
      </c>
      <c r="M250" s="66">
        <f t="shared" si="29"/>
        <v>470</v>
      </c>
      <c r="N250" s="2" t="str">
        <f>VLOOKUP(C250,results!$A$1:$AB$651,10,FALSE)</f>
        <v>LD</v>
      </c>
      <c r="O250" s="2" t="str">
        <f t="shared" si="30"/>
        <v>LDE14000780</v>
      </c>
      <c r="P250" s="2">
        <f>VLOOKUP(O250,fullresults!J:P,7,FALSE)</f>
        <v>15948</v>
      </c>
      <c r="Q250" s="65">
        <f t="shared" si="31"/>
        <v>0.25733372059250653</v>
      </c>
      <c r="R250" s="27">
        <f>VLOOKUP(B250,'majority by constituency'!$A$1:$E$651,5,FALSE)</f>
        <v>2907</v>
      </c>
      <c r="S250" s="27" t="s">
        <v>6245</v>
      </c>
      <c r="T250" s="27">
        <f t="shared" si="32"/>
        <v>2669</v>
      </c>
      <c r="U250" s="27">
        <f t="shared" si="33"/>
        <v>249</v>
      </c>
      <c r="V250" s="27">
        <f t="shared" si="34"/>
        <v>576</v>
      </c>
      <c r="W250" s="67">
        <f t="shared" si="35"/>
        <v>-15710</v>
      </c>
      <c r="AI250" s="2"/>
      <c r="AL250" s="2"/>
      <c r="AM250" s="2"/>
      <c r="AP250" s="2"/>
      <c r="AQ250" s="8"/>
      <c r="AR250" s="8"/>
      <c r="AT250" s="8"/>
      <c r="AU250" s="8"/>
      <c r="AV250" s="8"/>
      <c r="AW250" s="8"/>
      <c r="AX250" s="8"/>
      <c r="AY250" s="8"/>
      <c r="AZ250" s="8"/>
      <c r="BA250" s="8"/>
      <c r="BC250" s="8"/>
      <c r="BD250" s="8"/>
      <c r="BE250" s="8"/>
      <c r="BF250" s="8"/>
      <c r="BH250" s="16"/>
      <c r="BL250" s="17"/>
      <c r="BM250" s="17"/>
      <c r="BN250" s="17"/>
      <c r="BO250" s="17"/>
      <c r="BS250" s="4"/>
    </row>
    <row r="251" spans="1:71" ht="15" customHeight="1" x14ac:dyDescent="0.2">
      <c r="A251" s="10" t="s">
        <v>560</v>
      </c>
      <c r="B251" s="8">
        <v>492</v>
      </c>
      <c r="C251" s="11" t="s">
        <v>561</v>
      </c>
      <c r="D251" s="11" t="s">
        <v>32</v>
      </c>
      <c r="E251" s="12" t="s">
        <v>443</v>
      </c>
      <c r="F251" s="12" t="s">
        <v>453</v>
      </c>
      <c r="G251" s="12" t="s">
        <v>6243</v>
      </c>
      <c r="H251" s="2">
        <v>75262</v>
      </c>
      <c r="I251" s="2">
        <v>46256</v>
      </c>
      <c r="J251" s="13">
        <v>61.459966516967391</v>
      </c>
      <c r="K251" s="2">
        <f t="shared" si="27"/>
        <v>29006</v>
      </c>
      <c r="L251" s="65">
        <f t="shared" si="28"/>
        <v>0.38540033483032604</v>
      </c>
      <c r="M251" s="66">
        <f t="shared" si="29"/>
        <v>127</v>
      </c>
      <c r="N251" s="2" t="str">
        <f>VLOOKUP(C251,results!$A$1:$AB$651,10,FALSE)</f>
        <v>Lab</v>
      </c>
      <c r="O251" s="2" t="str">
        <f t="shared" si="30"/>
        <v>LabE14000962</v>
      </c>
      <c r="P251" s="2">
        <f>VLOOKUP(O251,fullresults!J:P,7,FALSE)</f>
        <v>26378</v>
      </c>
      <c r="Q251" s="65">
        <f t="shared" si="31"/>
        <v>0.35048231511254019</v>
      </c>
      <c r="R251" s="27">
        <f>VLOOKUP(B251,'majority by constituency'!$A$1:$E$651,5,FALSE)</f>
        <v>17291</v>
      </c>
      <c r="S251" s="27" t="s">
        <v>6245</v>
      </c>
      <c r="T251" s="27">
        <f t="shared" si="32"/>
        <v>2628</v>
      </c>
      <c r="U251" s="27">
        <f t="shared" si="33"/>
        <v>250</v>
      </c>
      <c r="V251" s="27">
        <f t="shared" si="34"/>
        <v>138</v>
      </c>
      <c r="W251" s="67">
        <f t="shared" si="35"/>
        <v>-11715</v>
      </c>
      <c r="AI251" s="2"/>
      <c r="AL251" s="2"/>
      <c r="AM251" s="2"/>
      <c r="AP251" s="2"/>
      <c r="AQ251" s="8"/>
      <c r="AR251" s="8"/>
      <c r="AT251" s="8"/>
      <c r="AU251" s="8"/>
      <c r="AV251" s="8"/>
      <c r="AW251" s="8"/>
      <c r="AX251" s="8"/>
      <c r="AY251" s="8"/>
      <c r="AZ251" s="8"/>
      <c r="BA251" s="8"/>
      <c r="BC251" s="8"/>
      <c r="BD251" s="8"/>
      <c r="BE251" s="8"/>
      <c r="BF251" s="8"/>
      <c r="BH251" s="16"/>
      <c r="BL251" s="17"/>
      <c r="BM251" s="17"/>
      <c r="BN251" s="17"/>
      <c r="BO251" s="17"/>
      <c r="BS251" s="4"/>
    </row>
    <row r="252" spans="1:71" ht="15" customHeight="1" x14ac:dyDescent="0.2">
      <c r="A252" s="10" t="s">
        <v>795</v>
      </c>
      <c r="B252" s="8">
        <v>118</v>
      </c>
      <c r="C252" s="11" t="s">
        <v>796</v>
      </c>
      <c r="D252" s="11" t="s">
        <v>5</v>
      </c>
      <c r="E252" s="12" t="s">
        <v>777</v>
      </c>
      <c r="F252" s="12" t="s">
        <v>797</v>
      </c>
      <c r="G252" s="12" t="s">
        <v>6243</v>
      </c>
      <c r="H252" s="2">
        <v>66944</v>
      </c>
      <c r="I252" s="2">
        <v>45868</v>
      </c>
      <c r="J252" s="13">
        <v>68.516969407265776</v>
      </c>
      <c r="K252" s="2">
        <f t="shared" si="27"/>
        <v>21076</v>
      </c>
      <c r="L252" s="65">
        <f t="shared" si="28"/>
        <v>0.31483030592734224</v>
      </c>
      <c r="M252" s="66">
        <f t="shared" si="29"/>
        <v>403</v>
      </c>
      <c r="N252" s="2" t="str">
        <f>VLOOKUP(C252,results!$A$1:$AB$651,10,FALSE)</f>
        <v>Con</v>
      </c>
      <c r="O252" s="2" t="str">
        <f t="shared" si="30"/>
        <v>ConE14000616</v>
      </c>
      <c r="P252" s="2">
        <f>VLOOKUP(O252,fullresults!J:P,7,FALSE)</f>
        <v>18452</v>
      </c>
      <c r="Q252" s="65">
        <f t="shared" si="31"/>
        <v>0.27563336520076481</v>
      </c>
      <c r="R252" s="27">
        <f>VLOOKUP(B252,'majority by constituency'!$A$1:$E$651,5,FALSE)</f>
        <v>7004</v>
      </c>
      <c r="S252" s="27" t="s">
        <v>6245</v>
      </c>
      <c r="T252" s="27">
        <f t="shared" si="32"/>
        <v>2624</v>
      </c>
      <c r="U252" s="27">
        <f t="shared" si="33"/>
        <v>251</v>
      </c>
      <c r="V252" s="27">
        <f t="shared" si="34"/>
        <v>444</v>
      </c>
      <c r="W252" s="67">
        <f t="shared" si="35"/>
        <v>-14072</v>
      </c>
      <c r="AI252" s="2"/>
      <c r="AL252" s="2"/>
      <c r="AM252" s="2"/>
      <c r="AP252" s="2"/>
      <c r="AQ252" s="8"/>
      <c r="AR252" s="8"/>
      <c r="AT252" s="8"/>
      <c r="AU252" s="8"/>
      <c r="AV252" s="8"/>
      <c r="AW252" s="8"/>
      <c r="AX252" s="8"/>
      <c r="AY252" s="8"/>
      <c r="AZ252" s="8"/>
      <c r="BA252" s="8"/>
      <c r="BC252" s="8"/>
      <c r="BD252" s="8"/>
      <c r="BE252" s="8"/>
      <c r="BF252" s="8"/>
      <c r="BH252" s="16"/>
      <c r="BL252" s="17"/>
      <c r="BM252" s="17"/>
      <c r="BN252" s="17"/>
      <c r="BO252" s="17"/>
      <c r="BS252" s="4"/>
    </row>
    <row r="253" spans="1:71" ht="15" customHeight="1" x14ac:dyDescent="0.2">
      <c r="A253" s="10" t="s">
        <v>677</v>
      </c>
      <c r="B253" s="8">
        <v>299</v>
      </c>
      <c r="C253" s="11" t="s">
        <v>678</v>
      </c>
      <c r="D253" s="11" t="s">
        <v>32</v>
      </c>
      <c r="E253" s="12" t="s">
        <v>600</v>
      </c>
      <c r="F253" s="12" t="s">
        <v>601</v>
      </c>
      <c r="G253" s="12" t="s">
        <v>6243</v>
      </c>
      <c r="H253" s="2">
        <v>70573</v>
      </c>
      <c r="I253" s="2">
        <v>44828</v>
      </c>
      <c r="J253" s="13">
        <v>63.520043075963898</v>
      </c>
      <c r="K253" s="2">
        <f t="shared" si="27"/>
        <v>25745</v>
      </c>
      <c r="L253" s="65">
        <f t="shared" si="28"/>
        <v>0.36479956924036105</v>
      </c>
      <c r="M253" s="66">
        <f t="shared" si="29"/>
        <v>200</v>
      </c>
      <c r="N253" s="2" t="str">
        <f>VLOOKUP(C253,results!$A$1:$AB$651,10,FALSE)</f>
        <v>Con</v>
      </c>
      <c r="O253" s="2" t="str">
        <f t="shared" si="30"/>
        <v>ConE14000736</v>
      </c>
      <c r="P253" s="2">
        <f>VLOOKUP(O253,fullresults!J:P,7,FALSE)</f>
        <v>23159</v>
      </c>
      <c r="Q253" s="65">
        <f t="shared" si="31"/>
        <v>0.3281566604792201</v>
      </c>
      <c r="R253" s="27">
        <f>VLOOKUP(B253,'majority by constituency'!$A$1:$E$651,5,FALSE)</f>
        <v>13920</v>
      </c>
      <c r="S253" s="27" t="s">
        <v>6245</v>
      </c>
      <c r="T253" s="27">
        <f t="shared" si="32"/>
        <v>2586</v>
      </c>
      <c r="U253" s="27">
        <f t="shared" si="33"/>
        <v>252</v>
      </c>
      <c r="V253" s="27">
        <f t="shared" si="34"/>
        <v>220</v>
      </c>
      <c r="W253" s="67">
        <f t="shared" si="35"/>
        <v>-11825</v>
      </c>
      <c r="AI253" s="2"/>
      <c r="AL253" s="2"/>
      <c r="AM253" s="2"/>
      <c r="AP253" s="2"/>
      <c r="AQ253" s="8"/>
      <c r="AR253" s="8"/>
      <c r="AT253" s="8"/>
      <c r="AU253" s="8"/>
      <c r="AV253" s="8"/>
      <c r="AW253" s="8"/>
      <c r="AX253" s="8"/>
      <c r="AY253" s="8"/>
      <c r="AZ253" s="8"/>
      <c r="BA253" s="8"/>
      <c r="BC253" s="8"/>
      <c r="BD253" s="8"/>
      <c r="BE253" s="8"/>
      <c r="BF253" s="8"/>
      <c r="BH253" s="16"/>
      <c r="BL253" s="17"/>
      <c r="BM253" s="17"/>
      <c r="BN253" s="17"/>
      <c r="BO253" s="17"/>
      <c r="BS253" s="4"/>
    </row>
    <row r="254" spans="1:71" ht="15" customHeight="1" x14ac:dyDescent="0.2">
      <c r="A254" s="10" t="s">
        <v>640</v>
      </c>
      <c r="B254" s="8">
        <v>168</v>
      </c>
      <c r="C254" s="11" t="s">
        <v>641</v>
      </c>
      <c r="D254" s="11" t="s">
        <v>32</v>
      </c>
      <c r="E254" s="12" t="s">
        <v>600</v>
      </c>
      <c r="F254" s="12" t="s">
        <v>604</v>
      </c>
      <c r="G254" s="12" t="s">
        <v>6243</v>
      </c>
      <c r="H254" s="2">
        <v>73936</v>
      </c>
      <c r="I254" s="2">
        <v>48550</v>
      </c>
      <c r="J254" s="13">
        <v>65.664899372430213</v>
      </c>
      <c r="K254" s="2">
        <f t="shared" si="27"/>
        <v>25386</v>
      </c>
      <c r="L254" s="65">
        <f t="shared" si="28"/>
        <v>0.34335100627569792</v>
      </c>
      <c r="M254" s="66">
        <f t="shared" si="29"/>
        <v>277</v>
      </c>
      <c r="N254" s="2" t="str">
        <f>VLOOKUP(C254,results!$A$1:$AB$651,10,FALSE)</f>
        <v>Con</v>
      </c>
      <c r="O254" s="2" t="str">
        <f t="shared" si="30"/>
        <v>ConE14000652</v>
      </c>
      <c r="P254" s="2">
        <f>VLOOKUP(O254,fullresults!J:P,7,FALSE)</f>
        <v>22829</v>
      </c>
      <c r="Q254" s="65">
        <f t="shared" si="31"/>
        <v>0.30876704176585157</v>
      </c>
      <c r="R254" s="27">
        <f>VLOOKUP(B254,'majority by constituency'!$A$1:$E$651,5,FALSE)</f>
        <v>6526</v>
      </c>
      <c r="S254" s="27" t="s">
        <v>6245</v>
      </c>
      <c r="T254" s="27">
        <f t="shared" si="32"/>
        <v>2557</v>
      </c>
      <c r="U254" s="27">
        <f t="shared" si="33"/>
        <v>253</v>
      </c>
      <c r="V254" s="27">
        <f t="shared" si="34"/>
        <v>460</v>
      </c>
      <c r="W254" s="67">
        <f t="shared" si="35"/>
        <v>-18860</v>
      </c>
      <c r="AI254" s="2"/>
      <c r="AL254" s="2"/>
      <c r="AM254" s="2"/>
      <c r="AP254" s="2"/>
      <c r="AQ254" s="8"/>
      <c r="AR254" s="8"/>
      <c r="AT254" s="8"/>
      <c r="AU254" s="8"/>
      <c r="AV254" s="8"/>
      <c r="AW254" s="8"/>
      <c r="AX254" s="8"/>
      <c r="AY254" s="8"/>
      <c r="AZ254" s="8"/>
      <c r="BA254" s="8"/>
      <c r="BC254" s="8"/>
      <c r="BD254" s="8"/>
      <c r="BE254" s="8"/>
      <c r="BF254" s="8"/>
      <c r="BH254" s="16"/>
      <c r="BL254" s="17"/>
      <c r="BN254" s="17"/>
      <c r="BO254" s="17"/>
      <c r="BS254" s="4"/>
    </row>
    <row r="255" spans="1:71" ht="15" customHeight="1" x14ac:dyDescent="0.2">
      <c r="A255" s="10" t="s">
        <v>889</v>
      </c>
      <c r="B255" s="8">
        <v>617</v>
      </c>
      <c r="C255" s="11" t="s">
        <v>890</v>
      </c>
      <c r="D255" s="11" t="s">
        <v>5</v>
      </c>
      <c r="E255" s="12" t="s">
        <v>777</v>
      </c>
      <c r="F255" s="12" t="s">
        <v>778</v>
      </c>
      <c r="G255" s="12" t="s">
        <v>6243</v>
      </c>
      <c r="H255" s="2">
        <v>80309</v>
      </c>
      <c r="I255" s="2">
        <v>52552</v>
      </c>
      <c r="J255" s="13">
        <v>65.437248627177524</v>
      </c>
      <c r="K255" s="2">
        <f t="shared" si="27"/>
        <v>27757</v>
      </c>
      <c r="L255" s="65">
        <f t="shared" si="28"/>
        <v>0.34562751372822476</v>
      </c>
      <c r="M255" s="66">
        <f t="shared" si="29"/>
        <v>268</v>
      </c>
      <c r="N255" s="2" t="str">
        <f>VLOOKUP(C255,results!$A$1:$AB$651,10,FALSE)</f>
        <v>Con</v>
      </c>
      <c r="O255" s="2" t="str">
        <f t="shared" si="30"/>
        <v>ConE14001038</v>
      </c>
      <c r="P255" s="2">
        <f>VLOOKUP(O255,fullresults!J:P,7,FALSE)</f>
        <v>25203</v>
      </c>
      <c r="Q255" s="65">
        <f t="shared" si="31"/>
        <v>0.31382534958721936</v>
      </c>
      <c r="R255" s="27">
        <f>VLOOKUP(B255,'majority by constituency'!$A$1:$E$651,5,FALSE)</f>
        <v>15609</v>
      </c>
      <c r="S255" s="27" t="s">
        <v>6245</v>
      </c>
      <c r="T255" s="27">
        <f t="shared" si="32"/>
        <v>2554</v>
      </c>
      <c r="U255" s="27">
        <f t="shared" si="33"/>
        <v>254</v>
      </c>
      <c r="V255" s="27">
        <f t="shared" si="34"/>
        <v>179</v>
      </c>
      <c r="W255" s="67">
        <f t="shared" si="35"/>
        <v>-12148</v>
      </c>
      <c r="AI255" s="2"/>
      <c r="AL255" s="2"/>
      <c r="AM255" s="2"/>
      <c r="AP255" s="2"/>
      <c r="AQ255" s="8"/>
      <c r="AR255" s="8"/>
      <c r="AT255" s="8"/>
      <c r="AU255" s="8"/>
      <c r="AV255" s="8"/>
      <c r="AW255" s="8"/>
      <c r="AX255" s="8"/>
      <c r="AY255" s="8"/>
      <c r="AZ255" s="8"/>
      <c r="BA255" s="8"/>
      <c r="BC255" s="8"/>
      <c r="BD255" s="8"/>
      <c r="BE255" s="8"/>
      <c r="BF255" s="8"/>
      <c r="BH255" s="16"/>
      <c r="BL255" s="17"/>
      <c r="BM255" s="17"/>
      <c r="BN255" s="17"/>
      <c r="BO255" s="17"/>
    </row>
    <row r="256" spans="1:71" ht="15" customHeight="1" x14ac:dyDescent="0.2">
      <c r="A256" s="10" t="s">
        <v>512</v>
      </c>
      <c r="B256" s="8">
        <v>350</v>
      </c>
      <c r="C256" s="11" t="s">
        <v>513</v>
      </c>
      <c r="D256" s="11" t="s">
        <v>5</v>
      </c>
      <c r="E256" s="12" t="s">
        <v>443</v>
      </c>
      <c r="F256" s="12" t="s">
        <v>456</v>
      </c>
      <c r="G256" s="12" t="s">
        <v>6243</v>
      </c>
      <c r="H256" s="2">
        <v>61922</v>
      </c>
      <c r="I256" s="2">
        <v>41738</v>
      </c>
      <c r="J256" s="13">
        <v>67.404153612609406</v>
      </c>
      <c r="K256" s="2">
        <f t="shared" si="27"/>
        <v>20184</v>
      </c>
      <c r="L256" s="65">
        <f t="shared" si="28"/>
        <v>0.32595846387390587</v>
      </c>
      <c r="M256" s="66">
        <f t="shared" si="29"/>
        <v>356</v>
      </c>
      <c r="N256" s="2" t="str">
        <f>VLOOKUP(C256,results!$A$1:$AB$651,10,FALSE)</f>
        <v>Lab</v>
      </c>
      <c r="O256" s="2" t="str">
        <f t="shared" si="30"/>
        <v>LabE14000776</v>
      </c>
      <c r="P256" s="2">
        <f>VLOOKUP(O256,fullresults!J:P,7,FALSE)</f>
        <v>17643</v>
      </c>
      <c r="Q256" s="65">
        <f t="shared" si="31"/>
        <v>0.28492296760440555</v>
      </c>
      <c r="R256" s="27">
        <f>VLOOKUP(B256,'majority by constituency'!$A$1:$E$651,5,FALSE)</f>
        <v>1265</v>
      </c>
      <c r="S256" s="27" t="s">
        <v>6245</v>
      </c>
      <c r="T256" s="27">
        <f t="shared" si="32"/>
        <v>2541</v>
      </c>
      <c r="U256" s="27">
        <f t="shared" si="33"/>
        <v>255</v>
      </c>
      <c r="V256" s="27">
        <f t="shared" si="34"/>
        <v>614</v>
      </c>
      <c r="W256" s="67">
        <f t="shared" si="35"/>
        <v>-18919</v>
      </c>
      <c r="AI256" s="2"/>
      <c r="AL256" s="2"/>
      <c r="AM256" s="2"/>
      <c r="AP256" s="2"/>
      <c r="AQ256" s="8"/>
      <c r="AR256" s="8"/>
      <c r="AT256" s="8"/>
      <c r="AU256" s="8"/>
      <c r="AV256" s="8"/>
      <c r="AW256" s="8"/>
      <c r="AX256" s="8"/>
      <c r="AY256" s="8"/>
      <c r="AZ256" s="8"/>
      <c r="BA256" s="8"/>
      <c r="BC256" s="8"/>
      <c r="BD256" s="8"/>
      <c r="BE256" s="8"/>
      <c r="BF256" s="8"/>
      <c r="BH256" s="16"/>
      <c r="BL256" s="17"/>
      <c r="BM256" s="17"/>
      <c r="BN256" s="17"/>
      <c r="BO256" s="17"/>
    </row>
    <row r="257" spans="1:71" ht="15" customHeight="1" x14ac:dyDescent="0.2">
      <c r="A257" s="10" t="s">
        <v>161</v>
      </c>
      <c r="B257" s="8">
        <v>380</v>
      </c>
      <c r="C257" s="11" t="s">
        <v>162</v>
      </c>
      <c r="D257" s="11" t="s">
        <v>32</v>
      </c>
      <c r="E257" s="12" t="s">
        <v>110</v>
      </c>
      <c r="F257" s="12" t="s">
        <v>114</v>
      </c>
      <c r="G257" s="12" t="s">
        <v>6243</v>
      </c>
      <c r="H257" s="2">
        <v>67329</v>
      </c>
      <c r="I257" s="2">
        <v>42571</v>
      </c>
      <c r="J257" s="13">
        <v>63.228326575472678</v>
      </c>
      <c r="K257" s="2">
        <f t="shared" si="27"/>
        <v>24758</v>
      </c>
      <c r="L257" s="65">
        <f t="shared" si="28"/>
        <v>0.36771673424527324</v>
      </c>
      <c r="M257" s="66">
        <f t="shared" si="29"/>
        <v>184</v>
      </c>
      <c r="N257" s="2" t="str">
        <f>VLOOKUP(C257,results!$A$1:$AB$651,10,FALSE)</f>
        <v>Lab</v>
      </c>
      <c r="O257" s="2" t="str">
        <f t="shared" si="30"/>
        <v>LabE14000800</v>
      </c>
      <c r="P257" s="2">
        <f>VLOOKUP(O257,fullresults!J:P,7,FALSE)</f>
        <v>22243</v>
      </c>
      <c r="Q257" s="65">
        <f t="shared" si="31"/>
        <v>0.3303628451335977</v>
      </c>
      <c r="R257" s="27">
        <f>VLOOKUP(B257,'majority by constituency'!$A$1:$E$651,5,FALSE)</f>
        <v>9504</v>
      </c>
      <c r="S257" s="27" t="s">
        <v>6245</v>
      </c>
      <c r="T257" s="27">
        <f t="shared" si="32"/>
        <v>2515</v>
      </c>
      <c r="U257" s="27">
        <f t="shared" si="33"/>
        <v>256</v>
      </c>
      <c r="V257" s="27">
        <f t="shared" si="34"/>
        <v>375</v>
      </c>
      <c r="W257" s="67">
        <f t="shared" si="35"/>
        <v>-15254</v>
      </c>
      <c r="AI257" s="2"/>
      <c r="AL257" s="2"/>
      <c r="AM257" s="2"/>
      <c r="AP257" s="2"/>
      <c r="AQ257" s="8"/>
      <c r="AR257" s="8"/>
      <c r="AT257" s="8"/>
      <c r="AU257" s="8"/>
      <c r="AV257" s="8"/>
      <c r="AW257" s="8"/>
      <c r="AX257" s="8"/>
      <c r="AY257" s="8"/>
      <c r="AZ257" s="8"/>
      <c r="BA257" s="8"/>
      <c r="BC257" s="8"/>
      <c r="BD257" s="8"/>
      <c r="BE257" s="8"/>
      <c r="BF257" s="8"/>
      <c r="BH257" s="16"/>
      <c r="BL257" s="17"/>
      <c r="BM257" s="17"/>
      <c r="BN257" s="17"/>
      <c r="BO257" s="17"/>
      <c r="BP257" s="4"/>
      <c r="BQ257" s="4"/>
      <c r="BR257" s="4"/>
      <c r="BS257" s="4"/>
    </row>
    <row r="258" spans="1:71" ht="15" customHeight="1" x14ac:dyDescent="0.2">
      <c r="A258" s="10" t="s">
        <v>264</v>
      </c>
      <c r="B258" s="8">
        <v>170</v>
      </c>
      <c r="C258" s="11" t="s">
        <v>265</v>
      </c>
      <c r="D258" s="11" t="s">
        <v>32</v>
      </c>
      <c r="E258" s="12" t="s">
        <v>233</v>
      </c>
      <c r="F258" s="12" t="s">
        <v>233</v>
      </c>
      <c r="G258" s="12" t="s">
        <v>6243</v>
      </c>
      <c r="H258" s="2">
        <v>78171</v>
      </c>
      <c r="I258" s="2">
        <v>52941</v>
      </c>
      <c r="J258" s="13">
        <v>67.724603753310049</v>
      </c>
      <c r="K258" s="2">
        <f t="shared" ref="K258:K321" si="36">H258-I258</f>
        <v>25230</v>
      </c>
      <c r="L258" s="65">
        <f t="shared" ref="L258:L321" si="37">K258/H258</f>
        <v>0.32275396246689947</v>
      </c>
      <c r="M258" s="66">
        <f t="shared" ref="M258:M321" si="38">RANK(L258,$L$2:$L$651)</f>
        <v>374</v>
      </c>
      <c r="N258" s="2" t="str">
        <f>VLOOKUP(C258,results!$A$1:$AB$651,10,FALSE)</f>
        <v>Con</v>
      </c>
      <c r="O258" s="2" t="str">
        <f t="shared" ref="O258:O321" si="39">N258&amp;C258</f>
        <v>ConE14000654</v>
      </c>
      <c r="P258" s="2">
        <f>VLOOKUP(O258,fullresults!J:P,7,FALSE)</f>
        <v>22753</v>
      </c>
      <c r="Q258" s="65">
        <f t="shared" ref="Q258:Q321" si="40">P258/H258</f>
        <v>0.2910670197387778</v>
      </c>
      <c r="R258" s="27">
        <f>VLOOKUP(B258,'majority by constituency'!$A$1:$E$651,5,FALSE)</f>
        <v>165</v>
      </c>
      <c r="S258" s="27" t="s">
        <v>6245</v>
      </c>
      <c r="T258" s="27">
        <f t="shared" ref="T258:T321" si="41">K258-P258</f>
        <v>2477</v>
      </c>
      <c r="U258" s="27">
        <f t="shared" ref="U258:U321" si="42">RANK(T258,$T$2:$T$651)</f>
        <v>257</v>
      </c>
      <c r="V258" s="27">
        <f t="shared" ref="V258:V321" si="43">RANK(R258,$R$2:$R$651)</f>
        <v>647</v>
      </c>
      <c r="W258" s="67">
        <f t="shared" ref="W258:W321" si="44">R258-K258</f>
        <v>-25065</v>
      </c>
      <c r="AI258" s="2"/>
      <c r="AL258" s="2"/>
      <c r="AM258" s="2"/>
      <c r="AP258" s="2"/>
      <c r="AQ258" s="8"/>
      <c r="AR258" s="8"/>
      <c r="AT258" s="8"/>
      <c r="AU258" s="8"/>
      <c r="AV258" s="8"/>
      <c r="AW258" s="8"/>
      <c r="AX258" s="8"/>
      <c r="AY258" s="8"/>
      <c r="AZ258" s="8"/>
      <c r="BA258" s="8"/>
      <c r="BC258" s="8"/>
      <c r="BD258" s="8"/>
      <c r="BE258" s="8"/>
      <c r="BF258" s="8"/>
      <c r="BH258" s="16"/>
      <c r="BI258" s="16"/>
      <c r="BL258" s="17"/>
      <c r="BM258" s="17"/>
      <c r="BN258" s="17"/>
      <c r="BO258" s="17"/>
      <c r="BP258" s="4"/>
      <c r="BQ258" s="4"/>
      <c r="BR258" s="4"/>
      <c r="BS258" s="4"/>
    </row>
    <row r="259" spans="1:71" ht="15" customHeight="1" x14ac:dyDescent="0.2">
      <c r="A259" s="10" t="s">
        <v>284</v>
      </c>
      <c r="B259" s="8">
        <v>236</v>
      </c>
      <c r="C259" s="11" t="s">
        <v>285</v>
      </c>
      <c r="D259" s="11" t="s">
        <v>32</v>
      </c>
      <c r="E259" s="12" t="s">
        <v>233</v>
      </c>
      <c r="F259" s="12" t="s">
        <v>233</v>
      </c>
      <c r="G259" s="12" t="s">
        <v>6243</v>
      </c>
      <c r="H259" s="2">
        <v>63998</v>
      </c>
      <c r="I259" s="2">
        <v>43157</v>
      </c>
      <c r="J259" s="13">
        <v>67.434919841245033</v>
      </c>
      <c r="K259" s="2">
        <f t="shared" si="36"/>
        <v>20841</v>
      </c>
      <c r="L259" s="65">
        <f t="shared" si="37"/>
        <v>0.32565080158754961</v>
      </c>
      <c r="M259" s="66">
        <f t="shared" si="38"/>
        <v>358</v>
      </c>
      <c r="N259" s="2" t="str">
        <f>VLOOKUP(C259,results!$A$1:$AB$651,10,FALSE)</f>
        <v>Lab</v>
      </c>
      <c r="O259" s="2" t="str">
        <f t="shared" si="39"/>
        <v>LabE14000690</v>
      </c>
      <c r="P259" s="2">
        <f>VLOOKUP(O259,fullresults!J:P,7,FALSE)</f>
        <v>18393</v>
      </c>
      <c r="Q259" s="65">
        <f t="shared" si="40"/>
        <v>0.28739960623769495</v>
      </c>
      <c r="R259" s="27">
        <f>VLOOKUP(B259,'majority by constituency'!$A$1:$E$651,5,FALSE)</f>
        <v>2693</v>
      </c>
      <c r="S259" s="27" t="s">
        <v>6245</v>
      </c>
      <c r="T259" s="27">
        <f t="shared" si="41"/>
        <v>2448</v>
      </c>
      <c r="U259" s="27">
        <f t="shared" si="42"/>
        <v>258</v>
      </c>
      <c r="V259" s="27">
        <f t="shared" si="43"/>
        <v>583</v>
      </c>
      <c r="W259" s="67">
        <f t="shared" si="44"/>
        <v>-18148</v>
      </c>
      <c r="AI259" s="2"/>
      <c r="AL259" s="2"/>
      <c r="AM259" s="2"/>
      <c r="AP259" s="2"/>
      <c r="AQ259" s="8"/>
      <c r="AR259" s="8"/>
      <c r="AT259" s="8"/>
      <c r="AU259" s="8"/>
      <c r="AV259" s="8"/>
      <c r="AW259" s="8"/>
      <c r="AX259" s="8"/>
      <c r="AY259" s="8"/>
      <c r="AZ259" s="8"/>
      <c r="BA259" s="8"/>
      <c r="BC259" s="8"/>
      <c r="BD259" s="8"/>
      <c r="BE259" s="8"/>
      <c r="BF259" s="8"/>
      <c r="BH259" s="16"/>
      <c r="BL259" s="17"/>
      <c r="BM259" s="17"/>
      <c r="BN259" s="17"/>
      <c r="BO259" s="17"/>
      <c r="BP259" s="4"/>
      <c r="BQ259" s="4"/>
      <c r="BR259" s="4"/>
      <c r="BS259" s="4"/>
    </row>
    <row r="260" spans="1:71" ht="15" customHeight="1" x14ac:dyDescent="0.2">
      <c r="A260" s="10" t="s">
        <v>837</v>
      </c>
      <c r="B260" s="8">
        <v>560</v>
      </c>
      <c r="C260" s="11" t="s">
        <v>838</v>
      </c>
      <c r="D260" s="11" t="s">
        <v>5</v>
      </c>
      <c r="E260" s="12" t="s">
        <v>777</v>
      </c>
      <c r="F260" s="12" t="s">
        <v>806</v>
      </c>
      <c r="G260" s="12" t="s">
        <v>6243</v>
      </c>
      <c r="H260" s="2">
        <v>80983</v>
      </c>
      <c r="I260" s="2">
        <v>52242</v>
      </c>
      <c r="J260" s="13">
        <v>64.509835397552578</v>
      </c>
      <c r="K260" s="2">
        <f t="shared" si="36"/>
        <v>28741</v>
      </c>
      <c r="L260" s="65">
        <f t="shared" si="37"/>
        <v>0.35490164602447427</v>
      </c>
      <c r="M260" s="66">
        <f t="shared" si="38"/>
        <v>236</v>
      </c>
      <c r="N260" s="2" t="str">
        <f>VLOOKUP(C260,results!$A$1:$AB$651,10,FALSE)</f>
        <v>Con</v>
      </c>
      <c r="O260" s="2" t="str">
        <f t="shared" si="39"/>
        <v>ConE14000851</v>
      </c>
      <c r="P260" s="2">
        <f>VLOOKUP(O260,fullresults!J:P,7,FALSE)</f>
        <v>26295</v>
      </c>
      <c r="Q260" s="65">
        <f t="shared" si="40"/>
        <v>0.3246977760764605</v>
      </c>
      <c r="R260" s="27">
        <f>VLOOKUP(B260,'majority by constituency'!$A$1:$E$651,5,FALSE)</f>
        <v>11786</v>
      </c>
      <c r="S260" s="27" t="s">
        <v>6245</v>
      </c>
      <c r="T260" s="27">
        <f t="shared" si="41"/>
        <v>2446</v>
      </c>
      <c r="U260" s="27">
        <f t="shared" si="42"/>
        <v>259</v>
      </c>
      <c r="V260" s="27">
        <f t="shared" si="43"/>
        <v>295</v>
      </c>
      <c r="W260" s="67">
        <f t="shared" si="44"/>
        <v>-16955</v>
      </c>
      <c r="AI260" s="2"/>
      <c r="AL260" s="2"/>
      <c r="AM260" s="2"/>
      <c r="AP260" s="2"/>
      <c r="AQ260" s="8"/>
      <c r="AR260" s="8"/>
      <c r="AT260" s="8"/>
      <c r="AU260" s="8"/>
      <c r="AV260" s="8"/>
      <c r="AW260" s="8"/>
      <c r="AX260" s="8"/>
      <c r="AY260" s="8"/>
      <c r="AZ260" s="8"/>
      <c r="BA260" s="8"/>
      <c r="BC260" s="8"/>
      <c r="BD260" s="8"/>
      <c r="BE260" s="8"/>
      <c r="BF260" s="8"/>
      <c r="BH260" s="16"/>
      <c r="BL260" s="17"/>
      <c r="BM260" s="17"/>
      <c r="BN260" s="17"/>
      <c r="BO260" s="17"/>
      <c r="BP260" s="4"/>
      <c r="BQ260" s="4"/>
      <c r="BR260" s="4"/>
      <c r="BS260" s="4"/>
    </row>
    <row r="261" spans="1:71" ht="15" customHeight="1" x14ac:dyDescent="0.2">
      <c r="A261" s="10" t="s">
        <v>1268</v>
      </c>
      <c r="B261" s="8">
        <v>441</v>
      </c>
      <c r="C261" s="11" t="s">
        <v>1269</v>
      </c>
      <c r="D261" s="11" t="s">
        <v>5</v>
      </c>
      <c r="E261" s="12" t="s">
        <v>1169</v>
      </c>
      <c r="F261" s="12" t="s">
        <v>1169</v>
      </c>
      <c r="G261" s="12" t="s">
        <v>6243</v>
      </c>
      <c r="H261" s="2">
        <v>34552</v>
      </c>
      <c r="I261" s="2">
        <v>22728</v>
      </c>
      <c r="J261" s="13">
        <v>65.779115536003701</v>
      </c>
      <c r="K261" s="2">
        <f t="shared" si="36"/>
        <v>11824</v>
      </c>
      <c r="L261" s="65">
        <f t="shared" si="37"/>
        <v>0.34220884463996293</v>
      </c>
      <c r="M261" s="66">
        <f t="shared" si="38"/>
        <v>285</v>
      </c>
      <c r="N261" s="2" t="str">
        <f>VLOOKUP(C261,results!$A$1:$AB$651,10,FALSE)</f>
        <v>LD</v>
      </c>
      <c r="O261" s="2" t="str">
        <f t="shared" si="39"/>
        <v>LDS14000051</v>
      </c>
      <c r="P261" s="2">
        <f>VLOOKUP(O261,fullresults!J:P,7,FALSE)</f>
        <v>9407</v>
      </c>
      <c r="Q261" s="65">
        <f t="shared" si="40"/>
        <v>0.27225630933086364</v>
      </c>
      <c r="R261" s="27">
        <f>VLOOKUP(B261,'majority by constituency'!$A$1:$E$651,5,FALSE)</f>
        <v>817</v>
      </c>
      <c r="S261" s="27" t="s">
        <v>6245</v>
      </c>
      <c r="T261" s="27">
        <f t="shared" si="41"/>
        <v>2417</v>
      </c>
      <c r="U261" s="27">
        <f t="shared" si="42"/>
        <v>260</v>
      </c>
      <c r="V261" s="27">
        <f t="shared" si="43"/>
        <v>623</v>
      </c>
      <c r="W261" s="67">
        <f t="shared" si="44"/>
        <v>-11007</v>
      </c>
      <c r="AI261" s="2"/>
      <c r="AL261" s="2"/>
      <c r="AM261" s="2"/>
      <c r="AP261" s="2"/>
      <c r="AQ261" s="8"/>
      <c r="AR261" s="8"/>
      <c r="AT261" s="8"/>
      <c r="AU261" s="8"/>
      <c r="AV261" s="8"/>
      <c r="AW261" s="8"/>
      <c r="AX261" s="8"/>
      <c r="AY261" s="8"/>
      <c r="AZ261" s="8"/>
      <c r="BA261" s="8"/>
      <c r="BC261" s="8"/>
      <c r="BD261" s="8"/>
      <c r="BE261" s="8"/>
      <c r="BF261" s="8"/>
      <c r="BH261" s="16"/>
      <c r="BL261" s="17"/>
      <c r="BM261" s="17"/>
      <c r="BN261" s="17"/>
      <c r="BO261" s="17"/>
      <c r="BP261" s="4"/>
      <c r="BQ261" s="4"/>
      <c r="BR261" s="4"/>
      <c r="BS261" s="4"/>
    </row>
    <row r="262" spans="1:71" ht="15" customHeight="1" x14ac:dyDescent="0.2">
      <c r="A262" s="10" t="s">
        <v>415</v>
      </c>
      <c r="B262" s="8">
        <v>416</v>
      </c>
      <c r="C262" s="11" t="s">
        <v>416</v>
      </c>
      <c r="D262" s="11" t="s">
        <v>32</v>
      </c>
      <c r="E262" s="12" t="s">
        <v>380</v>
      </c>
      <c r="F262" s="12" t="s">
        <v>387</v>
      </c>
      <c r="G262" s="12" t="s">
        <v>6243</v>
      </c>
      <c r="H262" s="2">
        <v>67902</v>
      </c>
      <c r="I262" s="2">
        <v>44891</v>
      </c>
      <c r="J262" s="13">
        <v>66.111454743601072</v>
      </c>
      <c r="K262" s="2">
        <f t="shared" si="36"/>
        <v>23011</v>
      </c>
      <c r="L262" s="65">
        <f t="shared" si="37"/>
        <v>0.33888545256398928</v>
      </c>
      <c r="M262" s="66">
        <f t="shared" si="38"/>
        <v>294</v>
      </c>
      <c r="N262" s="2" t="str">
        <f>VLOOKUP(C262,results!$A$1:$AB$651,10,FALSE)</f>
        <v>Lab</v>
      </c>
      <c r="O262" s="2" t="str">
        <f t="shared" si="39"/>
        <v>LabE14000833</v>
      </c>
      <c r="P262" s="2">
        <f>VLOOKUP(O262,fullresults!J:P,7,FALSE)</f>
        <v>20689</v>
      </c>
      <c r="Q262" s="65">
        <f t="shared" si="40"/>
        <v>0.30468911077729671</v>
      </c>
      <c r="R262" s="27">
        <f>VLOOKUP(B262,'majority by constituency'!$A$1:$E$651,5,FALSE)</f>
        <v>10153</v>
      </c>
      <c r="S262" s="27" t="s">
        <v>6245</v>
      </c>
      <c r="T262" s="27">
        <f t="shared" si="41"/>
        <v>2322</v>
      </c>
      <c r="U262" s="27">
        <f t="shared" si="42"/>
        <v>261</v>
      </c>
      <c r="V262" s="27">
        <f t="shared" si="43"/>
        <v>352</v>
      </c>
      <c r="W262" s="67">
        <f t="shared" si="44"/>
        <v>-12858</v>
      </c>
      <c r="AI262" s="2"/>
      <c r="AL262" s="2"/>
      <c r="AM262" s="2"/>
      <c r="AP262" s="2"/>
      <c r="AQ262" s="8"/>
      <c r="AR262" s="8"/>
      <c r="AT262" s="8"/>
      <c r="AU262" s="8"/>
      <c r="AV262" s="8"/>
      <c r="AW262" s="8"/>
      <c r="AX262" s="8"/>
      <c r="AY262" s="8"/>
      <c r="AZ262" s="8"/>
      <c r="BA262" s="8"/>
      <c r="BC262" s="8"/>
      <c r="BD262" s="8"/>
      <c r="BE262" s="8"/>
      <c r="BF262" s="8"/>
      <c r="BH262" s="16"/>
      <c r="BL262" s="17"/>
      <c r="BM262" s="17"/>
      <c r="BN262" s="17"/>
      <c r="BO262" s="17"/>
      <c r="BP262" s="4"/>
      <c r="BQ262" s="4"/>
      <c r="BR262" s="4"/>
      <c r="BS262" s="4"/>
    </row>
    <row r="263" spans="1:71" ht="15" customHeight="1" x14ac:dyDescent="0.2">
      <c r="A263" s="10" t="s">
        <v>665</v>
      </c>
      <c r="B263" s="8">
        <v>253</v>
      </c>
      <c r="C263" s="11" t="s">
        <v>666</v>
      </c>
      <c r="D263" s="11" t="s">
        <v>5</v>
      </c>
      <c r="E263" s="12" t="s">
        <v>600</v>
      </c>
      <c r="F263" s="12" t="s">
        <v>607</v>
      </c>
      <c r="G263" s="12" t="s">
        <v>6243</v>
      </c>
      <c r="H263" s="2">
        <v>83651</v>
      </c>
      <c r="I263" s="2">
        <v>55010</v>
      </c>
      <c r="J263" s="13">
        <v>65.761317856331672</v>
      </c>
      <c r="K263" s="2">
        <f t="shared" si="36"/>
        <v>28641</v>
      </c>
      <c r="L263" s="65">
        <f t="shared" si="37"/>
        <v>0.34238682143668336</v>
      </c>
      <c r="M263" s="66">
        <f t="shared" si="38"/>
        <v>283</v>
      </c>
      <c r="N263" s="2" t="str">
        <f>VLOOKUP(C263,results!$A$1:$AB$651,10,FALSE)</f>
        <v>Con</v>
      </c>
      <c r="O263" s="2" t="str">
        <f t="shared" si="39"/>
        <v>ConE14000704</v>
      </c>
      <c r="P263" s="2">
        <f>VLOOKUP(O263,fullresults!J:P,7,FALSE)</f>
        <v>26323</v>
      </c>
      <c r="Q263" s="65">
        <f t="shared" si="40"/>
        <v>0.3146764533597925</v>
      </c>
      <c r="R263" s="27">
        <f>VLOOKUP(B263,'majority by constituency'!$A$1:$E$651,5,FALSE)</f>
        <v>13797</v>
      </c>
      <c r="S263" s="27" t="s">
        <v>6245</v>
      </c>
      <c r="T263" s="27">
        <f t="shared" si="41"/>
        <v>2318</v>
      </c>
      <c r="U263" s="27">
        <f t="shared" si="42"/>
        <v>262</v>
      </c>
      <c r="V263" s="27">
        <f t="shared" si="43"/>
        <v>228</v>
      </c>
      <c r="W263" s="67">
        <f t="shared" si="44"/>
        <v>-14844</v>
      </c>
      <c r="AI263" s="2"/>
      <c r="AL263" s="2"/>
      <c r="AM263" s="2"/>
      <c r="AP263" s="2"/>
      <c r="AQ263" s="8"/>
      <c r="AR263" s="8"/>
      <c r="AT263" s="8"/>
      <c r="AU263" s="8"/>
      <c r="AV263" s="8"/>
      <c r="AW263" s="8"/>
      <c r="AX263" s="8"/>
      <c r="AY263" s="8"/>
      <c r="AZ263" s="8"/>
      <c r="BA263" s="8"/>
      <c r="BC263" s="8"/>
      <c r="BD263" s="8"/>
      <c r="BE263" s="8"/>
      <c r="BF263" s="8"/>
      <c r="BH263" s="16"/>
      <c r="BL263" s="17"/>
      <c r="BM263" s="17"/>
      <c r="BN263" s="17"/>
      <c r="BO263" s="17"/>
      <c r="BP263" s="4"/>
      <c r="BQ263" s="4"/>
      <c r="BR263" s="4"/>
      <c r="BS263" s="4"/>
    </row>
    <row r="264" spans="1:71" ht="15" customHeight="1" x14ac:dyDescent="0.2">
      <c r="A264" s="10" t="s">
        <v>181</v>
      </c>
      <c r="B264" s="8">
        <v>423</v>
      </c>
      <c r="C264" s="11" t="s">
        <v>182</v>
      </c>
      <c r="D264" s="11" t="s">
        <v>5</v>
      </c>
      <c r="E264" s="12" t="s">
        <v>110</v>
      </c>
      <c r="F264" s="12" t="s">
        <v>121</v>
      </c>
      <c r="G264" s="12" t="s">
        <v>6243</v>
      </c>
      <c r="H264" s="2">
        <v>74402</v>
      </c>
      <c r="I264" s="2">
        <v>47371</v>
      </c>
      <c r="J264" s="13">
        <v>63.668987392812028</v>
      </c>
      <c r="K264" s="2">
        <f t="shared" si="36"/>
        <v>27031</v>
      </c>
      <c r="L264" s="65">
        <f t="shared" si="37"/>
        <v>0.36331012607187979</v>
      </c>
      <c r="M264" s="66">
        <f t="shared" si="38"/>
        <v>208</v>
      </c>
      <c r="N264" s="2" t="str">
        <f>VLOOKUP(C264,results!$A$1:$AB$651,10,FALSE)</f>
        <v>Con</v>
      </c>
      <c r="O264" s="2" t="str">
        <f t="shared" si="39"/>
        <v>ConE14000859</v>
      </c>
      <c r="P264" s="2">
        <f>VLOOKUP(O264,fullresults!J:P,7,FALSE)</f>
        <v>24727</v>
      </c>
      <c r="Q264" s="65">
        <f t="shared" si="40"/>
        <v>0.33234321658019944</v>
      </c>
      <c r="R264" s="27">
        <f>VLOOKUP(B264,'majority by constituency'!$A$1:$E$651,5,FALSE)</f>
        <v>13948</v>
      </c>
      <c r="S264" s="27" t="s">
        <v>6245</v>
      </c>
      <c r="T264" s="27">
        <f t="shared" si="41"/>
        <v>2304</v>
      </c>
      <c r="U264" s="27">
        <f t="shared" si="42"/>
        <v>263</v>
      </c>
      <c r="V264" s="27">
        <f t="shared" si="43"/>
        <v>217</v>
      </c>
      <c r="W264" s="67">
        <f t="shared" si="44"/>
        <v>-13083</v>
      </c>
      <c r="AI264" s="2"/>
      <c r="AL264" s="2"/>
      <c r="AM264" s="2"/>
      <c r="AP264" s="2"/>
      <c r="AQ264" s="8"/>
      <c r="AR264" s="8"/>
      <c r="AT264" s="8"/>
      <c r="AU264" s="8"/>
      <c r="AV264" s="8"/>
      <c r="AW264" s="8"/>
      <c r="AX264" s="8"/>
      <c r="AY264" s="8"/>
      <c r="AZ264" s="8"/>
      <c r="BA264" s="8"/>
      <c r="BC264" s="8"/>
      <c r="BD264" s="8"/>
      <c r="BE264" s="8"/>
      <c r="BF264" s="8"/>
      <c r="BH264" s="16"/>
      <c r="BL264" s="17"/>
      <c r="BM264" s="17"/>
      <c r="BN264" s="17"/>
      <c r="BO264" s="17"/>
      <c r="BP264" s="4"/>
      <c r="BQ264" s="4"/>
      <c r="BR264" s="4"/>
      <c r="BS264" s="4"/>
    </row>
    <row r="265" spans="1:71" ht="15" customHeight="1" x14ac:dyDescent="0.2">
      <c r="A265" s="10" t="s">
        <v>1034</v>
      </c>
      <c r="B265" s="8">
        <v>96</v>
      </c>
      <c r="C265" s="11" t="s">
        <v>1035</v>
      </c>
      <c r="D265" s="11" t="s">
        <v>5</v>
      </c>
      <c r="E265" s="12" t="s">
        <v>1018</v>
      </c>
      <c r="F265" s="12" t="s">
        <v>1027</v>
      </c>
      <c r="G265" s="12" t="s">
        <v>6243</v>
      </c>
      <c r="H265" s="2">
        <v>68488</v>
      </c>
      <c r="I265" s="2">
        <v>43270</v>
      </c>
      <c r="J265" s="13">
        <v>63.178951057119491</v>
      </c>
      <c r="K265" s="2">
        <f t="shared" si="36"/>
        <v>25218</v>
      </c>
      <c r="L265" s="65">
        <f t="shared" si="37"/>
        <v>0.36821048942880502</v>
      </c>
      <c r="M265" s="66">
        <f t="shared" si="38"/>
        <v>181</v>
      </c>
      <c r="N265" s="2" t="str">
        <f>VLOOKUP(C265,results!$A$1:$AB$651,10,FALSE)</f>
        <v>Con</v>
      </c>
      <c r="O265" s="2" t="str">
        <f t="shared" si="39"/>
        <v>ConE14000596</v>
      </c>
      <c r="P265" s="2">
        <f>VLOOKUP(O265,fullresults!J:P,7,FALSE)</f>
        <v>22946</v>
      </c>
      <c r="Q265" s="65">
        <f t="shared" si="40"/>
        <v>0.33503679476696646</v>
      </c>
      <c r="R265" s="27">
        <f>VLOOKUP(B265,'majority by constituency'!$A$1:$E$651,5,FALSE)</f>
        <v>11176</v>
      </c>
      <c r="S265" s="27" t="s">
        <v>6245</v>
      </c>
      <c r="T265" s="27">
        <f t="shared" si="41"/>
        <v>2272</v>
      </c>
      <c r="U265" s="27">
        <f t="shared" si="42"/>
        <v>264</v>
      </c>
      <c r="V265" s="27">
        <f t="shared" si="43"/>
        <v>315</v>
      </c>
      <c r="W265" s="67">
        <f t="shared" si="44"/>
        <v>-14042</v>
      </c>
      <c r="AI265" s="2"/>
      <c r="AL265" s="2"/>
      <c r="AM265" s="2"/>
      <c r="AP265" s="2"/>
      <c r="AQ265" s="8"/>
      <c r="AR265" s="8"/>
      <c r="AT265" s="8"/>
      <c r="AU265" s="8"/>
      <c r="AV265" s="8"/>
      <c r="AW265" s="8"/>
      <c r="AX265" s="8"/>
      <c r="AY265" s="8"/>
      <c r="AZ265" s="8"/>
      <c r="BA265" s="8"/>
      <c r="BC265" s="8"/>
      <c r="BD265" s="8"/>
      <c r="BE265" s="8"/>
      <c r="BF265" s="8"/>
      <c r="BH265" s="16"/>
      <c r="BL265" s="17"/>
      <c r="BM265" s="17"/>
      <c r="BN265" s="17"/>
      <c r="BO265" s="17"/>
      <c r="BP265" s="4"/>
      <c r="BQ265" s="4"/>
      <c r="BR265" s="4"/>
      <c r="BS265" s="4"/>
    </row>
    <row r="266" spans="1:71" ht="15" customHeight="1" x14ac:dyDescent="0.2">
      <c r="A266" s="10" t="s">
        <v>304</v>
      </c>
      <c r="B266" s="8">
        <v>290</v>
      </c>
      <c r="C266" s="11" t="s">
        <v>305</v>
      </c>
      <c r="D266" s="11" t="s">
        <v>32</v>
      </c>
      <c r="E266" s="12" t="s">
        <v>233</v>
      </c>
      <c r="F266" s="12" t="s">
        <v>233</v>
      </c>
      <c r="G266" s="12" t="s">
        <v>6243</v>
      </c>
      <c r="H266" s="2">
        <v>80195</v>
      </c>
      <c r="I266" s="2">
        <v>53964</v>
      </c>
      <c r="J266" s="13">
        <v>67.290978240538692</v>
      </c>
      <c r="K266" s="2">
        <f t="shared" si="36"/>
        <v>26231</v>
      </c>
      <c r="L266" s="65">
        <f t="shared" si="37"/>
        <v>0.32709021759461315</v>
      </c>
      <c r="M266" s="66">
        <f t="shared" si="38"/>
        <v>348</v>
      </c>
      <c r="N266" s="2" t="str">
        <f>VLOOKUP(C266,results!$A$1:$AB$651,10,FALSE)</f>
        <v>Lab</v>
      </c>
      <c r="O266" s="2" t="str">
        <f t="shared" si="39"/>
        <v>LabE14000727</v>
      </c>
      <c r="P266" s="2">
        <f>VLOOKUP(O266,fullresults!J:P,7,FALSE)</f>
        <v>23977</v>
      </c>
      <c r="Q266" s="65">
        <f t="shared" si="40"/>
        <v>0.29898372716503524</v>
      </c>
      <c r="R266" s="27">
        <f>VLOOKUP(B266,'majority by constituency'!$A$1:$E$651,5,FALSE)</f>
        <v>1138</v>
      </c>
      <c r="S266" s="27" t="s">
        <v>6245</v>
      </c>
      <c r="T266" s="27">
        <f t="shared" si="41"/>
        <v>2254</v>
      </c>
      <c r="U266" s="27">
        <f t="shared" si="42"/>
        <v>265</v>
      </c>
      <c r="V266" s="27">
        <f t="shared" si="43"/>
        <v>616</v>
      </c>
      <c r="W266" s="67">
        <f t="shared" si="44"/>
        <v>-25093</v>
      </c>
      <c r="AI266" s="2"/>
      <c r="AL266" s="2"/>
      <c r="AM266" s="2"/>
      <c r="AP266" s="2"/>
      <c r="AQ266" s="8"/>
      <c r="AR266" s="8"/>
      <c r="AT266" s="8"/>
      <c r="AU266" s="8"/>
      <c r="AV266" s="8"/>
      <c r="AW266" s="8"/>
      <c r="AX266" s="8"/>
      <c r="AY266" s="8"/>
      <c r="AZ266" s="8"/>
      <c r="BA266" s="8"/>
      <c r="BC266" s="8"/>
      <c r="BD266" s="8"/>
      <c r="BE266" s="8"/>
      <c r="BF266" s="8"/>
      <c r="BH266" s="16"/>
      <c r="BI266" s="16"/>
      <c r="BL266" s="17"/>
      <c r="BM266" s="17"/>
      <c r="BN266" s="17"/>
      <c r="BO266" s="17"/>
      <c r="BP266" s="4"/>
      <c r="BQ266" s="4"/>
      <c r="BR266" s="4"/>
      <c r="BS266" s="4"/>
    </row>
    <row r="267" spans="1:71" ht="15" customHeight="1" x14ac:dyDescent="0.2">
      <c r="A267" s="10" t="s">
        <v>737</v>
      </c>
      <c r="B267" s="8">
        <v>512</v>
      </c>
      <c r="C267" s="11" t="s">
        <v>738</v>
      </c>
      <c r="D267" s="11" t="s">
        <v>5</v>
      </c>
      <c r="E267" s="12" t="s">
        <v>600</v>
      </c>
      <c r="F267" s="12" t="s">
        <v>607</v>
      </c>
      <c r="G267" s="12" t="s">
        <v>6243</v>
      </c>
      <c r="H267" s="2">
        <v>76018</v>
      </c>
      <c r="I267" s="2">
        <v>49378</v>
      </c>
      <c r="J267" s="13">
        <v>64.95566839432766</v>
      </c>
      <c r="K267" s="2">
        <f t="shared" si="36"/>
        <v>26640</v>
      </c>
      <c r="L267" s="65">
        <f t="shared" si="37"/>
        <v>0.35044331605672341</v>
      </c>
      <c r="M267" s="66">
        <f t="shared" si="38"/>
        <v>254</v>
      </c>
      <c r="N267" s="2" t="str">
        <f>VLOOKUP(C267,results!$A$1:$AB$651,10,FALSE)</f>
        <v>Con</v>
      </c>
      <c r="O267" s="2" t="str">
        <f t="shared" si="39"/>
        <v>ConE14000927</v>
      </c>
      <c r="P267" s="2">
        <f>VLOOKUP(O267,fullresults!J:P,7,FALSE)</f>
        <v>24425</v>
      </c>
      <c r="Q267" s="65">
        <f t="shared" si="40"/>
        <v>0.3213054802809861</v>
      </c>
      <c r="R267" s="27">
        <f>VLOOKUP(B267,'majority by constituency'!$A$1:$E$651,5,FALSE)</f>
        <v>12168</v>
      </c>
      <c r="S267" s="27" t="s">
        <v>6245</v>
      </c>
      <c r="T267" s="27">
        <f t="shared" si="41"/>
        <v>2215</v>
      </c>
      <c r="U267" s="27">
        <f t="shared" si="42"/>
        <v>266</v>
      </c>
      <c r="V267" s="27">
        <f t="shared" si="43"/>
        <v>282</v>
      </c>
      <c r="W267" s="67">
        <f t="shared" si="44"/>
        <v>-14472</v>
      </c>
      <c r="AI267" s="2"/>
      <c r="AL267" s="2"/>
      <c r="AM267" s="2"/>
      <c r="AP267" s="2"/>
      <c r="AQ267" s="8"/>
      <c r="AR267" s="8"/>
      <c r="AT267" s="8"/>
      <c r="AU267" s="8"/>
      <c r="AV267" s="8"/>
      <c r="AW267" s="8"/>
      <c r="AX267" s="8"/>
      <c r="AY267" s="8"/>
      <c r="AZ267" s="8"/>
      <c r="BA267" s="8"/>
      <c r="BC267" s="8"/>
      <c r="BD267" s="8"/>
      <c r="BE267" s="8"/>
      <c r="BF267" s="8"/>
      <c r="BH267" s="16"/>
      <c r="BI267" s="16"/>
      <c r="BL267" s="17"/>
      <c r="BO267" s="17"/>
      <c r="BP267" s="4"/>
      <c r="BQ267" s="4"/>
      <c r="BR267" s="4"/>
      <c r="BS267" s="4"/>
    </row>
    <row r="268" spans="1:71" ht="15" customHeight="1" x14ac:dyDescent="0.2">
      <c r="A268" s="10" t="s">
        <v>296</v>
      </c>
      <c r="B268" s="8">
        <v>278</v>
      </c>
      <c r="C268" s="11" t="s">
        <v>297</v>
      </c>
      <c r="D268" s="11" t="s">
        <v>32</v>
      </c>
      <c r="E268" s="12" t="s">
        <v>233</v>
      </c>
      <c r="F268" s="12" t="s">
        <v>233</v>
      </c>
      <c r="G268" s="12" t="s">
        <v>6243</v>
      </c>
      <c r="H268" s="2">
        <v>73315</v>
      </c>
      <c r="I268" s="2">
        <v>46716</v>
      </c>
      <c r="J268" s="13">
        <v>63.719566255200164</v>
      </c>
      <c r="K268" s="2">
        <f t="shared" si="36"/>
        <v>26599</v>
      </c>
      <c r="L268" s="65">
        <f t="shared" si="37"/>
        <v>0.36280433744799834</v>
      </c>
      <c r="M268" s="66">
        <f t="shared" si="38"/>
        <v>210</v>
      </c>
      <c r="N268" s="2" t="str">
        <f>VLOOKUP(C268,results!$A$1:$AB$651,10,FALSE)</f>
        <v>Lab</v>
      </c>
      <c r="O268" s="2" t="str">
        <f t="shared" si="39"/>
        <v>LabE14000718</v>
      </c>
      <c r="P268" s="2">
        <f>VLOOKUP(O268,fullresults!J:P,7,FALSE)</f>
        <v>24384</v>
      </c>
      <c r="Q268" s="65">
        <f t="shared" si="40"/>
        <v>0.33259223896883311</v>
      </c>
      <c r="R268" s="27">
        <f>VLOOKUP(B268,'majority by constituency'!$A$1:$E$651,5,FALSE)</f>
        <v>11946</v>
      </c>
      <c r="S268" s="27" t="s">
        <v>6245</v>
      </c>
      <c r="T268" s="27">
        <f t="shared" si="41"/>
        <v>2215</v>
      </c>
      <c r="U268" s="27">
        <f t="shared" si="42"/>
        <v>266</v>
      </c>
      <c r="V268" s="27">
        <f t="shared" si="43"/>
        <v>290</v>
      </c>
      <c r="W268" s="67">
        <f t="shared" si="44"/>
        <v>-14653</v>
      </c>
      <c r="AI268" s="2"/>
      <c r="AL268" s="2"/>
      <c r="AM268" s="2"/>
      <c r="AP268" s="2"/>
      <c r="AQ268" s="8"/>
      <c r="AR268" s="8"/>
      <c r="AT268" s="8"/>
      <c r="AU268" s="8"/>
      <c r="AV268" s="8"/>
      <c r="AW268" s="8"/>
      <c r="AX268" s="8"/>
      <c r="AY268" s="8"/>
      <c r="AZ268" s="8"/>
      <c r="BA268" s="8"/>
      <c r="BC268" s="8"/>
      <c r="BD268" s="8"/>
      <c r="BE268" s="8"/>
      <c r="BF268" s="8"/>
      <c r="BH268" s="16"/>
      <c r="BI268" s="16"/>
      <c r="BL268" s="17"/>
      <c r="BM268" s="17"/>
      <c r="BN268" s="17"/>
      <c r="BO268" s="17"/>
      <c r="BP268" s="4"/>
      <c r="BQ268" s="4"/>
      <c r="BR268" s="4"/>
      <c r="BS268" s="4"/>
    </row>
    <row r="269" spans="1:71" ht="15" customHeight="1" x14ac:dyDescent="0.2">
      <c r="A269" s="10" t="s">
        <v>248</v>
      </c>
      <c r="B269" s="8">
        <v>92</v>
      </c>
      <c r="C269" s="11" t="s">
        <v>249</v>
      </c>
      <c r="D269" s="11" t="s">
        <v>32</v>
      </c>
      <c r="E269" s="12" t="s">
        <v>233</v>
      </c>
      <c r="F269" s="12" t="s">
        <v>233</v>
      </c>
      <c r="G269" s="12" t="s">
        <v>6243</v>
      </c>
      <c r="H269" s="2">
        <v>84602</v>
      </c>
      <c r="I269" s="2">
        <v>57355</v>
      </c>
      <c r="J269" s="13">
        <v>67.793905581428334</v>
      </c>
      <c r="K269" s="2">
        <f t="shared" si="36"/>
        <v>27247</v>
      </c>
      <c r="L269" s="65">
        <f t="shared" si="37"/>
        <v>0.32206094418571662</v>
      </c>
      <c r="M269" s="66">
        <f t="shared" si="38"/>
        <v>377</v>
      </c>
      <c r="N269" s="2" t="str">
        <f>VLOOKUP(C269,results!$A$1:$AB$651,10,FALSE)</f>
        <v>Lab</v>
      </c>
      <c r="O269" s="2" t="str">
        <f t="shared" si="39"/>
        <v>LabE14000593</v>
      </c>
      <c r="P269" s="2">
        <f>VLOOKUP(O269,fullresults!J:P,7,FALSE)</f>
        <v>25096</v>
      </c>
      <c r="Q269" s="65">
        <f t="shared" si="40"/>
        <v>0.29663601333301814</v>
      </c>
      <c r="R269" s="27">
        <f>VLOOKUP(B269,'majority by constituency'!$A$1:$E$651,5,FALSE)</f>
        <v>465</v>
      </c>
      <c r="S269" s="27" t="s">
        <v>6245</v>
      </c>
      <c r="T269" s="27">
        <f t="shared" si="41"/>
        <v>2151</v>
      </c>
      <c r="U269" s="27">
        <f t="shared" si="42"/>
        <v>268</v>
      </c>
      <c r="V269" s="27">
        <f t="shared" si="43"/>
        <v>638</v>
      </c>
      <c r="W269" s="67">
        <f t="shared" si="44"/>
        <v>-26782</v>
      </c>
      <c r="AI269" s="2"/>
      <c r="AL269" s="2"/>
      <c r="AM269" s="2"/>
      <c r="AP269" s="2"/>
      <c r="AQ269" s="8"/>
      <c r="AR269" s="8"/>
      <c r="AT269" s="8"/>
      <c r="AU269" s="8"/>
      <c r="AV269" s="8"/>
      <c r="AW269" s="8"/>
      <c r="AX269" s="8"/>
      <c r="AY269" s="8"/>
      <c r="AZ269" s="8"/>
      <c r="BA269" s="8"/>
      <c r="BC269" s="8"/>
      <c r="BD269" s="8"/>
      <c r="BE269" s="8"/>
      <c r="BF269" s="8"/>
      <c r="BH269" s="16"/>
      <c r="BI269" s="16"/>
      <c r="BL269" s="17"/>
      <c r="BM269" s="17"/>
      <c r="BN269" s="17"/>
      <c r="BO269" s="17"/>
      <c r="BP269" s="4"/>
      <c r="BQ269" s="4"/>
      <c r="BR269" s="4"/>
      <c r="BS269" s="4"/>
    </row>
    <row r="270" spans="1:71" ht="15" customHeight="1" x14ac:dyDescent="0.2">
      <c r="A270" s="10" t="s">
        <v>145</v>
      </c>
      <c r="B270" s="8">
        <v>292</v>
      </c>
      <c r="C270" s="11" t="s">
        <v>146</v>
      </c>
      <c r="D270" s="11" t="s">
        <v>5</v>
      </c>
      <c r="E270" s="12" t="s">
        <v>110</v>
      </c>
      <c r="F270" s="12" t="s">
        <v>111</v>
      </c>
      <c r="G270" s="12" t="s">
        <v>6243</v>
      </c>
      <c r="H270" s="2">
        <v>67994</v>
      </c>
      <c r="I270" s="2">
        <v>44251</v>
      </c>
      <c r="J270" s="13">
        <v>65.080742418448693</v>
      </c>
      <c r="K270" s="2">
        <f t="shared" si="36"/>
        <v>23743</v>
      </c>
      <c r="L270" s="65">
        <f t="shared" si="37"/>
        <v>0.34919257581551311</v>
      </c>
      <c r="M270" s="66">
        <f t="shared" si="38"/>
        <v>259</v>
      </c>
      <c r="N270" s="2" t="str">
        <f>VLOOKUP(C270,results!$A$1:$AB$651,10,FALSE)</f>
        <v>Con</v>
      </c>
      <c r="O270" s="2" t="str">
        <f t="shared" si="39"/>
        <v>ConE14000729</v>
      </c>
      <c r="P270" s="2">
        <f>VLOOKUP(O270,fullresults!J:P,7,FALSE)</f>
        <v>21623</v>
      </c>
      <c r="Q270" s="65">
        <f t="shared" si="40"/>
        <v>0.31801335411948112</v>
      </c>
      <c r="R270" s="27">
        <f>VLOOKUP(B270,'majority by constituency'!$A$1:$E$651,5,FALSE)</f>
        <v>8350</v>
      </c>
      <c r="S270" s="27" t="s">
        <v>6245</v>
      </c>
      <c r="T270" s="27">
        <f t="shared" si="41"/>
        <v>2120</v>
      </c>
      <c r="U270" s="27">
        <f t="shared" si="42"/>
        <v>269</v>
      </c>
      <c r="V270" s="27">
        <f t="shared" si="43"/>
        <v>411</v>
      </c>
      <c r="W270" s="67">
        <f t="shared" si="44"/>
        <v>-15393</v>
      </c>
      <c r="AI270" s="2"/>
      <c r="AL270" s="2"/>
      <c r="AM270" s="2"/>
      <c r="AP270" s="2"/>
      <c r="AQ270" s="8"/>
      <c r="AR270" s="8"/>
      <c r="AT270" s="8"/>
      <c r="AU270" s="8"/>
      <c r="AV270" s="8"/>
      <c r="AW270" s="8"/>
      <c r="AX270" s="8"/>
      <c r="AY270" s="8"/>
      <c r="AZ270" s="8"/>
      <c r="BA270" s="8"/>
      <c r="BC270" s="8"/>
      <c r="BD270" s="8"/>
      <c r="BE270" s="8"/>
      <c r="BF270" s="8"/>
      <c r="BH270" s="16"/>
      <c r="BI270" s="16"/>
      <c r="BL270" s="17"/>
      <c r="BM270" s="17"/>
      <c r="BN270" s="17"/>
      <c r="BO270" s="17"/>
      <c r="BP270" s="4"/>
      <c r="BQ270" s="4"/>
      <c r="BR270" s="4"/>
      <c r="BS270" s="4"/>
    </row>
    <row r="271" spans="1:71" ht="15" customHeight="1" x14ac:dyDescent="0.2">
      <c r="A271" s="10" t="s">
        <v>504</v>
      </c>
      <c r="B271" s="8">
        <v>301</v>
      </c>
      <c r="C271" s="11" t="s">
        <v>505</v>
      </c>
      <c r="D271" s="11" t="s">
        <v>5</v>
      </c>
      <c r="E271" s="12" t="s">
        <v>443</v>
      </c>
      <c r="F271" s="12" t="s">
        <v>444</v>
      </c>
      <c r="G271" s="12" t="s">
        <v>6243</v>
      </c>
      <c r="H271" s="2">
        <v>63098</v>
      </c>
      <c r="I271" s="2">
        <v>43219</v>
      </c>
      <c r="J271" s="13">
        <v>68.495039462423534</v>
      </c>
      <c r="K271" s="2">
        <f t="shared" si="36"/>
        <v>19879</v>
      </c>
      <c r="L271" s="65">
        <f t="shared" si="37"/>
        <v>0.31504960537576471</v>
      </c>
      <c r="M271" s="66">
        <f t="shared" si="38"/>
        <v>399</v>
      </c>
      <c r="N271" s="2" t="str">
        <f>VLOOKUP(C271,results!$A$1:$AB$651,10,FALSE)</f>
        <v>Con</v>
      </c>
      <c r="O271" s="2" t="str">
        <f t="shared" si="39"/>
        <v>ConE14000738</v>
      </c>
      <c r="P271" s="2">
        <f>VLOOKUP(O271,fullresults!J:P,7,FALSE)</f>
        <v>17882</v>
      </c>
      <c r="Q271" s="65">
        <f t="shared" si="40"/>
        <v>0.28340042473612476</v>
      </c>
      <c r="R271" s="27">
        <f>VLOOKUP(B271,'majority by constituency'!$A$1:$E$651,5,FALSE)</f>
        <v>6552</v>
      </c>
      <c r="S271" s="27" t="s">
        <v>6245</v>
      </c>
      <c r="T271" s="27">
        <f t="shared" si="41"/>
        <v>1997</v>
      </c>
      <c r="U271" s="27">
        <f t="shared" si="42"/>
        <v>270</v>
      </c>
      <c r="V271" s="27">
        <f t="shared" si="43"/>
        <v>459</v>
      </c>
      <c r="W271" s="67">
        <f t="shared" si="44"/>
        <v>-13327</v>
      </c>
      <c r="AI271" s="2"/>
      <c r="AL271" s="2"/>
      <c r="AM271" s="2"/>
      <c r="AP271" s="2"/>
      <c r="AQ271" s="8"/>
      <c r="AR271" s="8"/>
      <c r="AT271" s="8"/>
      <c r="AU271" s="8"/>
      <c r="AV271" s="8"/>
      <c r="AW271" s="8"/>
      <c r="AX271" s="8"/>
      <c r="AY271" s="8"/>
      <c r="AZ271" s="8"/>
      <c r="BA271" s="8"/>
      <c r="BC271" s="8"/>
      <c r="BD271" s="8"/>
      <c r="BE271" s="8"/>
      <c r="BF271" s="8"/>
      <c r="BH271" s="16"/>
      <c r="BI271" s="16"/>
      <c r="BL271" s="17"/>
      <c r="BM271" s="17"/>
      <c r="BN271" s="17"/>
      <c r="BO271" s="17"/>
      <c r="BP271" s="4"/>
      <c r="BQ271" s="4"/>
      <c r="BR271" s="4"/>
      <c r="BS271" s="4"/>
    </row>
    <row r="272" spans="1:71" ht="15" customHeight="1" x14ac:dyDescent="0.2">
      <c r="A272" s="10" t="s">
        <v>550</v>
      </c>
      <c r="B272" s="8">
        <v>480</v>
      </c>
      <c r="C272" s="11" t="s">
        <v>551</v>
      </c>
      <c r="D272" s="11" t="s">
        <v>32</v>
      </c>
      <c r="E272" s="12" t="s">
        <v>443</v>
      </c>
      <c r="F272" s="12" t="s">
        <v>456</v>
      </c>
      <c r="G272" s="12" t="s">
        <v>6243</v>
      </c>
      <c r="H272" s="2">
        <v>73779</v>
      </c>
      <c r="I272" s="2">
        <v>49024</v>
      </c>
      <c r="J272" s="13">
        <v>66.447091990945921</v>
      </c>
      <c r="K272" s="2">
        <f t="shared" si="36"/>
        <v>24755</v>
      </c>
      <c r="L272" s="65">
        <f t="shared" si="37"/>
        <v>0.33552908009054067</v>
      </c>
      <c r="M272" s="66">
        <f t="shared" si="38"/>
        <v>309</v>
      </c>
      <c r="N272" s="2" t="str">
        <f>VLOOKUP(C272,results!$A$1:$AB$651,10,FALSE)</f>
        <v>Con</v>
      </c>
      <c r="O272" s="2" t="str">
        <f t="shared" si="39"/>
        <v>ConE14000902</v>
      </c>
      <c r="P272" s="2">
        <f>VLOOKUP(O272,fullresults!J:P,7,FALSE)</f>
        <v>22847</v>
      </c>
      <c r="Q272" s="65">
        <f t="shared" si="40"/>
        <v>0.3096680627278765</v>
      </c>
      <c r="R272" s="27">
        <f>VLOOKUP(B272,'majority by constituency'!$A$1:$E$651,5,FALSE)</f>
        <v>5654</v>
      </c>
      <c r="S272" s="27" t="s">
        <v>6245</v>
      </c>
      <c r="T272" s="27">
        <f t="shared" si="41"/>
        <v>1908</v>
      </c>
      <c r="U272" s="27">
        <f t="shared" si="42"/>
        <v>271</v>
      </c>
      <c r="V272" s="27">
        <f t="shared" si="43"/>
        <v>485</v>
      </c>
      <c r="W272" s="67">
        <f t="shared" si="44"/>
        <v>-19101</v>
      </c>
      <c r="AI272" s="2"/>
      <c r="AL272" s="2"/>
      <c r="AM272" s="2"/>
      <c r="AP272" s="2"/>
      <c r="AQ272" s="8"/>
      <c r="AR272" s="8"/>
      <c r="AT272" s="8"/>
      <c r="AU272" s="8"/>
      <c r="AV272" s="8"/>
      <c r="AW272" s="8"/>
      <c r="AX272" s="8"/>
      <c r="AY272" s="8"/>
      <c r="AZ272" s="8"/>
      <c r="BA272" s="8"/>
      <c r="BC272" s="8"/>
      <c r="BD272" s="8"/>
      <c r="BE272" s="8"/>
      <c r="BF272" s="8"/>
      <c r="BH272" s="16"/>
      <c r="BI272" s="16"/>
      <c r="BL272" s="17"/>
      <c r="BM272" s="17"/>
      <c r="BN272" s="17"/>
      <c r="BO272" s="17"/>
      <c r="BP272" s="4"/>
      <c r="BQ272" s="4"/>
      <c r="BR272" s="4"/>
      <c r="BS272" s="4"/>
    </row>
    <row r="273" spans="1:71" ht="15" customHeight="1" x14ac:dyDescent="0.2">
      <c r="A273" s="10" t="s">
        <v>1236</v>
      </c>
      <c r="B273" s="8">
        <v>268</v>
      </c>
      <c r="C273" s="11" t="s">
        <v>1237</v>
      </c>
      <c r="D273" s="11" t="s">
        <v>1168</v>
      </c>
      <c r="E273" s="12" t="s">
        <v>1169</v>
      </c>
      <c r="F273" s="12" t="s">
        <v>1169</v>
      </c>
      <c r="G273" s="12" t="s">
        <v>6243</v>
      </c>
      <c r="H273" s="2">
        <v>66209</v>
      </c>
      <c r="I273" s="2">
        <v>40921</v>
      </c>
      <c r="J273" s="13">
        <v>61.805796794997661</v>
      </c>
      <c r="K273" s="2">
        <f t="shared" si="36"/>
        <v>25288</v>
      </c>
      <c r="L273" s="65">
        <f t="shared" si="37"/>
        <v>0.38194203205002342</v>
      </c>
      <c r="M273" s="66">
        <f t="shared" si="38"/>
        <v>136</v>
      </c>
      <c r="N273" s="2" t="str">
        <f>VLOOKUP(C273,results!$A$1:$AB$651,10,FALSE)</f>
        <v>SNP</v>
      </c>
      <c r="O273" s="2" t="str">
        <f t="shared" si="39"/>
        <v>SNPS14000035</v>
      </c>
      <c r="P273" s="2">
        <f>VLOOKUP(O273,fullresults!J:P,7,FALSE)</f>
        <v>23388</v>
      </c>
      <c r="Q273" s="65">
        <f t="shared" si="40"/>
        <v>0.35324502711111783</v>
      </c>
      <c r="R273" s="27">
        <f>VLOOKUP(B273,'majority by constituency'!$A$1:$E$651,5,FALSE)</f>
        <v>9950</v>
      </c>
      <c r="S273" s="27" t="s">
        <v>6245</v>
      </c>
      <c r="T273" s="27">
        <f t="shared" si="41"/>
        <v>1900</v>
      </c>
      <c r="U273" s="27">
        <f t="shared" si="42"/>
        <v>272</v>
      </c>
      <c r="V273" s="27">
        <f t="shared" si="43"/>
        <v>362</v>
      </c>
      <c r="W273" s="67">
        <f t="shared" si="44"/>
        <v>-15338</v>
      </c>
      <c r="AI273" s="2"/>
      <c r="AL273" s="2"/>
      <c r="AM273" s="2"/>
      <c r="AP273" s="2"/>
      <c r="AQ273" s="8"/>
      <c r="AR273" s="8"/>
      <c r="AT273" s="8"/>
      <c r="AU273" s="8"/>
      <c r="AV273" s="8"/>
      <c r="AW273" s="8"/>
      <c r="AX273" s="8"/>
      <c r="AY273" s="8"/>
      <c r="AZ273" s="8"/>
      <c r="BA273" s="8"/>
      <c r="BC273" s="8"/>
      <c r="BD273" s="8"/>
      <c r="BE273" s="8"/>
      <c r="BF273" s="8"/>
      <c r="BH273" s="16"/>
      <c r="BI273" s="16"/>
      <c r="BL273" s="17"/>
      <c r="BM273" s="17"/>
      <c r="BN273" s="17"/>
      <c r="BO273" s="17"/>
      <c r="BP273" s="4"/>
      <c r="BQ273" s="4"/>
      <c r="BR273" s="4"/>
      <c r="BS273" s="4"/>
    </row>
    <row r="274" spans="1:71" ht="15" customHeight="1" x14ac:dyDescent="0.2">
      <c r="A274" s="10" t="s">
        <v>917</v>
      </c>
      <c r="B274" s="8">
        <v>110</v>
      </c>
      <c r="C274" s="11" t="s">
        <v>918</v>
      </c>
      <c r="D274" s="11" t="s">
        <v>5</v>
      </c>
      <c r="E274" s="12" t="s">
        <v>895</v>
      </c>
      <c r="F274" s="12" t="s">
        <v>919</v>
      </c>
      <c r="G274" s="12" t="s">
        <v>6243</v>
      </c>
      <c r="H274" s="2">
        <v>75248</v>
      </c>
      <c r="I274" s="2">
        <v>48974</v>
      </c>
      <c r="J274" s="13">
        <v>65.083457367637678</v>
      </c>
      <c r="K274" s="2">
        <f t="shared" si="36"/>
        <v>26274</v>
      </c>
      <c r="L274" s="65">
        <f t="shared" si="37"/>
        <v>0.34916542632362324</v>
      </c>
      <c r="M274" s="66">
        <f t="shared" si="38"/>
        <v>260</v>
      </c>
      <c r="N274" s="2" t="str">
        <f>VLOOKUP(C274,results!$A$1:$AB$651,10,FALSE)</f>
        <v>Con</v>
      </c>
      <c r="O274" s="2" t="str">
        <f t="shared" si="39"/>
        <v>ConE14000610</v>
      </c>
      <c r="P274" s="2">
        <f>VLOOKUP(O274,fullresults!J:P,7,FALSE)</f>
        <v>24376</v>
      </c>
      <c r="Q274" s="65">
        <f t="shared" si="40"/>
        <v>0.32394216457580266</v>
      </c>
      <c r="R274" s="27">
        <f>VLOOKUP(B274,'majority by constituency'!$A$1:$E$651,5,FALSE)</f>
        <v>11252</v>
      </c>
      <c r="S274" s="27" t="s">
        <v>6245</v>
      </c>
      <c r="T274" s="27">
        <f t="shared" si="41"/>
        <v>1898</v>
      </c>
      <c r="U274" s="27">
        <f t="shared" si="42"/>
        <v>273</v>
      </c>
      <c r="V274" s="27">
        <f t="shared" si="43"/>
        <v>312</v>
      </c>
      <c r="W274" s="67">
        <f t="shared" si="44"/>
        <v>-15022</v>
      </c>
      <c r="AI274" s="2"/>
      <c r="AL274" s="2"/>
      <c r="AM274" s="2"/>
      <c r="AP274" s="2"/>
      <c r="AQ274" s="8"/>
      <c r="AR274" s="8"/>
      <c r="AT274" s="8"/>
      <c r="AU274" s="8"/>
      <c r="AV274" s="8"/>
      <c r="AW274" s="8"/>
      <c r="AX274" s="8"/>
      <c r="AY274" s="8"/>
      <c r="AZ274" s="8"/>
      <c r="BA274" s="8"/>
      <c r="BC274" s="8"/>
      <c r="BD274" s="8"/>
      <c r="BE274" s="8"/>
      <c r="BF274" s="8"/>
      <c r="BH274" s="16"/>
      <c r="BL274" s="17"/>
      <c r="BM274" s="17"/>
      <c r="BN274" s="17"/>
      <c r="BO274" s="17"/>
      <c r="BP274" s="4"/>
      <c r="BQ274" s="4"/>
      <c r="BR274" s="4"/>
      <c r="BS274" s="4"/>
    </row>
    <row r="275" spans="1:71" ht="15" customHeight="1" x14ac:dyDescent="0.2">
      <c r="A275" s="10" t="s">
        <v>697</v>
      </c>
      <c r="B275" s="8">
        <v>397</v>
      </c>
      <c r="C275" s="11" t="s">
        <v>698</v>
      </c>
      <c r="D275" s="11" t="s">
        <v>5</v>
      </c>
      <c r="E275" s="12" t="s">
        <v>600</v>
      </c>
      <c r="F275" s="12" t="s">
        <v>610</v>
      </c>
      <c r="G275" s="12" t="s">
        <v>6243</v>
      </c>
      <c r="H275" s="2">
        <v>86826</v>
      </c>
      <c r="I275" s="2">
        <v>57692</v>
      </c>
      <c r="J275" s="13">
        <v>66.445534747656225</v>
      </c>
      <c r="K275" s="2">
        <f t="shared" si="36"/>
        <v>29134</v>
      </c>
      <c r="L275" s="65">
        <f t="shared" si="37"/>
        <v>0.33554465252343768</v>
      </c>
      <c r="M275" s="66">
        <f t="shared" si="38"/>
        <v>307</v>
      </c>
      <c r="N275" s="2" t="str">
        <f>VLOOKUP(C275,results!$A$1:$AB$651,10,FALSE)</f>
        <v>Con</v>
      </c>
      <c r="O275" s="2" t="str">
        <f t="shared" si="39"/>
        <v>ConE14000821</v>
      </c>
      <c r="P275" s="2">
        <f>VLOOKUP(O275,fullresults!J:P,7,FALSE)</f>
        <v>27244</v>
      </c>
      <c r="Q275" s="65">
        <f t="shared" si="40"/>
        <v>0.31377697924584802</v>
      </c>
      <c r="R275" s="27">
        <f>VLOOKUP(B275,'majority by constituency'!$A$1:$E$651,5,FALSE)</f>
        <v>9753</v>
      </c>
      <c r="S275" s="27" t="s">
        <v>6245</v>
      </c>
      <c r="T275" s="27">
        <f t="shared" si="41"/>
        <v>1890</v>
      </c>
      <c r="U275" s="27">
        <f t="shared" si="42"/>
        <v>274</v>
      </c>
      <c r="V275" s="27">
        <f t="shared" si="43"/>
        <v>367</v>
      </c>
      <c r="W275" s="67">
        <f t="shared" si="44"/>
        <v>-19381</v>
      </c>
      <c r="AI275" s="2"/>
      <c r="AL275" s="2"/>
      <c r="AM275" s="2"/>
      <c r="AP275" s="2"/>
      <c r="AQ275" s="8"/>
      <c r="AR275" s="8"/>
      <c r="AT275" s="8"/>
      <c r="AU275" s="8"/>
      <c r="AV275" s="8"/>
      <c r="AW275" s="8"/>
      <c r="AX275" s="8"/>
      <c r="AY275" s="8"/>
      <c r="AZ275" s="8"/>
      <c r="BA275" s="8"/>
      <c r="BC275" s="8"/>
      <c r="BD275" s="8"/>
      <c r="BE275" s="8"/>
      <c r="BF275" s="8"/>
      <c r="BH275" s="16"/>
      <c r="BI275" s="16"/>
      <c r="BL275" s="17"/>
      <c r="BM275" s="17"/>
      <c r="BN275" s="17"/>
      <c r="BO275" s="17"/>
      <c r="BP275" s="4"/>
      <c r="BQ275" s="4"/>
      <c r="BR275" s="4"/>
      <c r="BS275" s="4"/>
    </row>
    <row r="276" spans="1:71" ht="15" customHeight="1" x14ac:dyDescent="0.2">
      <c r="A276" s="10" t="s">
        <v>855</v>
      </c>
      <c r="B276" s="8">
        <v>561</v>
      </c>
      <c r="C276" s="11" t="s">
        <v>856</v>
      </c>
      <c r="D276" s="11" t="s">
        <v>5</v>
      </c>
      <c r="E276" s="12" t="s">
        <v>777</v>
      </c>
      <c r="F276" s="12" t="s">
        <v>806</v>
      </c>
      <c r="G276" s="12" t="s">
        <v>6243</v>
      </c>
      <c r="H276" s="2">
        <v>73926</v>
      </c>
      <c r="I276" s="2">
        <v>49263</v>
      </c>
      <c r="J276" s="13">
        <v>66.638259881503132</v>
      </c>
      <c r="K276" s="2">
        <f t="shared" si="36"/>
        <v>24663</v>
      </c>
      <c r="L276" s="65">
        <f t="shared" si="37"/>
        <v>0.33361740118496874</v>
      </c>
      <c r="M276" s="66">
        <f t="shared" si="38"/>
        <v>322</v>
      </c>
      <c r="N276" s="2" t="str">
        <f>VLOOKUP(C276,results!$A$1:$AB$651,10,FALSE)</f>
        <v>Con</v>
      </c>
      <c r="O276" s="2" t="str">
        <f t="shared" si="39"/>
        <v>ConE14000947</v>
      </c>
      <c r="P276" s="2">
        <f>VLOOKUP(O276,fullresults!J:P,7,FALSE)</f>
        <v>22777</v>
      </c>
      <c r="Q276" s="65">
        <f t="shared" si="40"/>
        <v>0.30810540269999731</v>
      </c>
      <c r="R276" s="27">
        <f>VLOOKUP(B276,'majority by constituency'!$A$1:$E$651,5,FALSE)</f>
        <v>5785</v>
      </c>
      <c r="S276" s="27" t="s">
        <v>6245</v>
      </c>
      <c r="T276" s="27">
        <f t="shared" si="41"/>
        <v>1886</v>
      </c>
      <c r="U276" s="27">
        <f t="shared" si="42"/>
        <v>275</v>
      </c>
      <c r="V276" s="27">
        <f t="shared" si="43"/>
        <v>480</v>
      </c>
      <c r="W276" s="67">
        <f t="shared" si="44"/>
        <v>-18878</v>
      </c>
      <c r="AI276" s="2"/>
      <c r="AL276" s="2"/>
      <c r="AM276" s="2"/>
      <c r="AP276" s="2"/>
      <c r="AQ276" s="8"/>
      <c r="AR276" s="8"/>
      <c r="AT276" s="8"/>
      <c r="AU276" s="8"/>
      <c r="AV276" s="8"/>
      <c r="AW276" s="8"/>
      <c r="AX276" s="8"/>
      <c r="AY276" s="8"/>
      <c r="AZ276" s="8"/>
      <c r="BA276" s="8"/>
      <c r="BC276" s="8"/>
      <c r="BD276" s="8"/>
      <c r="BE276" s="8"/>
      <c r="BF276" s="8"/>
      <c r="BH276" s="16"/>
      <c r="BI276" s="16"/>
      <c r="BL276" s="17"/>
      <c r="BM276" s="17"/>
      <c r="BN276" s="17"/>
      <c r="BO276" s="17"/>
      <c r="BP276" s="4"/>
      <c r="BQ276" s="4"/>
      <c r="BR276" s="4"/>
      <c r="BS276" s="4"/>
    </row>
    <row r="277" spans="1:71" ht="15" customHeight="1" x14ac:dyDescent="0.2">
      <c r="A277" s="10" t="s">
        <v>258</v>
      </c>
      <c r="B277" s="8">
        <v>146</v>
      </c>
      <c r="C277" s="11" t="s">
        <v>259</v>
      </c>
      <c r="D277" s="11" t="s">
        <v>32</v>
      </c>
      <c r="E277" s="12" t="s">
        <v>233</v>
      </c>
      <c r="F277" s="12" t="s">
        <v>233</v>
      </c>
      <c r="G277" s="12" t="s">
        <v>6243</v>
      </c>
      <c r="H277" s="2">
        <v>66680</v>
      </c>
      <c r="I277" s="2">
        <v>43804</v>
      </c>
      <c r="J277" s="13">
        <v>65.692861427714462</v>
      </c>
      <c r="K277" s="2">
        <f t="shared" si="36"/>
        <v>22876</v>
      </c>
      <c r="L277" s="65">
        <f t="shared" si="37"/>
        <v>0.34307138572285545</v>
      </c>
      <c r="M277" s="66">
        <f t="shared" si="38"/>
        <v>278</v>
      </c>
      <c r="N277" s="2" t="str">
        <f>VLOOKUP(C277,results!$A$1:$AB$651,10,FALSE)</f>
        <v>Con</v>
      </c>
      <c r="O277" s="2" t="str">
        <f t="shared" si="39"/>
        <v>ConE14000634</v>
      </c>
      <c r="P277" s="2">
        <f>VLOOKUP(O277,fullresults!J:P,7,FALSE)</f>
        <v>20999</v>
      </c>
      <c r="Q277" s="65">
        <f t="shared" si="40"/>
        <v>0.3149220155968806</v>
      </c>
      <c r="R277" s="27">
        <f>VLOOKUP(B277,'majority by constituency'!$A$1:$E$651,5,FALSE)</f>
        <v>8386</v>
      </c>
      <c r="S277" s="27" t="s">
        <v>6245</v>
      </c>
      <c r="T277" s="27">
        <f t="shared" si="41"/>
        <v>1877</v>
      </c>
      <c r="U277" s="27">
        <f t="shared" si="42"/>
        <v>276</v>
      </c>
      <c r="V277" s="27">
        <f t="shared" si="43"/>
        <v>407</v>
      </c>
      <c r="W277" s="67">
        <f t="shared" si="44"/>
        <v>-14490</v>
      </c>
      <c r="AI277" s="2"/>
      <c r="AL277" s="2"/>
      <c r="AM277" s="2"/>
      <c r="AP277" s="2"/>
      <c r="AQ277" s="8"/>
      <c r="AR277" s="8"/>
      <c r="AT277" s="8"/>
      <c r="AU277" s="8"/>
      <c r="AV277" s="8"/>
      <c r="AW277" s="8"/>
      <c r="AX277" s="8"/>
      <c r="AY277" s="8"/>
      <c r="AZ277" s="8"/>
      <c r="BA277" s="8"/>
      <c r="BC277" s="8"/>
      <c r="BD277" s="8"/>
      <c r="BE277" s="8"/>
      <c r="BF277" s="8"/>
      <c r="BH277" s="16"/>
      <c r="BI277" s="16"/>
      <c r="BL277" s="17"/>
      <c r="BM277" s="17"/>
      <c r="BN277" s="17"/>
      <c r="BO277" s="17"/>
      <c r="BP277" s="4"/>
      <c r="BQ277" s="4"/>
      <c r="BR277" s="4"/>
      <c r="BS277" s="4"/>
    </row>
    <row r="278" spans="1:71" ht="15" customHeight="1" x14ac:dyDescent="0.2">
      <c r="A278" s="10" t="s">
        <v>183</v>
      </c>
      <c r="B278" s="8">
        <v>430</v>
      </c>
      <c r="C278" s="11" t="s">
        <v>184</v>
      </c>
      <c r="D278" s="11" t="s">
        <v>32</v>
      </c>
      <c r="E278" s="12" t="s">
        <v>110</v>
      </c>
      <c r="F278" s="12" t="s">
        <v>121</v>
      </c>
      <c r="G278" s="12" t="s">
        <v>6243</v>
      </c>
      <c r="H278" s="2">
        <v>64515</v>
      </c>
      <c r="I278" s="2">
        <v>43592</v>
      </c>
      <c r="J278" s="13">
        <v>67.568782453692947</v>
      </c>
      <c r="K278" s="2">
        <f t="shared" si="36"/>
        <v>20923</v>
      </c>
      <c r="L278" s="65">
        <f t="shared" si="37"/>
        <v>0.32431217546307062</v>
      </c>
      <c r="M278" s="66">
        <f t="shared" si="38"/>
        <v>364</v>
      </c>
      <c r="N278" s="2" t="str">
        <f>VLOOKUP(C278,results!$A$1:$AB$651,10,FALSE)</f>
        <v>Con</v>
      </c>
      <c r="O278" s="2" t="str">
        <f t="shared" si="39"/>
        <v>ConE14000863</v>
      </c>
      <c r="P278" s="2">
        <f>VLOOKUP(O278,fullresults!J:P,7,FALSE)</f>
        <v>19052</v>
      </c>
      <c r="Q278" s="65">
        <f t="shared" si="40"/>
        <v>0.29531116794543905</v>
      </c>
      <c r="R278" s="27">
        <f>VLOOKUP(B278,'majority by constituency'!$A$1:$E$651,5,FALSE)</f>
        <v>4463</v>
      </c>
      <c r="S278" s="27" t="s">
        <v>6245</v>
      </c>
      <c r="T278" s="27">
        <f t="shared" si="41"/>
        <v>1871</v>
      </c>
      <c r="U278" s="27">
        <f t="shared" si="42"/>
        <v>277</v>
      </c>
      <c r="V278" s="27">
        <f t="shared" si="43"/>
        <v>530</v>
      </c>
      <c r="W278" s="67">
        <f t="shared" si="44"/>
        <v>-16460</v>
      </c>
      <c r="AI278" s="2"/>
      <c r="AL278" s="2"/>
      <c r="AM278" s="2"/>
      <c r="AP278" s="2"/>
      <c r="AQ278" s="8"/>
      <c r="AR278" s="8"/>
      <c r="AT278" s="8"/>
      <c r="AU278" s="8"/>
      <c r="AV278" s="8"/>
      <c r="AW278" s="8"/>
      <c r="AX278" s="8"/>
      <c r="AY278" s="8"/>
      <c r="AZ278" s="8"/>
      <c r="BA278" s="8"/>
      <c r="BC278" s="8"/>
      <c r="BD278" s="8"/>
      <c r="BE278" s="8"/>
      <c r="BF278" s="8"/>
      <c r="BH278" s="16"/>
      <c r="BI278" s="16"/>
      <c r="BL278" s="17"/>
      <c r="BM278" s="17"/>
      <c r="BN278" s="17"/>
      <c r="BO278" s="17"/>
      <c r="BP278" s="4"/>
      <c r="BQ278" s="4"/>
      <c r="BR278" s="4"/>
      <c r="BS278" s="4"/>
    </row>
    <row r="279" spans="1:71" ht="15" customHeight="1" x14ac:dyDescent="0.2">
      <c r="A279" s="10" t="s">
        <v>1319</v>
      </c>
      <c r="B279" s="8">
        <v>16</v>
      </c>
      <c r="C279" s="11" t="s">
        <v>1320</v>
      </c>
      <c r="D279" s="11" t="s">
        <v>5</v>
      </c>
      <c r="E279" s="12" t="s">
        <v>1288</v>
      </c>
      <c r="F279" s="12" t="s">
        <v>1288</v>
      </c>
      <c r="G279" s="12" t="s">
        <v>6243</v>
      </c>
      <c r="H279" s="2">
        <v>40492</v>
      </c>
      <c r="I279" s="2">
        <v>26837</v>
      </c>
      <c r="J279" s="13">
        <v>66.277289341104421</v>
      </c>
      <c r="K279" s="2">
        <f t="shared" si="36"/>
        <v>13655</v>
      </c>
      <c r="L279" s="65">
        <f t="shared" si="37"/>
        <v>0.33722710658895583</v>
      </c>
      <c r="M279" s="66">
        <f t="shared" si="38"/>
        <v>301</v>
      </c>
      <c r="N279" s="2" t="str">
        <f>VLOOKUP(C279,results!$A$1:$AB$651,10,FALSE)</f>
        <v>PC</v>
      </c>
      <c r="O279" s="2" t="str">
        <f t="shared" si="39"/>
        <v>PCW07000057</v>
      </c>
      <c r="P279" s="2">
        <f>VLOOKUP(O279,fullresults!J:P,7,FALSE)</f>
        <v>11790</v>
      </c>
      <c r="Q279" s="65">
        <f t="shared" si="40"/>
        <v>0.29116862590141263</v>
      </c>
      <c r="R279" s="27">
        <f>VLOOKUP(B279,'majority by constituency'!$A$1:$E$651,5,FALSE)</f>
        <v>3668</v>
      </c>
      <c r="S279" s="27" t="s">
        <v>6245</v>
      </c>
      <c r="T279" s="27">
        <f t="shared" si="41"/>
        <v>1865</v>
      </c>
      <c r="U279" s="27">
        <f t="shared" si="42"/>
        <v>278</v>
      </c>
      <c r="V279" s="27">
        <f t="shared" si="43"/>
        <v>553</v>
      </c>
      <c r="W279" s="67">
        <f t="shared" si="44"/>
        <v>-9987</v>
      </c>
      <c r="AI279" s="2"/>
      <c r="AL279" s="2"/>
      <c r="AM279" s="2"/>
      <c r="AP279" s="2"/>
      <c r="AQ279" s="8"/>
      <c r="AR279" s="8"/>
      <c r="AT279" s="8"/>
      <c r="AU279" s="8"/>
      <c r="AV279" s="8"/>
      <c r="AW279" s="8"/>
      <c r="AX279" s="8"/>
      <c r="AY279" s="8"/>
      <c r="AZ279" s="8"/>
      <c r="BA279" s="8"/>
      <c r="BC279" s="8"/>
      <c r="BD279" s="8"/>
      <c r="BE279" s="8"/>
      <c r="BF279" s="8"/>
      <c r="BH279" s="16"/>
      <c r="BI279" s="16"/>
      <c r="BL279" s="17"/>
      <c r="BM279" s="17"/>
      <c r="BN279" s="17"/>
      <c r="BO279" s="17"/>
      <c r="BP279" s="4"/>
      <c r="BQ279" s="4"/>
      <c r="BR279" s="4"/>
      <c r="BS279" s="4"/>
    </row>
    <row r="280" spans="1:71" ht="15" customHeight="1" x14ac:dyDescent="0.2">
      <c r="A280" s="10" t="s">
        <v>980</v>
      </c>
      <c r="B280" s="8">
        <v>541</v>
      </c>
      <c r="C280" s="11" t="s">
        <v>981</v>
      </c>
      <c r="D280" s="11" t="s">
        <v>32</v>
      </c>
      <c r="E280" s="12" t="s">
        <v>895</v>
      </c>
      <c r="F280" s="12" t="s">
        <v>895</v>
      </c>
      <c r="G280" s="12" t="s">
        <v>6243</v>
      </c>
      <c r="H280" s="2">
        <v>69077</v>
      </c>
      <c r="I280" s="2">
        <v>46029</v>
      </c>
      <c r="J280" s="13">
        <v>66.634335596508237</v>
      </c>
      <c r="K280" s="2">
        <f t="shared" si="36"/>
        <v>23048</v>
      </c>
      <c r="L280" s="65">
        <f t="shared" si="37"/>
        <v>0.33365664403491757</v>
      </c>
      <c r="M280" s="66">
        <f t="shared" si="38"/>
        <v>320</v>
      </c>
      <c r="N280" s="2" t="str">
        <f>VLOOKUP(C280,results!$A$1:$AB$651,10,FALSE)</f>
        <v>Con</v>
      </c>
      <c r="O280" s="2" t="str">
        <f t="shared" si="39"/>
        <v>ConE14000976</v>
      </c>
      <c r="P280" s="2">
        <f>VLOOKUP(O280,fullresults!J:P,7,FALSE)</f>
        <v>21195</v>
      </c>
      <c r="Q280" s="65">
        <f t="shared" si="40"/>
        <v>0.30683150686914601</v>
      </c>
      <c r="R280" s="27">
        <f>VLOOKUP(B280,'majority by constituency'!$A$1:$E$651,5,FALSE)</f>
        <v>6694</v>
      </c>
      <c r="S280" s="27" t="s">
        <v>6245</v>
      </c>
      <c r="T280" s="27">
        <f t="shared" si="41"/>
        <v>1853</v>
      </c>
      <c r="U280" s="27">
        <f t="shared" si="42"/>
        <v>279</v>
      </c>
      <c r="V280" s="27">
        <f t="shared" si="43"/>
        <v>454</v>
      </c>
      <c r="W280" s="67">
        <f t="shared" si="44"/>
        <v>-16354</v>
      </c>
      <c r="AI280" s="2"/>
      <c r="AL280" s="2"/>
      <c r="AM280" s="2"/>
      <c r="AP280" s="2"/>
      <c r="AQ280" s="8"/>
      <c r="AR280" s="8"/>
      <c r="AT280" s="8"/>
      <c r="AU280" s="8"/>
      <c r="AV280" s="8"/>
      <c r="AW280" s="8"/>
      <c r="AX280" s="8"/>
      <c r="AY280" s="8"/>
      <c r="AZ280" s="8"/>
      <c r="BA280" s="8"/>
      <c r="BC280" s="8"/>
      <c r="BD280" s="8"/>
      <c r="BE280" s="8"/>
      <c r="BF280" s="8"/>
      <c r="BH280" s="16"/>
      <c r="BI280" s="16"/>
      <c r="BL280" s="17"/>
      <c r="BM280" s="17"/>
      <c r="BN280" s="17"/>
      <c r="BO280" s="17"/>
      <c r="BP280" s="4"/>
      <c r="BQ280" s="4"/>
      <c r="BR280" s="4"/>
      <c r="BS280" s="4"/>
    </row>
    <row r="281" spans="1:71" ht="15" customHeight="1" x14ac:dyDescent="0.2">
      <c r="A281" s="10" t="s">
        <v>490</v>
      </c>
      <c r="B281" s="8">
        <v>169</v>
      </c>
      <c r="C281" s="11" t="s">
        <v>491</v>
      </c>
      <c r="D281" s="11" t="s">
        <v>5</v>
      </c>
      <c r="E281" s="12" t="s">
        <v>443</v>
      </c>
      <c r="F281" s="12" t="s">
        <v>485</v>
      </c>
      <c r="G281" s="12" t="s">
        <v>6243</v>
      </c>
      <c r="H281" s="2">
        <v>74169</v>
      </c>
      <c r="I281" s="2">
        <v>49896</v>
      </c>
      <c r="J281" s="13">
        <v>67.273389151801965</v>
      </c>
      <c r="K281" s="2">
        <f t="shared" si="36"/>
        <v>24273</v>
      </c>
      <c r="L281" s="65">
        <f t="shared" si="37"/>
        <v>0.32726610848198034</v>
      </c>
      <c r="M281" s="66">
        <f t="shared" si="38"/>
        <v>347</v>
      </c>
      <c r="N281" s="2" t="str">
        <f>VLOOKUP(C281,results!$A$1:$AB$651,10,FALSE)</f>
        <v>Con</v>
      </c>
      <c r="O281" s="2" t="str">
        <f t="shared" si="39"/>
        <v>ConE14000653</v>
      </c>
      <c r="P281" s="2">
        <f>VLOOKUP(O281,fullresults!J:P,7,FALSE)</f>
        <v>22445</v>
      </c>
      <c r="Q281" s="65">
        <f t="shared" si="40"/>
        <v>0.3026196928635953</v>
      </c>
      <c r="R281" s="27">
        <f>VLOOKUP(B281,'majority by constituency'!$A$1:$E$651,5,FALSE)</f>
        <v>3620</v>
      </c>
      <c r="S281" s="27" t="s">
        <v>6245</v>
      </c>
      <c r="T281" s="27">
        <f t="shared" si="41"/>
        <v>1828</v>
      </c>
      <c r="U281" s="27">
        <f t="shared" si="42"/>
        <v>280</v>
      </c>
      <c r="V281" s="27">
        <f t="shared" si="43"/>
        <v>554</v>
      </c>
      <c r="W281" s="67">
        <f t="shared" si="44"/>
        <v>-20653</v>
      </c>
      <c r="AI281" s="2"/>
      <c r="AL281" s="2"/>
      <c r="AM281" s="2"/>
      <c r="AP281" s="2"/>
      <c r="AQ281" s="8"/>
      <c r="AR281" s="8"/>
      <c r="AT281" s="8"/>
      <c r="AU281" s="8"/>
      <c r="AV281" s="8"/>
      <c r="AW281" s="8"/>
      <c r="AX281" s="8"/>
      <c r="AY281" s="8"/>
      <c r="AZ281" s="8"/>
      <c r="BA281" s="8"/>
      <c r="BC281" s="8"/>
      <c r="BD281" s="8"/>
      <c r="BE281" s="8"/>
      <c r="BF281" s="8"/>
      <c r="BH281" s="16"/>
      <c r="BI281" s="16"/>
      <c r="BL281" s="17"/>
      <c r="BM281" s="17"/>
      <c r="BN281" s="17"/>
      <c r="BO281" s="17"/>
      <c r="BP281" s="4"/>
      <c r="BQ281" s="4"/>
      <c r="BR281" s="4"/>
      <c r="BS281" s="4"/>
    </row>
    <row r="282" spans="1:71" ht="15" customHeight="1" x14ac:dyDescent="0.2">
      <c r="A282" s="10" t="s">
        <v>286</v>
      </c>
      <c r="B282" s="8">
        <v>237</v>
      </c>
      <c r="C282" s="11" t="s">
        <v>287</v>
      </c>
      <c r="D282" s="11" t="s">
        <v>32</v>
      </c>
      <c r="E282" s="12" t="s">
        <v>233</v>
      </c>
      <c r="F282" s="12" t="s">
        <v>233</v>
      </c>
      <c r="G282" s="12" t="s">
        <v>6243</v>
      </c>
      <c r="H282" s="2">
        <v>68118</v>
      </c>
      <c r="I282" s="2">
        <v>46137</v>
      </c>
      <c r="J282" s="13">
        <v>67.730996212454855</v>
      </c>
      <c r="K282" s="2">
        <f t="shared" si="36"/>
        <v>21981</v>
      </c>
      <c r="L282" s="65">
        <f t="shared" si="37"/>
        <v>0.32269003787545142</v>
      </c>
      <c r="M282" s="66">
        <f t="shared" si="38"/>
        <v>375</v>
      </c>
      <c r="N282" s="2" t="str">
        <f>VLOOKUP(C282,results!$A$1:$AB$651,10,FALSE)</f>
        <v>Lab</v>
      </c>
      <c r="O282" s="2" t="str">
        <f t="shared" si="39"/>
        <v>LabE14000691</v>
      </c>
      <c r="P282" s="2">
        <f>VLOOKUP(O282,fullresults!J:P,7,FALSE)</f>
        <v>20172</v>
      </c>
      <c r="Q282" s="65">
        <f t="shared" si="40"/>
        <v>0.29613318065709504</v>
      </c>
      <c r="R282" s="27">
        <f>VLOOKUP(B282,'majority by constituency'!$A$1:$E$651,5,FALSE)</f>
        <v>1086</v>
      </c>
      <c r="S282" s="27" t="s">
        <v>6245</v>
      </c>
      <c r="T282" s="27">
        <f t="shared" si="41"/>
        <v>1809</v>
      </c>
      <c r="U282" s="27">
        <f t="shared" si="42"/>
        <v>281</v>
      </c>
      <c r="V282" s="27">
        <f t="shared" si="43"/>
        <v>618</v>
      </c>
      <c r="W282" s="67">
        <f t="shared" si="44"/>
        <v>-20895</v>
      </c>
      <c r="AI282" s="2"/>
      <c r="AL282" s="2"/>
      <c r="AM282" s="2"/>
      <c r="AP282" s="2"/>
      <c r="AQ282" s="8"/>
      <c r="AR282" s="8"/>
      <c r="AT282" s="8"/>
      <c r="AU282" s="8"/>
      <c r="AV282" s="8"/>
      <c r="AW282" s="8"/>
      <c r="AX282" s="8"/>
      <c r="AY282" s="8"/>
      <c r="AZ282" s="8"/>
      <c r="BA282" s="8"/>
      <c r="BC282" s="8"/>
      <c r="BD282" s="8"/>
      <c r="BE282" s="8"/>
      <c r="BF282" s="8"/>
      <c r="BH282" s="16"/>
      <c r="BI282" s="16"/>
      <c r="BL282" s="17"/>
      <c r="BM282" s="17"/>
      <c r="BN282" s="17"/>
      <c r="BO282" s="17"/>
      <c r="BP282" s="4"/>
      <c r="BQ282" s="4"/>
      <c r="BR282" s="4"/>
      <c r="BS282" s="4"/>
    </row>
    <row r="283" spans="1:71" ht="15" customHeight="1" x14ac:dyDescent="0.2">
      <c r="A283" s="10" t="s">
        <v>372</v>
      </c>
      <c r="B283" s="8">
        <v>614</v>
      </c>
      <c r="C283" s="11" t="s">
        <v>373</v>
      </c>
      <c r="D283" s="11" t="s">
        <v>32</v>
      </c>
      <c r="E283" s="12" t="s">
        <v>233</v>
      </c>
      <c r="F283" s="12" t="s">
        <v>233</v>
      </c>
      <c r="G283" s="12" t="s">
        <v>6243</v>
      </c>
      <c r="H283" s="2">
        <v>90640</v>
      </c>
      <c r="I283" s="2">
        <v>52793</v>
      </c>
      <c r="J283" s="13">
        <v>58.244704324801411</v>
      </c>
      <c r="K283" s="2">
        <f t="shared" si="36"/>
        <v>37847</v>
      </c>
      <c r="L283" s="65">
        <f t="shared" si="37"/>
        <v>0.41755295675198589</v>
      </c>
      <c r="M283" s="66">
        <f t="shared" si="38"/>
        <v>67</v>
      </c>
      <c r="N283" s="2" t="str">
        <f>VLOOKUP(C283,results!$A$1:$AB$651,10,FALSE)</f>
        <v>Lab</v>
      </c>
      <c r="O283" s="2" t="str">
        <f t="shared" si="39"/>
        <v>LabE14001032</v>
      </c>
      <c r="P283" s="2">
        <f>VLOOKUP(O283,fullresults!J:P,7,FALSE)</f>
        <v>36132</v>
      </c>
      <c r="Q283" s="65">
        <f t="shared" si="40"/>
        <v>0.39863195057369816</v>
      </c>
      <c r="R283" s="27">
        <f>VLOOKUP(B283,'majority by constituency'!$A$1:$E$651,5,FALSE)</f>
        <v>27986</v>
      </c>
      <c r="S283" s="27" t="s">
        <v>6245</v>
      </c>
      <c r="T283" s="27">
        <f t="shared" si="41"/>
        <v>1715</v>
      </c>
      <c r="U283" s="27">
        <f t="shared" si="42"/>
        <v>282</v>
      </c>
      <c r="V283" s="27">
        <f t="shared" si="43"/>
        <v>8</v>
      </c>
      <c r="W283" s="67">
        <f t="shared" si="44"/>
        <v>-9861</v>
      </c>
      <c r="AI283" s="2"/>
      <c r="AL283" s="2"/>
      <c r="AM283" s="2"/>
      <c r="AP283" s="2"/>
      <c r="AQ283" s="8"/>
      <c r="AR283" s="8"/>
      <c r="AT283" s="8"/>
      <c r="AU283" s="8"/>
      <c r="AV283" s="8"/>
      <c r="AW283" s="8"/>
      <c r="AX283" s="8"/>
      <c r="AY283" s="8"/>
      <c r="AZ283" s="8"/>
      <c r="BA283" s="8"/>
      <c r="BC283" s="8"/>
      <c r="BD283" s="8"/>
      <c r="BE283" s="8"/>
      <c r="BF283" s="8"/>
      <c r="BH283" s="16"/>
      <c r="BI283" s="16"/>
      <c r="BL283" s="17"/>
      <c r="BM283" s="17"/>
      <c r="BN283" s="17"/>
      <c r="BO283" s="17"/>
      <c r="BP283" s="4"/>
      <c r="BQ283" s="4"/>
      <c r="BR283" s="4"/>
      <c r="BS283" s="4"/>
    </row>
    <row r="284" spans="1:71" ht="15" customHeight="1" x14ac:dyDescent="0.2">
      <c r="A284" s="10" t="s">
        <v>48</v>
      </c>
      <c r="B284" s="8">
        <v>260</v>
      </c>
      <c r="C284" s="11" t="s">
        <v>49</v>
      </c>
      <c r="D284" s="11" t="s">
        <v>5</v>
      </c>
      <c r="E284" s="12" t="s">
        <v>11</v>
      </c>
      <c r="F284" s="12" t="s">
        <v>15</v>
      </c>
      <c r="G284" s="12" t="s">
        <v>6243</v>
      </c>
      <c r="H284" s="2">
        <v>70000</v>
      </c>
      <c r="I284" s="2">
        <v>47998</v>
      </c>
      <c r="J284" s="13">
        <v>68.568571428571417</v>
      </c>
      <c r="K284" s="2">
        <f t="shared" si="36"/>
        <v>22002</v>
      </c>
      <c r="L284" s="65">
        <f t="shared" si="37"/>
        <v>0.31431428571428571</v>
      </c>
      <c r="M284" s="66">
        <f t="shared" si="38"/>
        <v>406</v>
      </c>
      <c r="N284" s="2" t="str">
        <f>VLOOKUP(C284,results!$A$1:$AB$651,10,FALSE)</f>
        <v>Lab</v>
      </c>
      <c r="O284" s="2" t="str">
        <f t="shared" si="39"/>
        <v>LabE14000710</v>
      </c>
      <c r="P284" s="2">
        <f>VLOOKUP(O284,fullresults!J:P,7,FALSE)</f>
        <v>20307</v>
      </c>
      <c r="Q284" s="65">
        <f t="shared" si="40"/>
        <v>0.29010000000000002</v>
      </c>
      <c r="R284" s="27">
        <f>VLOOKUP(B284,'majority by constituency'!$A$1:$E$651,5,FALSE)</f>
        <v>2986</v>
      </c>
      <c r="S284" s="27" t="s">
        <v>6245</v>
      </c>
      <c r="T284" s="27">
        <f t="shared" si="41"/>
        <v>1695</v>
      </c>
      <c r="U284" s="27">
        <f t="shared" si="42"/>
        <v>283</v>
      </c>
      <c r="V284" s="27">
        <f t="shared" si="43"/>
        <v>573</v>
      </c>
      <c r="W284" s="67">
        <f t="shared" si="44"/>
        <v>-19016</v>
      </c>
      <c r="AI284" s="2"/>
      <c r="AL284" s="2"/>
      <c r="AM284" s="2"/>
      <c r="AP284" s="2"/>
      <c r="AQ284" s="8"/>
      <c r="AR284" s="8"/>
      <c r="AT284" s="8"/>
      <c r="AU284" s="8"/>
      <c r="AV284" s="8"/>
      <c r="AW284" s="8"/>
      <c r="AX284" s="8"/>
      <c r="AY284" s="8"/>
      <c r="AZ284" s="8"/>
      <c r="BA284" s="8"/>
      <c r="BC284" s="8"/>
      <c r="BD284" s="8"/>
      <c r="BE284" s="8"/>
      <c r="BF284" s="8"/>
      <c r="BH284" s="16"/>
      <c r="BI284" s="16"/>
      <c r="BL284" s="17"/>
      <c r="BM284" s="17"/>
      <c r="BN284" s="17"/>
      <c r="BO284" s="17"/>
      <c r="BP284" s="4"/>
      <c r="BQ284" s="4"/>
      <c r="BR284" s="4"/>
      <c r="BS284" s="4"/>
    </row>
    <row r="285" spans="1:71" ht="15" customHeight="1" x14ac:dyDescent="0.2">
      <c r="A285" s="10" t="s">
        <v>621</v>
      </c>
      <c r="B285" s="8">
        <v>74</v>
      </c>
      <c r="C285" s="11" t="s">
        <v>622</v>
      </c>
      <c r="D285" s="11" t="s">
        <v>5</v>
      </c>
      <c r="E285" s="12" t="s">
        <v>600</v>
      </c>
      <c r="F285" s="12" t="s">
        <v>604</v>
      </c>
      <c r="G285" s="12" t="s">
        <v>6243</v>
      </c>
      <c r="H285" s="2">
        <v>72995</v>
      </c>
      <c r="I285" s="2">
        <v>47116</v>
      </c>
      <c r="J285" s="13">
        <v>64.546886773066646</v>
      </c>
      <c r="K285" s="2">
        <f t="shared" si="36"/>
        <v>25879</v>
      </c>
      <c r="L285" s="65">
        <f t="shared" si="37"/>
        <v>0.35453113226933353</v>
      </c>
      <c r="M285" s="66">
        <f t="shared" si="38"/>
        <v>237</v>
      </c>
      <c r="N285" s="2" t="str">
        <f>VLOOKUP(C285,results!$A$1:$AB$651,10,FALSE)</f>
        <v>Con</v>
      </c>
      <c r="O285" s="2" t="str">
        <f t="shared" si="39"/>
        <v>ConE14000576</v>
      </c>
      <c r="P285" s="2">
        <f>VLOOKUP(O285,fullresults!J:P,7,FALSE)</f>
        <v>24185</v>
      </c>
      <c r="Q285" s="65">
        <f t="shared" si="40"/>
        <v>0.33132406329200631</v>
      </c>
      <c r="R285" s="27">
        <f>VLOOKUP(B285,'majority by constituency'!$A$1:$E$651,5,FALSE)</f>
        <v>13944</v>
      </c>
      <c r="S285" s="27" t="s">
        <v>6245</v>
      </c>
      <c r="T285" s="27">
        <f t="shared" si="41"/>
        <v>1694</v>
      </c>
      <c r="U285" s="27">
        <f t="shared" si="42"/>
        <v>284</v>
      </c>
      <c r="V285" s="27">
        <f t="shared" si="43"/>
        <v>218</v>
      </c>
      <c r="W285" s="67">
        <f t="shared" si="44"/>
        <v>-11935</v>
      </c>
      <c r="AI285" s="2"/>
      <c r="AL285" s="2"/>
      <c r="AM285" s="2"/>
      <c r="AP285" s="2"/>
      <c r="AQ285" s="8"/>
      <c r="AR285" s="8"/>
      <c r="AT285" s="8"/>
      <c r="AU285" s="8"/>
      <c r="AV285" s="8"/>
      <c r="AW285" s="8"/>
      <c r="AX285" s="8"/>
      <c r="AY285" s="8"/>
      <c r="AZ285" s="8"/>
      <c r="BA285" s="8"/>
      <c r="BC285" s="8"/>
      <c r="BD285" s="8"/>
      <c r="BE285" s="8"/>
      <c r="BF285" s="8"/>
      <c r="BH285" s="16"/>
      <c r="BI285" s="16"/>
      <c r="BL285" s="17"/>
      <c r="BM285" s="17"/>
      <c r="BN285" s="17"/>
      <c r="BO285" s="17"/>
      <c r="BP285" s="4"/>
      <c r="BQ285" s="4"/>
      <c r="BR285" s="4"/>
      <c r="BS285" s="4"/>
    </row>
    <row r="286" spans="1:71" ht="15" customHeight="1" x14ac:dyDescent="0.2">
      <c r="A286" s="10" t="s">
        <v>634</v>
      </c>
      <c r="B286" s="8">
        <v>137</v>
      </c>
      <c r="C286" s="11" t="s">
        <v>635</v>
      </c>
      <c r="D286" s="11" t="s">
        <v>5</v>
      </c>
      <c r="E286" s="12" t="s">
        <v>600</v>
      </c>
      <c r="F286" s="12" t="s">
        <v>607</v>
      </c>
      <c r="G286" s="12" t="s">
        <v>6243</v>
      </c>
      <c r="H286" s="2">
        <v>66355</v>
      </c>
      <c r="I286" s="2">
        <v>43073</v>
      </c>
      <c r="J286" s="13">
        <v>64.912968125988996</v>
      </c>
      <c r="K286" s="2">
        <f t="shared" si="36"/>
        <v>23282</v>
      </c>
      <c r="L286" s="65">
        <f t="shared" si="37"/>
        <v>0.35087031874010999</v>
      </c>
      <c r="M286" s="66">
        <f t="shared" si="38"/>
        <v>251</v>
      </c>
      <c r="N286" s="2" t="str">
        <f>VLOOKUP(C286,results!$A$1:$AB$651,10,FALSE)</f>
        <v>Con</v>
      </c>
      <c r="O286" s="2" t="str">
        <f t="shared" si="39"/>
        <v>ConE14000626</v>
      </c>
      <c r="P286" s="2">
        <f>VLOOKUP(O286,fullresults!J:P,7,FALSE)</f>
        <v>21614</v>
      </c>
      <c r="Q286" s="65">
        <f t="shared" si="40"/>
        <v>0.32573280084394546</v>
      </c>
      <c r="R286" s="27">
        <f>VLOOKUP(B286,'majority by constituency'!$A$1:$E$651,5,FALSE)</f>
        <v>11455</v>
      </c>
      <c r="S286" s="27" t="s">
        <v>6245</v>
      </c>
      <c r="T286" s="27">
        <f t="shared" si="41"/>
        <v>1668</v>
      </c>
      <c r="U286" s="27">
        <f t="shared" si="42"/>
        <v>285</v>
      </c>
      <c r="V286" s="27">
        <f t="shared" si="43"/>
        <v>305</v>
      </c>
      <c r="W286" s="67">
        <f t="shared" si="44"/>
        <v>-11827</v>
      </c>
      <c r="AI286" s="2"/>
      <c r="AL286" s="2"/>
      <c r="AM286" s="2"/>
      <c r="AP286" s="2"/>
      <c r="AQ286" s="8"/>
      <c r="AR286" s="8"/>
      <c r="AT286" s="8"/>
      <c r="AU286" s="8"/>
      <c r="AV286" s="8"/>
      <c r="AW286" s="8"/>
      <c r="AX286" s="8"/>
      <c r="AY286" s="8"/>
      <c r="AZ286" s="8"/>
      <c r="BA286" s="8"/>
      <c r="BC286" s="8"/>
      <c r="BD286" s="8"/>
      <c r="BE286" s="8"/>
      <c r="BF286" s="8"/>
      <c r="BH286" s="16"/>
      <c r="BI286" s="16"/>
      <c r="BL286" s="17"/>
      <c r="BM286" s="17"/>
      <c r="BN286" s="17"/>
      <c r="BO286" s="17"/>
      <c r="BP286" s="4"/>
      <c r="BQ286" s="4"/>
      <c r="BR286" s="4"/>
      <c r="BS286" s="4"/>
    </row>
    <row r="287" spans="1:71" ht="15" customHeight="1" x14ac:dyDescent="0.2">
      <c r="A287" s="10" t="s">
        <v>1353</v>
      </c>
      <c r="B287" s="8">
        <v>437</v>
      </c>
      <c r="C287" s="11" t="s">
        <v>1354</v>
      </c>
      <c r="D287" s="11" t="s">
        <v>5</v>
      </c>
      <c r="E287" s="12" t="s">
        <v>1288</v>
      </c>
      <c r="F287" s="12" t="s">
        <v>1288</v>
      </c>
      <c r="G287" s="12" t="s">
        <v>6243</v>
      </c>
      <c r="H287" s="2">
        <v>55572</v>
      </c>
      <c r="I287" s="2">
        <v>35250</v>
      </c>
      <c r="J287" s="13">
        <v>63.431224357590153</v>
      </c>
      <c r="K287" s="2">
        <f t="shared" si="36"/>
        <v>20322</v>
      </c>
      <c r="L287" s="65">
        <f t="shared" si="37"/>
        <v>0.36568775642409845</v>
      </c>
      <c r="M287" s="66">
        <f t="shared" si="38"/>
        <v>195</v>
      </c>
      <c r="N287" s="2" t="str">
        <f>VLOOKUP(C287,results!$A$1:$AB$651,10,FALSE)</f>
        <v>Lab</v>
      </c>
      <c r="O287" s="2" t="str">
        <f t="shared" si="39"/>
        <v>LabW07000074</v>
      </c>
      <c r="P287" s="2">
        <f>VLOOKUP(O287,fullresults!J:P,7,FALSE)</f>
        <v>18663</v>
      </c>
      <c r="Q287" s="65">
        <f t="shared" si="40"/>
        <v>0.33583459296048368</v>
      </c>
      <c r="R287" s="27">
        <f>VLOOKUP(B287,'majority by constituency'!$A$1:$E$651,5,FALSE)</f>
        <v>13043</v>
      </c>
      <c r="S287" s="27" t="s">
        <v>6245</v>
      </c>
      <c r="T287" s="27">
        <f t="shared" si="41"/>
        <v>1659</v>
      </c>
      <c r="U287" s="27">
        <f t="shared" si="42"/>
        <v>286</v>
      </c>
      <c r="V287" s="27">
        <f t="shared" si="43"/>
        <v>246</v>
      </c>
      <c r="W287" s="67">
        <f t="shared" si="44"/>
        <v>-7279</v>
      </c>
      <c r="AI287" s="2"/>
      <c r="AL287" s="2"/>
      <c r="AM287" s="2"/>
      <c r="AP287" s="2"/>
      <c r="AQ287" s="8"/>
      <c r="AR287" s="8"/>
      <c r="AT287" s="8"/>
      <c r="AU287" s="8"/>
      <c r="AV287" s="8"/>
      <c r="AW287" s="8"/>
      <c r="AX287" s="8"/>
      <c r="AY287" s="8"/>
      <c r="AZ287" s="8"/>
      <c r="BA287" s="8"/>
      <c r="BC287" s="8"/>
      <c r="BD287" s="8"/>
      <c r="BE287" s="8"/>
      <c r="BF287" s="8"/>
      <c r="BH287" s="16"/>
      <c r="BI287" s="16"/>
      <c r="BL287" s="17"/>
      <c r="BM287" s="17"/>
      <c r="BN287" s="17"/>
      <c r="BO287" s="17"/>
      <c r="BP287" s="4"/>
      <c r="BQ287" s="4"/>
      <c r="BR287" s="4"/>
      <c r="BS287" s="4"/>
    </row>
    <row r="288" spans="1:71" ht="15" customHeight="1" x14ac:dyDescent="0.2">
      <c r="A288" s="10" t="s">
        <v>246</v>
      </c>
      <c r="B288" s="8">
        <v>91</v>
      </c>
      <c r="C288" s="11" t="s">
        <v>247</v>
      </c>
      <c r="D288" s="11" t="s">
        <v>32</v>
      </c>
      <c r="E288" s="12" t="s">
        <v>233</v>
      </c>
      <c r="F288" s="12" t="s">
        <v>233</v>
      </c>
      <c r="G288" s="12" t="s">
        <v>6243</v>
      </c>
      <c r="H288" s="2">
        <v>82196</v>
      </c>
      <c r="I288" s="2">
        <v>52235</v>
      </c>
      <c r="J288" s="13">
        <v>63.549321134848412</v>
      </c>
      <c r="K288" s="2">
        <f t="shared" si="36"/>
        <v>29961</v>
      </c>
      <c r="L288" s="65">
        <f t="shared" si="37"/>
        <v>0.36450678865151587</v>
      </c>
      <c r="M288" s="66">
        <f t="shared" si="38"/>
        <v>201</v>
      </c>
      <c r="N288" s="2" t="str">
        <f>VLOOKUP(C288,results!$A$1:$AB$651,10,FALSE)</f>
        <v>Lab</v>
      </c>
      <c r="O288" s="2" t="str">
        <f t="shared" si="39"/>
        <v>LabE14000592</v>
      </c>
      <c r="P288" s="2">
        <f>VLOOKUP(O288,fullresults!J:P,7,FALSE)</f>
        <v>28351</v>
      </c>
      <c r="Q288" s="65">
        <f t="shared" si="40"/>
        <v>0.34491946080101221</v>
      </c>
      <c r="R288" s="27">
        <f>VLOOKUP(B288,'majority by constituency'!$A$1:$E$651,5,FALSE)</f>
        <v>10834</v>
      </c>
      <c r="S288" s="27" t="s">
        <v>6245</v>
      </c>
      <c r="T288" s="27">
        <f t="shared" si="41"/>
        <v>1610</v>
      </c>
      <c r="U288" s="27">
        <f t="shared" si="42"/>
        <v>287</v>
      </c>
      <c r="V288" s="27">
        <f t="shared" si="43"/>
        <v>325</v>
      </c>
      <c r="W288" s="67">
        <f t="shared" si="44"/>
        <v>-19127</v>
      </c>
      <c r="AI288" s="2"/>
      <c r="AL288" s="2"/>
      <c r="AM288" s="2"/>
      <c r="AP288" s="2"/>
      <c r="AQ288" s="8"/>
      <c r="AR288" s="8"/>
      <c r="AT288" s="8"/>
      <c r="AU288" s="8"/>
      <c r="AV288" s="8"/>
      <c r="AW288" s="8"/>
      <c r="AX288" s="8"/>
      <c r="AY288" s="8"/>
      <c r="AZ288" s="8"/>
      <c r="BA288" s="8"/>
      <c r="BC288" s="8"/>
      <c r="BD288" s="8"/>
      <c r="BE288" s="8"/>
      <c r="BF288" s="8"/>
      <c r="BH288" s="16"/>
      <c r="BL288" s="17"/>
      <c r="BM288" s="17"/>
      <c r="BN288" s="17"/>
      <c r="BO288" s="17"/>
      <c r="BP288" s="4"/>
      <c r="BQ288" s="4"/>
      <c r="BR288" s="4"/>
      <c r="BS288" s="4"/>
    </row>
    <row r="289" spans="1:71" ht="15" customHeight="1" x14ac:dyDescent="0.2">
      <c r="A289" s="10" t="s">
        <v>215</v>
      </c>
      <c r="B289" s="8">
        <v>532</v>
      </c>
      <c r="C289" s="11" t="s">
        <v>216</v>
      </c>
      <c r="D289" s="11" t="s">
        <v>5</v>
      </c>
      <c r="E289" s="12" t="s">
        <v>110</v>
      </c>
      <c r="F289" s="12" t="s">
        <v>124</v>
      </c>
      <c r="G289" s="12" t="s">
        <v>6243</v>
      </c>
      <c r="H289" s="2">
        <v>70597</v>
      </c>
      <c r="I289" s="2">
        <v>47799</v>
      </c>
      <c r="J289" s="13">
        <v>67.70684306698584</v>
      </c>
      <c r="K289" s="2">
        <f t="shared" si="36"/>
        <v>22798</v>
      </c>
      <c r="L289" s="65">
        <f t="shared" si="37"/>
        <v>0.3229315693301415</v>
      </c>
      <c r="M289" s="66">
        <f t="shared" si="38"/>
        <v>372</v>
      </c>
      <c r="N289" s="2" t="str">
        <f>VLOOKUP(C289,results!$A$1:$AB$651,10,FALSE)</f>
        <v>Con</v>
      </c>
      <c r="O289" s="2" t="str">
        <f t="shared" si="39"/>
        <v>ConE14000968</v>
      </c>
      <c r="P289" s="2">
        <f>VLOOKUP(O289,fullresults!J:P,7,FALSE)</f>
        <v>21291</v>
      </c>
      <c r="Q289" s="65">
        <f t="shared" si="40"/>
        <v>0.30158505318922901</v>
      </c>
      <c r="R289" s="27">
        <f>VLOOKUP(B289,'majority by constituency'!$A$1:$E$651,5,FALSE)</f>
        <v>4955</v>
      </c>
      <c r="S289" s="27" t="s">
        <v>6245</v>
      </c>
      <c r="T289" s="27">
        <f t="shared" si="41"/>
        <v>1507</v>
      </c>
      <c r="U289" s="27">
        <f t="shared" si="42"/>
        <v>288</v>
      </c>
      <c r="V289" s="27">
        <f t="shared" si="43"/>
        <v>508</v>
      </c>
      <c r="W289" s="67">
        <f t="shared" si="44"/>
        <v>-17843</v>
      </c>
      <c r="AI289" s="2"/>
      <c r="AL289" s="2"/>
      <c r="AM289" s="2"/>
      <c r="AP289" s="2"/>
      <c r="AQ289" s="8"/>
      <c r="AR289" s="8"/>
      <c r="AT289" s="8"/>
      <c r="AU289" s="8"/>
      <c r="AV289" s="8"/>
      <c r="AW289" s="8"/>
      <c r="AX289" s="8"/>
      <c r="AY289" s="8"/>
      <c r="AZ289" s="8"/>
      <c r="BA289" s="8"/>
      <c r="BC289" s="8"/>
      <c r="BD289" s="8"/>
      <c r="BE289" s="8"/>
      <c r="BF289" s="8"/>
      <c r="BH289" s="16"/>
      <c r="BI289" s="16"/>
      <c r="BL289" s="17"/>
      <c r="BM289" s="17"/>
      <c r="BN289" s="17"/>
      <c r="BO289" s="17"/>
      <c r="BP289" s="4"/>
      <c r="BQ289" s="4"/>
      <c r="BR289" s="4"/>
      <c r="BS289" s="4"/>
    </row>
    <row r="290" spans="1:71" ht="15" customHeight="1" x14ac:dyDescent="0.2">
      <c r="A290" s="10" t="s">
        <v>675</v>
      </c>
      <c r="B290" s="8">
        <v>298</v>
      </c>
      <c r="C290" s="11" t="s">
        <v>676</v>
      </c>
      <c r="D290" s="11" t="s">
        <v>5</v>
      </c>
      <c r="E290" s="12" t="s">
        <v>600</v>
      </c>
      <c r="F290" s="12" t="s">
        <v>620</v>
      </c>
      <c r="G290" s="12" t="s">
        <v>6243</v>
      </c>
      <c r="H290" s="2">
        <v>75095</v>
      </c>
      <c r="I290" s="2">
        <v>50927</v>
      </c>
      <c r="J290" s="13">
        <v>67.816765430454765</v>
      </c>
      <c r="K290" s="2">
        <f t="shared" si="36"/>
        <v>24168</v>
      </c>
      <c r="L290" s="65">
        <f t="shared" si="37"/>
        <v>0.32183234569545244</v>
      </c>
      <c r="M290" s="66">
        <f t="shared" si="38"/>
        <v>378</v>
      </c>
      <c r="N290" s="2" t="str">
        <f>VLOOKUP(C290,results!$A$1:$AB$651,10,FALSE)</f>
        <v>Con</v>
      </c>
      <c r="O290" s="2" t="str">
        <f t="shared" si="39"/>
        <v>ConE14000735</v>
      </c>
      <c r="P290" s="2">
        <f>VLOOKUP(O290,fullresults!J:P,7,FALSE)</f>
        <v>22686</v>
      </c>
      <c r="Q290" s="65">
        <f t="shared" si="40"/>
        <v>0.30209734336507094</v>
      </c>
      <c r="R290" s="27">
        <f>VLOOKUP(B290,'majority by constituency'!$A$1:$E$651,5,FALSE)</f>
        <v>4796</v>
      </c>
      <c r="S290" s="27" t="s">
        <v>6245</v>
      </c>
      <c r="T290" s="27">
        <f t="shared" si="41"/>
        <v>1482</v>
      </c>
      <c r="U290" s="27">
        <f t="shared" si="42"/>
        <v>289</v>
      </c>
      <c r="V290" s="27">
        <f t="shared" si="43"/>
        <v>517</v>
      </c>
      <c r="W290" s="67">
        <f t="shared" si="44"/>
        <v>-19372</v>
      </c>
      <c r="AI290" s="2"/>
      <c r="AL290" s="2"/>
      <c r="AM290" s="2"/>
      <c r="AP290" s="2"/>
      <c r="AQ290" s="8"/>
      <c r="AR290" s="8"/>
      <c r="AT290" s="8"/>
      <c r="AU290" s="8"/>
      <c r="AV290" s="8"/>
      <c r="AW290" s="8"/>
      <c r="AX290" s="8"/>
      <c r="AY290" s="8"/>
      <c r="AZ290" s="8"/>
      <c r="BA290" s="8"/>
      <c r="BC290" s="8"/>
      <c r="BD290" s="8"/>
      <c r="BE290" s="8"/>
      <c r="BF290" s="8"/>
      <c r="BH290" s="16"/>
      <c r="BL290" s="17"/>
      <c r="BM290" s="17"/>
      <c r="BN290" s="17"/>
      <c r="BO290" s="17"/>
      <c r="BP290" s="4"/>
      <c r="BQ290" s="4"/>
      <c r="BR290" s="4"/>
      <c r="BS290" s="4"/>
    </row>
    <row r="291" spans="1:71" ht="15" customHeight="1" x14ac:dyDescent="0.2">
      <c r="A291" s="10" t="s">
        <v>729</v>
      </c>
      <c r="B291" s="8">
        <v>475</v>
      </c>
      <c r="C291" s="11" t="s">
        <v>730</v>
      </c>
      <c r="D291" s="11" t="s">
        <v>5</v>
      </c>
      <c r="E291" s="12" t="s">
        <v>600</v>
      </c>
      <c r="F291" s="12" t="s">
        <v>607</v>
      </c>
      <c r="G291" s="12" t="s">
        <v>6243</v>
      </c>
      <c r="H291" s="2">
        <v>77119</v>
      </c>
      <c r="I291" s="2">
        <v>52516</v>
      </c>
      <c r="J291" s="13">
        <v>68.097356034180947</v>
      </c>
      <c r="K291" s="2">
        <f t="shared" si="36"/>
        <v>24603</v>
      </c>
      <c r="L291" s="65">
        <f t="shared" si="37"/>
        <v>0.31902643965819061</v>
      </c>
      <c r="M291" s="66">
        <f t="shared" si="38"/>
        <v>387</v>
      </c>
      <c r="N291" s="2" t="str">
        <f>VLOOKUP(C291,results!$A$1:$AB$651,10,FALSE)</f>
        <v>Con</v>
      </c>
      <c r="O291" s="2" t="str">
        <f t="shared" si="39"/>
        <v>ConE14000898</v>
      </c>
      <c r="P291" s="2">
        <f>VLOOKUP(O291,fullresults!J:P,7,FALSE)</f>
        <v>23142</v>
      </c>
      <c r="Q291" s="65">
        <f t="shared" si="40"/>
        <v>0.30008169193065265</v>
      </c>
      <c r="R291" s="27">
        <f>VLOOKUP(B291,'majority by constituency'!$A$1:$E$651,5,FALSE)</f>
        <v>7133</v>
      </c>
      <c r="S291" s="27" t="s">
        <v>6245</v>
      </c>
      <c r="T291" s="27">
        <f t="shared" si="41"/>
        <v>1461</v>
      </c>
      <c r="U291" s="27">
        <f t="shared" si="42"/>
        <v>290</v>
      </c>
      <c r="V291" s="27">
        <f t="shared" si="43"/>
        <v>437</v>
      </c>
      <c r="W291" s="67">
        <f t="shared" si="44"/>
        <v>-17470</v>
      </c>
      <c r="AI291" s="2"/>
      <c r="AL291" s="2"/>
      <c r="AM291" s="2"/>
      <c r="AP291" s="2"/>
      <c r="AQ291" s="8"/>
      <c r="AR291" s="8"/>
      <c r="AT291" s="8"/>
      <c r="AU291" s="8"/>
      <c r="AV291" s="8"/>
      <c r="AW291" s="8"/>
      <c r="AX291" s="8"/>
      <c r="AY291" s="8"/>
      <c r="AZ291" s="8"/>
      <c r="BA291" s="8"/>
      <c r="BC291" s="8"/>
      <c r="BD291" s="8"/>
      <c r="BE291" s="8"/>
      <c r="BF291" s="8"/>
      <c r="BH291" s="16"/>
      <c r="BL291" s="17"/>
      <c r="BM291" s="17"/>
      <c r="BN291" s="17"/>
      <c r="BO291" s="17"/>
      <c r="BP291" s="4"/>
      <c r="BQ291" s="4"/>
      <c r="BR291" s="4"/>
      <c r="BS291" s="4"/>
    </row>
    <row r="292" spans="1:71" ht="15" customHeight="1" x14ac:dyDescent="0.2">
      <c r="A292" s="10" t="s">
        <v>956</v>
      </c>
      <c r="B292" s="8">
        <v>435</v>
      </c>
      <c r="C292" s="11" t="s">
        <v>957</v>
      </c>
      <c r="D292" s="11" t="s">
        <v>5</v>
      </c>
      <c r="E292" s="12" t="s">
        <v>895</v>
      </c>
      <c r="F292" s="12" t="s">
        <v>938</v>
      </c>
      <c r="G292" s="12" t="s">
        <v>6243</v>
      </c>
      <c r="H292" s="2">
        <v>68037</v>
      </c>
      <c r="I292" s="2">
        <v>45749</v>
      </c>
      <c r="J292" s="13">
        <v>67.241353969163839</v>
      </c>
      <c r="K292" s="2">
        <f t="shared" si="36"/>
        <v>22288</v>
      </c>
      <c r="L292" s="65">
        <f t="shared" si="37"/>
        <v>0.32758646030836164</v>
      </c>
      <c r="M292" s="66">
        <f t="shared" si="38"/>
        <v>345</v>
      </c>
      <c r="N292" s="2" t="str">
        <f>VLOOKUP(C292,results!$A$1:$AB$651,10,FALSE)</f>
        <v>Con</v>
      </c>
      <c r="O292" s="2" t="str">
        <f t="shared" si="39"/>
        <v>ConE14000868</v>
      </c>
      <c r="P292" s="2">
        <f>VLOOKUP(O292,fullresults!J:P,7,FALSE)</f>
        <v>20827</v>
      </c>
      <c r="Q292" s="65">
        <f t="shared" si="40"/>
        <v>0.30611285036083308</v>
      </c>
      <c r="R292" s="27">
        <f>VLOOKUP(B292,'majority by constituency'!$A$1:$E$651,5,FALSE)</f>
        <v>4882</v>
      </c>
      <c r="S292" s="27" t="s">
        <v>6245</v>
      </c>
      <c r="T292" s="27">
        <f t="shared" si="41"/>
        <v>1461</v>
      </c>
      <c r="U292" s="27">
        <f t="shared" si="42"/>
        <v>290</v>
      </c>
      <c r="V292" s="27">
        <f t="shared" si="43"/>
        <v>514</v>
      </c>
      <c r="W292" s="67">
        <f t="shared" si="44"/>
        <v>-17406</v>
      </c>
      <c r="AI292" s="2"/>
      <c r="AL292" s="2"/>
      <c r="AM292" s="2"/>
      <c r="AP292" s="2"/>
      <c r="AQ292" s="8"/>
      <c r="AR292" s="8"/>
      <c r="AT292" s="8"/>
      <c r="AU292" s="8"/>
      <c r="AV292" s="8"/>
      <c r="AW292" s="8"/>
      <c r="AX292" s="8"/>
      <c r="AY292" s="8"/>
      <c r="AZ292" s="8"/>
      <c r="BA292" s="8"/>
      <c r="BC292" s="8"/>
      <c r="BD292" s="8"/>
      <c r="BE292" s="8"/>
      <c r="BF292" s="8"/>
      <c r="BH292" s="16"/>
      <c r="BI292" s="16"/>
      <c r="BL292" s="17"/>
      <c r="BM292" s="17"/>
      <c r="BN292" s="17"/>
      <c r="BO292" s="17"/>
      <c r="BP292" s="4"/>
      <c r="BQ292" s="4"/>
      <c r="BR292" s="4"/>
      <c r="BS292" s="4"/>
    </row>
    <row r="293" spans="1:71" ht="15" customHeight="1" x14ac:dyDescent="0.2">
      <c r="A293" s="10" t="s">
        <v>390</v>
      </c>
      <c r="B293" s="8">
        <v>214</v>
      </c>
      <c r="C293" s="11" t="s">
        <v>391</v>
      </c>
      <c r="D293" s="11" t="s">
        <v>5</v>
      </c>
      <c r="E293" s="12" t="s">
        <v>380</v>
      </c>
      <c r="F293" s="12" t="s">
        <v>384</v>
      </c>
      <c r="G293" s="12" t="s">
        <v>6243</v>
      </c>
      <c r="H293" s="2">
        <v>68725</v>
      </c>
      <c r="I293" s="2">
        <v>45669</v>
      </c>
      <c r="J293" s="13">
        <v>66.451800654783554</v>
      </c>
      <c r="K293" s="2">
        <f t="shared" si="36"/>
        <v>23056</v>
      </c>
      <c r="L293" s="65">
        <f t="shared" si="37"/>
        <v>0.33548199345216445</v>
      </c>
      <c r="M293" s="66">
        <f t="shared" si="38"/>
        <v>310</v>
      </c>
      <c r="N293" s="2" t="str">
        <f>VLOOKUP(C293,results!$A$1:$AB$651,10,FALSE)</f>
        <v>Lab</v>
      </c>
      <c r="O293" s="2" t="str">
        <f t="shared" si="39"/>
        <v>LabE14000641</v>
      </c>
      <c r="P293" s="2">
        <f>VLOOKUP(O293,fullresults!J:P,7,FALSE)</f>
        <v>21596</v>
      </c>
      <c r="Q293" s="65">
        <f t="shared" si="40"/>
        <v>0.31423790469261548</v>
      </c>
      <c r="R293" s="27">
        <f>VLOOKUP(B293,'majority by constituency'!$A$1:$E$651,5,FALSE)</f>
        <v>11439</v>
      </c>
      <c r="S293" s="27" t="s">
        <v>6245</v>
      </c>
      <c r="T293" s="27">
        <f t="shared" si="41"/>
        <v>1460</v>
      </c>
      <c r="U293" s="27">
        <f t="shared" si="42"/>
        <v>292</v>
      </c>
      <c r="V293" s="27">
        <f t="shared" si="43"/>
        <v>306</v>
      </c>
      <c r="W293" s="67">
        <f t="shared" si="44"/>
        <v>-11617</v>
      </c>
      <c r="AI293" s="2"/>
      <c r="AL293" s="2"/>
      <c r="AM293" s="2"/>
      <c r="AP293" s="2"/>
      <c r="AQ293" s="8"/>
      <c r="AR293" s="8"/>
      <c r="AT293" s="8"/>
      <c r="AU293" s="8"/>
      <c r="AV293" s="8"/>
      <c r="AW293" s="8"/>
      <c r="AX293" s="8"/>
      <c r="AY293" s="8"/>
      <c r="AZ293" s="8"/>
      <c r="BA293" s="8"/>
      <c r="BC293" s="8"/>
      <c r="BD293" s="8"/>
      <c r="BE293" s="8"/>
      <c r="BF293" s="8"/>
      <c r="BH293" s="16"/>
      <c r="BL293" s="17"/>
      <c r="BM293" s="17"/>
      <c r="BN293" s="17"/>
      <c r="BO293" s="17"/>
      <c r="BP293" s="4"/>
      <c r="BQ293" s="4"/>
      <c r="BR293" s="4"/>
      <c r="BS293" s="4"/>
    </row>
    <row r="294" spans="1:71" ht="15" customHeight="1" x14ac:dyDescent="0.2">
      <c r="A294" s="10" t="s">
        <v>845</v>
      </c>
      <c r="B294" s="8">
        <v>455</v>
      </c>
      <c r="C294" s="11" t="s">
        <v>846</v>
      </c>
      <c r="D294" s="11" t="s">
        <v>32</v>
      </c>
      <c r="E294" s="12" t="s">
        <v>777</v>
      </c>
      <c r="F294" s="12" t="s">
        <v>781</v>
      </c>
      <c r="G294" s="12" t="s">
        <v>6243</v>
      </c>
      <c r="H294" s="2">
        <v>72557</v>
      </c>
      <c r="I294" s="2">
        <v>47393</v>
      </c>
      <c r="J294" s="13">
        <v>65.318301473324425</v>
      </c>
      <c r="K294" s="2">
        <f t="shared" si="36"/>
        <v>25164</v>
      </c>
      <c r="L294" s="65">
        <f t="shared" si="37"/>
        <v>0.34681698526675581</v>
      </c>
      <c r="M294" s="66">
        <f t="shared" si="38"/>
        <v>265</v>
      </c>
      <c r="N294" s="2" t="str">
        <f>VLOOKUP(C294,results!$A$1:$AB$651,10,FALSE)</f>
        <v>Con</v>
      </c>
      <c r="O294" s="2" t="str">
        <f t="shared" si="39"/>
        <v>ConE14000881</v>
      </c>
      <c r="P294" s="2">
        <f>VLOOKUP(O294,fullresults!J:P,7,FALSE)</f>
        <v>23745</v>
      </c>
      <c r="Q294" s="65">
        <f t="shared" si="40"/>
        <v>0.32725994735173725</v>
      </c>
      <c r="R294" s="27">
        <f>VLOOKUP(B294,'majority by constituency'!$A$1:$E$651,5,FALSE)</f>
        <v>15789</v>
      </c>
      <c r="S294" s="27" t="s">
        <v>6245</v>
      </c>
      <c r="T294" s="27">
        <f t="shared" si="41"/>
        <v>1419</v>
      </c>
      <c r="U294" s="27">
        <f t="shared" si="42"/>
        <v>293</v>
      </c>
      <c r="V294" s="27">
        <f t="shared" si="43"/>
        <v>177</v>
      </c>
      <c r="W294" s="67">
        <f t="shared" si="44"/>
        <v>-9375</v>
      </c>
      <c r="AI294" s="2"/>
      <c r="AL294" s="2"/>
      <c r="AM294" s="2"/>
      <c r="AP294" s="2"/>
      <c r="AQ294" s="8"/>
      <c r="AR294" s="8"/>
      <c r="AT294" s="8"/>
      <c r="AU294" s="8"/>
      <c r="AV294" s="8"/>
      <c r="AW294" s="8"/>
      <c r="AX294" s="8"/>
      <c r="AY294" s="8"/>
      <c r="AZ294" s="8"/>
      <c r="BA294" s="8"/>
      <c r="BC294" s="8"/>
      <c r="BD294" s="8"/>
      <c r="BE294" s="8"/>
      <c r="BF294" s="8"/>
      <c r="BH294" s="16"/>
      <c r="BL294" s="17"/>
      <c r="BM294" s="17"/>
      <c r="BN294" s="17"/>
      <c r="BO294" s="17"/>
      <c r="BP294" s="4"/>
      <c r="BQ294" s="4"/>
      <c r="BR294" s="4"/>
      <c r="BS294" s="4"/>
    </row>
    <row r="295" spans="1:71" ht="15" customHeight="1" x14ac:dyDescent="0.2">
      <c r="A295" s="10" t="s">
        <v>711</v>
      </c>
      <c r="B295" s="8">
        <v>567</v>
      </c>
      <c r="C295" s="11" t="s">
        <v>712</v>
      </c>
      <c r="D295" s="11" t="s">
        <v>5</v>
      </c>
      <c r="E295" s="12" t="s">
        <v>600</v>
      </c>
      <c r="F295" s="12" t="s">
        <v>607</v>
      </c>
      <c r="G295" s="12" t="s">
        <v>6243</v>
      </c>
      <c r="H295" s="2">
        <v>71478</v>
      </c>
      <c r="I295" s="2">
        <v>47053</v>
      </c>
      <c r="J295" s="13">
        <v>65.828646576569014</v>
      </c>
      <c r="K295" s="2">
        <f t="shared" si="36"/>
        <v>24425</v>
      </c>
      <c r="L295" s="65">
        <f t="shared" si="37"/>
        <v>0.34171353423430983</v>
      </c>
      <c r="M295" s="66">
        <f t="shared" si="38"/>
        <v>286</v>
      </c>
      <c r="N295" s="2" t="str">
        <f>VLOOKUP(C295,results!$A$1:$AB$651,10,FALSE)</f>
        <v>Con</v>
      </c>
      <c r="O295" s="2" t="str">
        <f t="shared" si="39"/>
        <v>ConE14000852</v>
      </c>
      <c r="P295" s="2">
        <f>VLOOKUP(O295,fullresults!J:P,7,FALSE)</f>
        <v>23045</v>
      </c>
      <c r="Q295" s="65">
        <f t="shared" si="40"/>
        <v>0.32240689442905507</v>
      </c>
      <c r="R295" s="27">
        <f>VLOOKUP(B295,'majority by constituency'!$A$1:$E$651,5,FALSE)</f>
        <v>10948</v>
      </c>
      <c r="S295" s="27" t="s">
        <v>6245</v>
      </c>
      <c r="T295" s="27">
        <f t="shared" si="41"/>
        <v>1380</v>
      </c>
      <c r="U295" s="27">
        <f t="shared" si="42"/>
        <v>294</v>
      </c>
      <c r="V295" s="27">
        <f t="shared" si="43"/>
        <v>322</v>
      </c>
      <c r="W295" s="67">
        <f t="shared" si="44"/>
        <v>-13477</v>
      </c>
      <c r="AI295" s="2"/>
      <c r="AL295" s="2"/>
      <c r="AM295" s="2"/>
      <c r="AP295" s="2"/>
      <c r="AQ295" s="8"/>
      <c r="AR295" s="8"/>
      <c r="AT295" s="8"/>
      <c r="AU295" s="8"/>
      <c r="AV295" s="8"/>
      <c r="AW295" s="8"/>
      <c r="AX295" s="8"/>
      <c r="AY295" s="8"/>
      <c r="AZ295" s="8"/>
      <c r="BA295" s="8"/>
      <c r="BC295" s="8"/>
      <c r="BD295" s="8"/>
      <c r="BE295" s="8"/>
      <c r="BF295" s="8"/>
      <c r="BH295" s="16"/>
      <c r="BL295" s="17"/>
      <c r="BM295" s="17"/>
      <c r="BN295" s="17"/>
      <c r="BO295" s="17"/>
      <c r="BP295" s="4"/>
      <c r="BQ295" s="4"/>
      <c r="BR295" s="4"/>
      <c r="BS295" s="4"/>
    </row>
    <row r="296" spans="1:71" ht="15" customHeight="1" x14ac:dyDescent="0.2">
      <c r="A296" s="10" t="s">
        <v>209</v>
      </c>
      <c r="B296" s="8">
        <v>425</v>
      </c>
      <c r="C296" s="11" t="s">
        <v>210</v>
      </c>
      <c r="D296" s="11" t="s">
        <v>5</v>
      </c>
      <c r="E296" s="12" t="s">
        <v>110</v>
      </c>
      <c r="F296" s="12" t="s">
        <v>121</v>
      </c>
      <c r="G296" s="12" t="s">
        <v>6243</v>
      </c>
      <c r="H296" s="2">
        <v>76970</v>
      </c>
      <c r="I296" s="2">
        <v>50110</v>
      </c>
      <c r="J296" s="13">
        <v>65.1032869949331</v>
      </c>
      <c r="K296" s="2">
        <f t="shared" si="36"/>
        <v>26860</v>
      </c>
      <c r="L296" s="65">
        <f t="shared" si="37"/>
        <v>0.34896713005066909</v>
      </c>
      <c r="M296" s="66">
        <f t="shared" si="38"/>
        <v>261</v>
      </c>
      <c r="N296" s="2" t="str">
        <f>VLOOKUP(C296,results!$A$1:$AB$651,10,FALSE)</f>
        <v>Con</v>
      </c>
      <c r="O296" s="2" t="str">
        <f t="shared" si="39"/>
        <v>ConE14000952</v>
      </c>
      <c r="P296" s="2">
        <f>VLOOKUP(O296,fullresults!J:P,7,FALSE)</f>
        <v>25515</v>
      </c>
      <c r="Q296" s="65">
        <f t="shared" si="40"/>
        <v>0.33149278939846694</v>
      </c>
      <c r="R296" s="27">
        <f>VLOOKUP(B296,'majority by constituency'!$A$1:$E$651,5,FALSE)</f>
        <v>13861</v>
      </c>
      <c r="S296" s="27" t="s">
        <v>6245</v>
      </c>
      <c r="T296" s="27">
        <f t="shared" si="41"/>
        <v>1345</v>
      </c>
      <c r="U296" s="27">
        <f t="shared" si="42"/>
        <v>295</v>
      </c>
      <c r="V296" s="27">
        <f t="shared" si="43"/>
        <v>223</v>
      </c>
      <c r="W296" s="67">
        <f t="shared" si="44"/>
        <v>-12999</v>
      </c>
      <c r="AI296" s="2"/>
      <c r="AL296" s="2"/>
      <c r="AM296" s="2"/>
      <c r="AP296" s="2"/>
      <c r="AQ296" s="8"/>
      <c r="AR296" s="8"/>
      <c r="AT296" s="8"/>
      <c r="AU296" s="8"/>
      <c r="AV296" s="8"/>
      <c r="AW296" s="8"/>
      <c r="AX296" s="8"/>
      <c r="AY296" s="8"/>
      <c r="AZ296" s="8"/>
      <c r="BA296" s="8"/>
      <c r="BC296" s="8"/>
      <c r="BD296" s="8"/>
      <c r="BE296" s="8"/>
      <c r="BF296" s="8"/>
      <c r="BH296" s="16"/>
      <c r="BL296" s="17"/>
      <c r="BM296" s="17"/>
      <c r="BN296" s="17"/>
      <c r="BO296" s="17"/>
      <c r="BP296" s="4"/>
      <c r="BQ296" s="4"/>
      <c r="BR296" s="4"/>
      <c r="BS296" s="4"/>
    </row>
    <row r="297" spans="1:71" ht="15" customHeight="1" x14ac:dyDescent="0.2">
      <c r="A297" s="10" t="s">
        <v>891</v>
      </c>
      <c r="B297" s="8">
        <v>646</v>
      </c>
      <c r="C297" s="11" t="s">
        <v>892</v>
      </c>
      <c r="D297" s="11" t="s">
        <v>5</v>
      </c>
      <c r="E297" s="12" t="s">
        <v>777</v>
      </c>
      <c r="F297" s="12" t="s">
        <v>786</v>
      </c>
      <c r="G297" s="12" t="s">
        <v>6243</v>
      </c>
      <c r="H297" s="2">
        <v>82447</v>
      </c>
      <c r="I297" s="2">
        <v>56933</v>
      </c>
      <c r="J297" s="13">
        <v>69.05405897121787</v>
      </c>
      <c r="K297" s="2">
        <f t="shared" si="36"/>
        <v>25514</v>
      </c>
      <c r="L297" s="65">
        <f t="shared" si="37"/>
        <v>0.30945941028782126</v>
      </c>
      <c r="M297" s="66">
        <f t="shared" si="38"/>
        <v>431</v>
      </c>
      <c r="N297" s="2" t="str">
        <f>VLOOKUP(C297,results!$A$1:$AB$651,10,FALSE)</f>
        <v>Con</v>
      </c>
      <c r="O297" s="2" t="str">
        <f t="shared" si="39"/>
        <v>ConE14001060</v>
      </c>
      <c r="P297" s="2">
        <f>VLOOKUP(O297,fullresults!J:P,7,FALSE)</f>
        <v>24178</v>
      </c>
      <c r="Q297" s="65">
        <f t="shared" si="40"/>
        <v>0.29325506082695552</v>
      </c>
      <c r="R297" s="27">
        <f>VLOOKUP(B297,'majority by constituency'!$A$1:$E$651,5,FALSE)</f>
        <v>5313</v>
      </c>
      <c r="S297" s="27" t="s">
        <v>6245</v>
      </c>
      <c r="T297" s="27">
        <f t="shared" si="41"/>
        <v>1336</v>
      </c>
      <c r="U297" s="27">
        <f t="shared" si="42"/>
        <v>296</v>
      </c>
      <c r="V297" s="27">
        <f t="shared" si="43"/>
        <v>496</v>
      </c>
      <c r="W297" s="67">
        <f t="shared" si="44"/>
        <v>-20201</v>
      </c>
      <c r="AI297" s="2"/>
      <c r="AL297" s="2"/>
      <c r="AM297" s="2"/>
      <c r="AP297" s="2"/>
      <c r="AQ297" s="8"/>
      <c r="AR297" s="8"/>
      <c r="AT297" s="8"/>
      <c r="AU297" s="8"/>
      <c r="AV297" s="8"/>
      <c r="AW297" s="8"/>
      <c r="AX297" s="8"/>
      <c r="AY297" s="8"/>
      <c r="AZ297" s="8"/>
      <c r="BA297" s="8"/>
      <c r="BC297" s="8"/>
      <c r="BD297" s="8"/>
      <c r="BE297" s="8"/>
      <c r="BF297" s="8"/>
      <c r="BH297" s="16"/>
      <c r="BI297" s="16"/>
      <c r="BL297" s="17"/>
      <c r="BM297" s="17"/>
      <c r="BN297" s="17"/>
      <c r="BO297" s="17"/>
      <c r="BP297" s="4"/>
      <c r="BQ297" s="4"/>
      <c r="BR297" s="4"/>
      <c r="BS297" s="4"/>
    </row>
    <row r="298" spans="1:71" ht="15" customHeight="1" x14ac:dyDescent="0.2">
      <c r="A298" s="10" t="s">
        <v>312</v>
      </c>
      <c r="B298" s="8">
        <v>304</v>
      </c>
      <c r="C298" s="11" t="s">
        <v>313</v>
      </c>
      <c r="D298" s="11" t="s">
        <v>32</v>
      </c>
      <c r="E298" s="12" t="s">
        <v>233</v>
      </c>
      <c r="F298" s="12" t="s">
        <v>233</v>
      </c>
      <c r="G298" s="12" t="s">
        <v>6243</v>
      </c>
      <c r="H298" s="2">
        <v>75285</v>
      </c>
      <c r="I298" s="2">
        <v>49630</v>
      </c>
      <c r="J298" s="13">
        <v>65.922826592282661</v>
      </c>
      <c r="K298" s="2">
        <f t="shared" si="36"/>
        <v>25655</v>
      </c>
      <c r="L298" s="65">
        <f t="shared" si="37"/>
        <v>0.34077173407717343</v>
      </c>
      <c r="M298" s="66">
        <f t="shared" si="38"/>
        <v>289</v>
      </c>
      <c r="N298" s="2" t="str">
        <f>VLOOKUP(C298,results!$A$1:$AB$651,10,FALSE)</f>
        <v>Con</v>
      </c>
      <c r="O298" s="2" t="str">
        <f t="shared" si="39"/>
        <v>ConE14000741</v>
      </c>
      <c r="P298" s="2">
        <f>VLOOKUP(O298,fullresults!J:P,7,FALSE)</f>
        <v>24328</v>
      </c>
      <c r="Q298" s="65">
        <f t="shared" si="40"/>
        <v>0.32314538088596667</v>
      </c>
      <c r="R298" s="27">
        <f>VLOOKUP(B298,'majority by constituency'!$A$1:$E$651,5,FALSE)</f>
        <v>3724</v>
      </c>
      <c r="S298" s="27" t="s">
        <v>6245</v>
      </c>
      <c r="T298" s="27">
        <f t="shared" si="41"/>
        <v>1327</v>
      </c>
      <c r="U298" s="27">
        <f t="shared" si="42"/>
        <v>297</v>
      </c>
      <c r="V298" s="27">
        <f t="shared" si="43"/>
        <v>551</v>
      </c>
      <c r="W298" s="67">
        <f t="shared" si="44"/>
        <v>-21931</v>
      </c>
      <c r="AI298" s="2"/>
      <c r="AL298" s="2"/>
      <c r="AM298" s="2"/>
      <c r="AP298" s="2"/>
      <c r="AQ298" s="8"/>
      <c r="AR298" s="8"/>
      <c r="AT298" s="8"/>
      <c r="AU298" s="8"/>
      <c r="AV298" s="8"/>
      <c r="AW298" s="8"/>
      <c r="AX298" s="8"/>
      <c r="AY298" s="8"/>
      <c r="AZ298" s="8"/>
      <c r="BA298" s="8"/>
      <c r="BC298" s="8"/>
      <c r="BD298" s="8"/>
      <c r="BE298" s="8"/>
      <c r="BF298" s="8"/>
      <c r="BH298" s="16"/>
      <c r="BL298" s="17"/>
      <c r="BM298" s="17"/>
      <c r="BN298" s="17"/>
      <c r="BO298" s="17"/>
      <c r="BP298" s="4"/>
      <c r="BQ298" s="4"/>
      <c r="BR298" s="4"/>
      <c r="BS298" s="4"/>
    </row>
    <row r="299" spans="1:71" ht="15" customHeight="1" x14ac:dyDescent="0.2">
      <c r="A299" s="10" t="s">
        <v>667</v>
      </c>
      <c r="B299" s="8">
        <v>261</v>
      </c>
      <c r="C299" s="11" t="s">
        <v>668</v>
      </c>
      <c r="D299" s="11" t="s">
        <v>32</v>
      </c>
      <c r="E299" s="12" t="s">
        <v>600</v>
      </c>
      <c r="F299" s="12" t="s">
        <v>607</v>
      </c>
      <c r="G299" s="12" t="s">
        <v>6243</v>
      </c>
      <c r="H299" s="2">
        <v>70984</v>
      </c>
      <c r="I299" s="2">
        <v>47078</v>
      </c>
      <c r="J299" s="13">
        <v>66.321988053645896</v>
      </c>
      <c r="K299" s="2">
        <f t="shared" si="36"/>
        <v>23906</v>
      </c>
      <c r="L299" s="65">
        <f t="shared" si="37"/>
        <v>0.33678011946354108</v>
      </c>
      <c r="M299" s="66">
        <f t="shared" si="38"/>
        <v>304</v>
      </c>
      <c r="N299" s="2" t="str">
        <f>VLOOKUP(C299,results!$A$1:$AB$651,10,FALSE)</f>
        <v>Con</v>
      </c>
      <c r="O299" s="2" t="str">
        <f t="shared" si="39"/>
        <v>ConE14000711</v>
      </c>
      <c r="P299" s="2">
        <f>VLOOKUP(O299,fullresults!J:P,7,FALSE)</f>
        <v>22590</v>
      </c>
      <c r="Q299" s="65">
        <f t="shared" si="40"/>
        <v>0.31824073030542094</v>
      </c>
      <c r="R299" s="27">
        <f>VLOOKUP(B299,'majority by constituency'!$A$1:$E$651,5,FALSE)</f>
        <v>10530</v>
      </c>
      <c r="S299" s="27" t="s">
        <v>6245</v>
      </c>
      <c r="T299" s="27">
        <f t="shared" si="41"/>
        <v>1316</v>
      </c>
      <c r="U299" s="27">
        <f t="shared" si="42"/>
        <v>298</v>
      </c>
      <c r="V299" s="27">
        <f t="shared" si="43"/>
        <v>336</v>
      </c>
      <c r="W299" s="67">
        <f t="shared" si="44"/>
        <v>-13376</v>
      </c>
      <c r="AI299" s="2"/>
      <c r="AL299" s="2"/>
      <c r="AM299" s="2"/>
      <c r="AP299" s="2"/>
      <c r="AQ299" s="8"/>
      <c r="AR299" s="8"/>
      <c r="AT299" s="8"/>
      <c r="AU299" s="8"/>
      <c r="AV299" s="8"/>
      <c r="AW299" s="8"/>
      <c r="AX299" s="8"/>
      <c r="AY299" s="8"/>
      <c r="AZ299" s="8"/>
      <c r="BA299" s="8"/>
      <c r="BC299" s="8"/>
      <c r="BD299" s="8"/>
      <c r="BE299" s="8"/>
      <c r="BF299" s="8"/>
      <c r="BH299" s="16"/>
      <c r="BL299" s="17"/>
      <c r="BM299" s="17"/>
      <c r="BN299" s="17"/>
      <c r="BO299" s="17"/>
      <c r="BP299" s="4"/>
      <c r="BQ299" s="4"/>
      <c r="BR299" s="4"/>
      <c r="BS299" s="4"/>
    </row>
    <row r="300" spans="1:71" ht="15" customHeight="1" x14ac:dyDescent="0.2">
      <c r="A300" s="10" t="s">
        <v>578</v>
      </c>
      <c r="B300" s="8">
        <v>607</v>
      </c>
      <c r="C300" s="11" t="s">
        <v>579</v>
      </c>
      <c r="D300" s="11" t="s">
        <v>5</v>
      </c>
      <c r="E300" s="12" t="s">
        <v>443</v>
      </c>
      <c r="F300" s="12" t="s">
        <v>485</v>
      </c>
      <c r="G300" s="12" t="s">
        <v>6243</v>
      </c>
      <c r="H300" s="2">
        <v>68407</v>
      </c>
      <c r="I300" s="2">
        <v>46867</v>
      </c>
      <c r="J300" s="13">
        <v>68.511994386539385</v>
      </c>
      <c r="K300" s="2">
        <f t="shared" si="36"/>
        <v>21540</v>
      </c>
      <c r="L300" s="65">
        <f t="shared" si="37"/>
        <v>0.31488005613460612</v>
      </c>
      <c r="M300" s="66">
        <f t="shared" si="38"/>
        <v>400</v>
      </c>
      <c r="N300" s="2" t="str">
        <f>VLOOKUP(C300,results!$A$1:$AB$651,10,FALSE)</f>
        <v>Con</v>
      </c>
      <c r="O300" s="2" t="str">
        <f t="shared" si="39"/>
        <v>ConE14001024</v>
      </c>
      <c r="P300" s="2">
        <f>VLOOKUP(O300,fullresults!J:P,7,FALSE)</f>
        <v>20227</v>
      </c>
      <c r="Q300" s="65">
        <f t="shared" si="40"/>
        <v>0.29568611399418188</v>
      </c>
      <c r="R300" s="27">
        <f>VLOOKUP(B300,'majority by constituency'!$A$1:$E$651,5,FALSE)</f>
        <v>806</v>
      </c>
      <c r="S300" s="27" t="s">
        <v>6245</v>
      </c>
      <c r="T300" s="27">
        <f t="shared" si="41"/>
        <v>1313</v>
      </c>
      <c r="U300" s="27">
        <f t="shared" si="42"/>
        <v>299</v>
      </c>
      <c r="V300" s="27">
        <f t="shared" si="43"/>
        <v>624</v>
      </c>
      <c r="W300" s="67">
        <f t="shared" si="44"/>
        <v>-20734</v>
      </c>
      <c r="AI300" s="2"/>
      <c r="AL300" s="2"/>
      <c r="AM300" s="2"/>
      <c r="AP300" s="2"/>
      <c r="AQ300" s="8"/>
      <c r="AR300" s="8"/>
      <c r="AT300" s="8"/>
      <c r="AU300" s="8"/>
      <c r="AV300" s="8"/>
      <c r="AW300" s="8"/>
      <c r="AX300" s="8"/>
      <c r="AY300" s="8"/>
      <c r="AZ300" s="8"/>
      <c r="BA300" s="8"/>
      <c r="BC300" s="8"/>
      <c r="BD300" s="8"/>
      <c r="BE300" s="8"/>
      <c r="BF300" s="8"/>
      <c r="BH300" s="16"/>
      <c r="BI300" s="16"/>
      <c r="BL300" s="17"/>
      <c r="BM300" s="17"/>
      <c r="BN300" s="17"/>
      <c r="BO300" s="17"/>
      <c r="BP300" s="4"/>
      <c r="BQ300" s="4"/>
      <c r="BR300" s="4"/>
      <c r="BS300" s="4"/>
    </row>
    <row r="301" spans="1:71" ht="15" customHeight="1" x14ac:dyDescent="0.2">
      <c r="A301" s="10" t="s">
        <v>326</v>
      </c>
      <c r="B301" s="8">
        <v>335</v>
      </c>
      <c r="C301" s="11" t="s">
        <v>327</v>
      </c>
      <c r="D301" s="11" t="s">
        <v>32</v>
      </c>
      <c r="E301" s="12" t="s">
        <v>233</v>
      </c>
      <c r="F301" s="12" t="s">
        <v>233</v>
      </c>
      <c r="G301" s="12" t="s">
        <v>6243</v>
      </c>
      <c r="H301" s="2">
        <v>68127</v>
      </c>
      <c r="I301" s="2">
        <v>44270</v>
      </c>
      <c r="J301" s="13">
        <v>64.981578522465398</v>
      </c>
      <c r="K301" s="2">
        <f t="shared" si="36"/>
        <v>23857</v>
      </c>
      <c r="L301" s="65">
        <f t="shared" si="37"/>
        <v>0.35018421477534606</v>
      </c>
      <c r="M301" s="66">
        <f t="shared" si="38"/>
        <v>255</v>
      </c>
      <c r="N301" s="2" t="str">
        <f>VLOOKUP(C301,results!$A$1:$AB$651,10,FALSE)</f>
        <v>Lab</v>
      </c>
      <c r="O301" s="2" t="str">
        <f t="shared" si="39"/>
        <v>LabE14000764</v>
      </c>
      <c r="P301" s="2">
        <f>VLOOKUP(O301,fullresults!J:P,7,FALSE)</f>
        <v>22547</v>
      </c>
      <c r="Q301" s="65">
        <f t="shared" si="40"/>
        <v>0.33095542149221308</v>
      </c>
      <c r="R301" s="27">
        <f>VLOOKUP(B301,'majority by constituency'!$A$1:$E$651,5,FALSE)</f>
        <v>12708</v>
      </c>
      <c r="S301" s="27" t="s">
        <v>6245</v>
      </c>
      <c r="T301" s="27">
        <f t="shared" si="41"/>
        <v>1310</v>
      </c>
      <c r="U301" s="27">
        <f t="shared" si="42"/>
        <v>300</v>
      </c>
      <c r="V301" s="27">
        <f t="shared" si="43"/>
        <v>260</v>
      </c>
      <c r="W301" s="67">
        <f t="shared" si="44"/>
        <v>-11149</v>
      </c>
      <c r="AI301" s="2"/>
      <c r="AL301" s="2"/>
      <c r="AM301" s="2"/>
      <c r="AP301" s="2"/>
      <c r="AQ301" s="8"/>
      <c r="AR301" s="8"/>
      <c r="AT301" s="8"/>
      <c r="AU301" s="8"/>
      <c r="AV301" s="8"/>
      <c r="AW301" s="8"/>
      <c r="AX301" s="8"/>
      <c r="AY301" s="8"/>
      <c r="AZ301" s="8"/>
      <c r="BA301" s="8"/>
      <c r="BC301" s="8"/>
      <c r="BD301" s="8"/>
      <c r="BE301" s="8"/>
      <c r="BF301" s="8"/>
      <c r="BH301" s="16"/>
      <c r="BI301" s="16"/>
      <c r="BL301" s="17"/>
      <c r="BM301" s="17"/>
      <c r="BN301" s="17"/>
      <c r="BO301" s="17"/>
      <c r="BP301" s="4"/>
      <c r="BQ301" s="4"/>
      <c r="BR301" s="4"/>
      <c r="BS301" s="4"/>
    </row>
    <row r="302" spans="1:71" ht="15" customHeight="1" x14ac:dyDescent="0.2">
      <c r="A302" s="10" t="s">
        <v>227</v>
      </c>
      <c r="B302" s="8">
        <v>550</v>
      </c>
      <c r="C302" s="11" t="s">
        <v>228</v>
      </c>
      <c r="D302" s="11" t="s">
        <v>5</v>
      </c>
      <c r="E302" s="12" t="s">
        <v>110</v>
      </c>
      <c r="F302" s="12" t="s">
        <v>127</v>
      </c>
      <c r="G302" s="12" t="s">
        <v>6243</v>
      </c>
      <c r="H302" s="2">
        <v>76198</v>
      </c>
      <c r="I302" s="2">
        <v>49232</v>
      </c>
      <c r="J302" s="13">
        <v>64.6106197013045</v>
      </c>
      <c r="K302" s="2">
        <f t="shared" si="36"/>
        <v>26966</v>
      </c>
      <c r="L302" s="65">
        <f t="shared" si="37"/>
        <v>0.35389380298695505</v>
      </c>
      <c r="M302" s="66">
        <f t="shared" si="38"/>
        <v>240</v>
      </c>
      <c r="N302" s="2" t="str">
        <f>VLOOKUP(C302,results!$A$1:$AB$651,10,FALSE)</f>
        <v>Con</v>
      </c>
      <c r="O302" s="2" t="str">
        <f t="shared" si="39"/>
        <v>ConE14001034</v>
      </c>
      <c r="P302" s="2">
        <f>VLOOKUP(O302,fullresults!J:P,7,FALSE)</f>
        <v>25684</v>
      </c>
      <c r="Q302" s="65">
        <f t="shared" si="40"/>
        <v>0.33706921441507653</v>
      </c>
      <c r="R302" s="27">
        <f>VLOOKUP(B302,'majority by constituency'!$A$1:$E$651,5,FALSE)</f>
        <v>14984</v>
      </c>
      <c r="S302" s="27" t="s">
        <v>6245</v>
      </c>
      <c r="T302" s="27">
        <f t="shared" si="41"/>
        <v>1282</v>
      </c>
      <c r="U302" s="27">
        <f t="shared" si="42"/>
        <v>301</v>
      </c>
      <c r="V302" s="27">
        <f t="shared" si="43"/>
        <v>188</v>
      </c>
      <c r="W302" s="67">
        <f t="shared" si="44"/>
        <v>-11982</v>
      </c>
      <c r="AI302" s="2"/>
      <c r="AL302" s="2"/>
      <c r="AM302" s="2"/>
      <c r="AP302" s="2"/>
      <c r="AQ302" s="8"/>
      <c r="AR302" s="8"/>
      <c r="AT302" s="8"/>
      <c r="AU302" s="8"/>
      <c r="AV302" s="8"/>
      <c r="AW302" s="8"/>
      <c r="AX302" s="8"/>
      <c r="AY302" s="8"/>
      <c r="AZ302" s="8"/>
      <c r="BA302" s="8"/>
      <c r="BC302" s="8"/>
      <c r="BD302" s="8"/>
      <c r="BE302" s="8"/>
      <c r="BF302" s="8"/>
      <c r="BH302" s="16"/>
      <c r="BL302" s="17"/>
      <c r="BM302" s="17"/>
      <c r="BN302" s="17"/>
      <c r="BO302" s="17"/>
      <c r="BP302" s="4"/>
      <c r="BQ302" s="4"/>
      <c r="BR302" s="4"/>
      <c r="BS302" s="4"/>
    </row>
    <row r="303" spans="1:71" ht="15" customHeight="1" x14ac:dyDescent="0.2">
      <c r="A303" s="10" t="s">
        <v>1349</v>
      </c>
      <c r="B303" s="8">
        <v>71</v>
      </c>
      <c r="C303" s="11" t="s">
        <v>1350</v>
      </c>
      <c r="D303" s="11" t="s">
        <v>5</v>
      </c>
      <c r="E303" s="12" t="s">
        <v>1288</v>
      </c>
      <c r="F303" s="12" t="s">
        <v>1288</v>
      </c>
      <c r="G303" s="12" t="s">
        <v>6243</v>
      </c>
      <c r="H303" s="2">
        <v>51335</v>
      </c>
      <c r="I303" s="2">
        <v>31683</v>
      </c>
      <c r="J303" s="13">
        <v>61.718126034869002</v>
      </c>
      <c r="K303" s="2">
        <f t="shared" si="36"/>
        <v>19652</v>
      </c>
      <c r="L303" s="65">
        <f t="shared" si="37"/>
        <v>0.38281873965131002</v>
      </c>
      <c r="M303" s="66">
        <f t="shared" si="38"/>
        <v>133</v>
      </c>
      <c r="N303" s="2" t="str">
        <f>VLOOKUP(C303,results!$A$1:$AB$651,10,FALSE)</f>
        <v>Lab</v>
      </c>
      <c r="O303" s="2" t="str">
        <f t="shared" si="39"/>
        <v>LabW07000072</v>
      </c>
      <c r="P303" s="2">
        <f>VLOOKUP(O303,fullresults!J:P,7,FALSE)</f>
        <v>18380</v>
      </c>
      <c r="Q303" s="65">
        <f t="shared" si="40"/>
        <v>0.35804032336612446</v>
      </c>
      <c r="R303" s="27">
        <f>VLOOKUP(B303,'majority by constituency'!$A$1:$E$651,5,FALSE)</f>
        <v>12703</v>
      </c>
      <c r="S303" s="27" t="s">
        <v>6245</v>
      </c>
      <c r="T303" s="27">
        <f t="shared" si="41"/>
        <v>1272</v>
      </c>
      <c r="U303" s="27">
        <f t="shared" si="42"/>
        <v>302</v>
      </c>
      <c r="V303" s="27">
        <f t="shared" si="43"/>
        <v>262</v>
      </c>
      <c r="W303" s="67">
        <f t="shared" si="44"/>
        <v>-6949</v>
      </c>
      <c r="AI303" s="2"/>
      <c r="AL303" s="2"/>
      <c r="AM303" s="2"/>
      <c r="AP303" s="2"/>
      <c r="AQ303" s="8"/>
      <c r="AR303" s="8"/>
      <c r="AT303" s="8"/>
      <c r="AU303" s="8"/>
      <c r="AV303" s="8"/>
      <c r="AW303" s="8"/>
      <c r="AX303" s="8"/>
      <c r="AY303" s="8"/>
      <c r="AZ303" s="8"/>
      <c r="BA303" s="8"/>
      <c r="BC303" s="8"/>
      <c r="BD303" s="8"/>
      <c r="BE303" s="8"/>
      <c r="BF303" s="8"/>
      <c r="BH303" s="16"/>
      <c r="BL303" s="17"/>
      <c r="BM303" s="17"/>
      <c r="BN303" s="17"/>
      <c r="BO303" s="17"/>
      <c r="BP303" s="4"/>
      <c r="BQ303" s="4"/>
      <c r="BR303" s="4"/>
      <c r="BS303" s="4"/>
    </row>
    <row r="304" spans="1:71" ht="15" customHeight="1" x14ac:dyDescent="0.2">
      <c r="A304" s="10" t="s">
        <v>1339</v>
      </c>
      <c r="B304" s="8">
        <v>131</v>
      </c>
      <c r="C304" s="11" t="s">
        <v>1340</v>
      </c>
      <c r="D304" s="11" t="s">
        <v>5</v>
      </c>
      <c r="E304" s="12" t="s">
        <v>1288</v>
      </c>
      <c r="F304" s="12" t="s">
        <v>1288</v>
      </c>
      <c r="G304" s="12" t="s">
        <v>6243</v>
      </c>
      <c r="H304" s="2">
        <v>55750</v>
      </c>
      <c r="I304" s="2">
        <v>39399</v>
      </c>
      <c r="J304" s="13">
        <v>70.670852017937221</v>
      </c>
      <c r="K304" s="2">
        <f t="shared" si="36"/>
        <v>16351</v>
      </c>
      <c r="L304" s="65">
        <f t="shared" si="37"/>
        <v>0.29329147982062781</v>
      </c>
      <c r="M304" s="66">
        <f t="shared" si="38"/>
        <v>507</v>
      </c>
      <c r="N304" s="2" t="str">
        <f>VLOOKUP(C304,results!$A$1:$AB$651,10,FALSE)</f>
        <v>PC</v>
      </c>
      <c r="O304" s="2" t="str">
        <f t="shared" si="39"/>
        <v>PCW07000067</v>
      </c>
      <c r="P304" s="2">
        <f>VLOOKUP(O304,fullresults!J:P,7,FALSE)</f>
        <v>15140</v>
      </c>
      <c r="Q304" s="65">
        <f t="shared" si="40"/>
        <v>0.27156950672645741</v>
      </c>
      <c r="R304" s="27">
        <f>VLOOKUP(B304,'majority by constituency'!$A$1:$E$651,5,FALSE)</f>
        <v>5599</v>
      </c>
      <c r="S304" s="27" t="s">
        <v>6245</v>
      </c>
      <c r="T304" s="27">
        <f t="shared" si="41"/>
        <v>1211</v>
      </c>
      <c r="U304" s="27">
        <f t="shared" si="42"/>
        <v>303</v>
      </c>
      <c r="V304" s="27">
        <f t="shared" si="43"/>
        <v>487</v>
      </c>
      <c r="W304" s="67">
        <f t="shared" si="44"/>
        <v>-10752</v>
      </c>
      <c r="AI304" s="2"/>
      <c r="AL304" s="2"/>
      <c r="AM304" s="2"/>
      <c r="AP304" s="2"/>
      <c r="AQ304" s="8"/>
      <c r="AR304" s="8"/>
      <c r="AT304" s="8"/>
      <c r="AU304" s="8"/>
      <c r="AV304" s="8"/>
      <c r="AW304" s="8"/>
      <c r="AX304" s="8"/>
      <c r="AY304" s="8"/>
      <c r="AZ304" s="8"/>
      <c r="BA304" s="8"/>
      <c r="BC304" s="8"/>
      <c r="BD304" s="8"/>
      <c r="BE304" s="8"/>
      <c r="BF304" s="8"/>
      <c r="BH304" s="16"/>
      <c r="BI304" s="16"/>
      <c r="BL304" s="17"/>
      <c r="BM304" s="17"/>
      <c r="BN304" s="17"/>
      <c r="BO304" s="17"/>
      <c r="BP304" s="4"/>
      <c r="BQ304" s="4"/>
      <c r="BR304" s="4"/>
      <c r="BS304" s="4"/>
    </row>
    <row r="305" spans="1:71" ht="15" customHeight="1" x14ac:dyDescent="0.2">
      <c r="A305" s="10" t="s">
        <v>483</v>
      </c>
      <c r="B305" s="8">
        <v>143</v>
      </c>
      <c r="C305" s="11" t="s">
        <v>484</v>
      </c>
      <c r="D305" s="11" t="s">
        <v>5</v>
      </c>
      <c r="E305" s="12" t="s">
        <v>443</v>
      </c>
      <c r="F305" s="12" t="s">
        <v>485</v>
      </c>
      <c r="G305" s="12" t="s">
        <v>6243</v>
      </c>
      <c r="H305" s="2">
        <v>74485</v>
      </c>
      <c r="I305" s="2">
        <v>51161</v>
      </c>
      <c r="J305" s="13">
        <v>68.68631268040545</v>
      </c>
      <c r="K305" s="2">
        <f t="shared" si="36"/>
        <v>23324</v>
      </c>
      <c r="L305" s="65">
        <f t="shared" si="37"/>
        <v>0.31313687319594552</v>
      </c>
      <c r="M305" s="66">
        <f t="shared" si="38"/>
        <v>413</v>
      </c>
      <c r="N305" s="2" t="str">
        <f>VLOOKUP(C305,results!$A$1:$AB$651,10,FALSE)</f>
        <v>Lab</v>
      </c>
      <c r="O305" s="2" t="str">
        <f t="shared" si="39"/>
        <v>LabE14000640</v>
      </c>
      <c r="P305" s="2">
        <f>VLOOKUP(O305,fullresults!J:P,7,FALSE)</f>
        <v>22118</v>
      </c>
      <c r="Q305" s="65">
        <f t="shared" si="40"/>
        <v>0.29694569376384505</v>
      </c>
      <c r="R305" s="27">
        <f>VLOOKUP(B305,'majority by constituency'!$A$1:$E$651,5,FALSE)</f>
        <v>93</v>
      </c>
      <c r="S305" s="27" t="s">
        <v>6245</v>
      </c>
      <c r="T305" s="27">
        <f t="shared" si="41"/>
        <v>1206</v>
      </c>
      <c r="U305" s="27">
        <f t="shared" si="42"/>
        <v>304</v>
      </c>
      <c r="V305" s="27">
        <f t="shared" si="43"/>
        <v>648</v>
      </c>
      <c r="W305" s="67">
        <f t="shared" si="44"/>
        <v>-23231</v>
      </c>
      <c r="AI305" s="2"/>
      <c r="AL305" s="2"/>
      <c r="AM305" s="2"/>
      <c r="AP305" s="2"/>
      <c r="AQ305" s="8"/>
      <c r="AR305" s="8"/>
      <c r="AT305" s="8"/>
      <c r="AU305" s="8"/>
      <c r="AV305" s="8"/>
      <c r="AW305" s="8"/>
      <c r="AX305" s="8"/>
      <c r="AY305" s="8"/>
      <c r="AZ305" s="8"/>
      <c r="BA305" s="8"/>
      <c r="BC305" s="8"/>
      <c r="BD305" s="8"/>
      <c r="BE305" s="8"/>
      <c r="BF305" s="8"/>
      <c r="BH305" s="16"/>
      <c r="BI305" s="16"/>
      <c r="BL305" s="17"/>
      <c r="BM305" s="17"/>
      <c r="BN305" s="17"/>
      <c r="BO305" s="17"/>
      <c r="BP305" s="4"/>
      <c r="BQ305" s="4"/>
      <c r="BR305" s="4"/>
      <c r="BS305" s="4"/>
    </row>
    <row r="306" spans="1:71" ht="15" customHeight="1" x14ac:dyDescent="0.2">
      <c r="A306" s="10" t="s">
        <v>308</v>
      </c>
      <c r="B306" s="8">
        <v>295</v>
      </c>
      <c r="C306" s="11" t="s">
        <v>309</v>
      </c>
      <c r="D306" s="11" t="s">
        <v>32</v>
      </c>
      <c r="E306" s="12" t="s">
        <v>233</v>
      </c>
      <c r="F306" s="12" t="s">
        <v>233</v>
      </c>
      <c r="G306" s="12" t="s">
        <v>6243</v>
      </c>
      <c r="H306" s="2">
        <v>69644</v>
      </c>
      <c r="I306" s="2">
        <v>46603</v>
      </c>
      <c r="J306" s="13">
        <v>66.916030095916383</v>
      </c>
      <c r="K306" s="2">
        <f t="shared" si="36"/>
        <v>23041</v>
      </c>
      <c r="L306" s="65">
        <f t="shared" si="37"/>
        <v>0.33083969904083627</v>
      </c>
      <c r="M306" s="66">
        <f t="shared" si="38"/>
        <v>329</v>
      </c>
      <c r="N306" s="2" t="str">
        <f>VLOOKUP(C306,results!$A$1:$AB$651,10,FALSE)</f>
        <v>Lab</v>
      </c>
      <c r="O306" s="2" t="str">
        <f t="shared" si="39"/>
        <v>LabE14000732</v>
      </c>
      <c r="P306" s="2">
        <f>VLOOKUP(O306,fullresults!J:P,7,FALSE)</f>
        <v>21885</v>
      </c>
      <c r="Q306" s="65">
        <f t="shared" si="40"/>
        <v>0.31424099707081732</v>
      </c>
      <c r="R306" s="27">
        <f>VLOOKUP(B306,'majority by constituency'!$A$1:$E$651,5,FALSE)</f>
        <v>2208</v>
      </c>
      <c r="S306" s="27" t="s">
        <v>6245</v>
      </c>
      <c r="T306" s="27">
        <f t="shared" si="41"/>
        <v>1156</v>
      </c>
      <c r="U306" s="27">
        <f t="shared" si="42"/>
        <v>305</v>
      </c>
      <c r="V306" s="27">
        <f t="shared" si="43"/>
        <v>599</v>
      </c>
      <c r="W306" s="67">
        <f t="shared" si="44"/>
        <v>-20833</v>
      </c>
      <c r="AI306" s="2"/>
      <c r="AL306" s="2"/>
      <c r="AM306" s="2"/>
      <c r="AP306" s="2"/>
      <c r="AQ306" s="8"/>
      <c r="AR306" s="8"/>
      <c r="AT306" s="8"/>
      <c r="AU306" s="8"/>
      <c r="AV306" s="8"/>
      <c r="AW306" s="8"/>
      <c r="AX306" s="8"/>
      <c r="AY306" s="8"/>
      <c r="AZ306" s="8"/>
      <c r="BA306" s="8"/>
      <c r="BC306" s="8"/>
      <c r="BD306" s="8"/>
      <c r="BE306" s="8"/>
      <c r="BF306" s="8"/>
      <c r="BH306" s="16"/>
      <c r="BI306" s="16"/>
      <c r="BL306" s="17"/>
      <c r="BM306" s="17"/>
      <c r="BN306" s="17"/>
      <c r="BO306" s="17"/>
      <c r="BP306" s="4"/>
      <c r="BQ306" s="4"/>
      <c r="BR306" s="4"/>
      <c r="BS306" s="4"/>
    </row>
    <row r="307" spans="1:71" ht="15" customHeight="1" x14ac:dyDescent="0.2">
      <c r="A307" s="10" t="s">
        <v>346</v>
      </c>
      <c r="B307" s="8">
        <v>456</v>
      </c>
      <c r="C307" s="11" t="s">
        <v>347</v>
      </c>
      <c r="D307" s="11" t="s">
        <v>32</v>
      </c>
      <c r="E307" s="12" t="s">
        <v>233</v>
      </c>
      <c r="F307" s="12" t="s">
        <v>233</v>
      </c>
      <c r="G307" s="12" t="s">
        <v>6243</v>
      </c>
      <c r="H307" s="2">
        <v>82081</v>
      </c>
      <c r="I307" s="2">
        <v>51044</v>
      </c>
      <c r="J307" s="13">
        <v>62.187351518621846</v>
      </c>
      <c r="K307" s="2">
        <f t="shared" si="36"/>
        <v>31037</v>
      </c>
      <c r="L307" s="65">
        <f t="shared" si="37"/>
        <v>0.37812648481378153</v>
      </c>
      <c r="M307" s="66">
        <f t="shared" si="38"/>
        <v>149</v>
      </c>
      <c r="N307" s="2" t="str">
        <f>VLOOKUP(C307,results!$A$1:$AB$651,10,FALSE)</f>
        <v>Lab</v>
      </c>
      <c r="O307" s="2" t="str">
        <f t="shared" si="39"/>
        <v>LabE14000882</v>
      </c>
      <c r="P307" s="2">
        <f>VLOOKUP(O307,fullresults!J:P,7,FALSE)</f>
        <v>29886</v>
      </c>
      <c r="Q307" s="65">
        <f t="shared" si="40"/>
        <v>0.36410375117262217</v>
      </c>
      <c r="R307" s="27">
        <f>VLOOKUP(B307,'majority by constituency'!$A$1:$E$651,5,FALSE)</f>
        <v>16924</v>
      </c>
      <c r="S307" s="27" t="s">
        <v>6245</v>
      </c>
      <c r="T307" s="27">
        <f t="shared" si="41"/>
        <v>1151</v>
      </c>
      <c r="U307" s="27">
        <f t="shared" si="42"/>
        <v>306</v>
      </c>
      <c r="V307" s="27">
        <f t="shared" si="43"/>
        <v>150</v>
      </c>
      <c r="W307" s="67">
        <f t="shared" si="44"/>
        <v>-14113</v>
      </c>
      <c r="AI307" s="2"/>
      <c r="AL307" s="2"/>
      <c r="AM307" s="2"/>
      <c r="AP307" s="2"/>
      <c r="AQ307" s="8"/>
      <c r="AR307" s="8"/>
      <c r="AT307" s="8"/>
      <c r="AU307" s="8"/>
      <c r="AV307" s="8"/>
      <c r="AW307" s="8"/>
      <c r="AX307" s="8"/>
      <c r="AY307" s="8"/>
      <c r="AZ307" s="8"/>
      <c r="BA307" s="8"/>
      <c r="BC307" s="8"/>
      <c r="BD307" s="8"/>
      <c r="BE307" s="8"/>
      <c r="BF307" s="8"/>
      <c r="BH307" s="16"/>
      <c r="BI307" s="16"/>
      <c r="BL307" s="17"/>
      <c r="BM307" s="17"/>
      <c r="BN307" s="17"/>
      <c r="BO307" s="17"/>
      <c r="BP307" s="4"/>
      <c r="BQ307" s="4"/>
      <c r="BR307" s="4"/>
      <c r="BS307" s="4"/>
    </row>
    <row r="308" spans="1:71" ht="15" customHeight="1" x14ac:dyDescent="0.2">
      <c r="A308" s="10" t="s">
        <v>900</v>
      </c>
      <c r="B308" s="8">
        <v>59</v>
      </c>
      <c r="C308" s="11" t="s">
        <v>901</v>
      </c>
      <c r="D308" s="11" t="s">
        <v>32</v>
      </c>
      <c r="E308" s="12" t="s">
        <v>895</v>
      </c>
      <c r="F308" s="12" t="s">
        <v>895</v>
      </c>
      <c r="G308" s="12" t="s">
        <v>6243</v>
      </c>
      <c r="H308" s="2">
        <v>76330</v>
      </c>
      <c r="I308" s="2">
        <v>47046</v>
      </c>
      <c r="J308" s="13">
        <v>61.635005895453951</v>
      </c>
      <c r="K308" s="2">
        <f t="shared" si="36"/>
        <v>29284</v>
      </c>
      <c r="L308" s="65">
        <f t="shared" si="37"/>
        <v>0.38364994104546052</v>
      </c>
      <c r="M308" s="66">
        <f t="shared" si="38"/>
        <v>130</v>
      </c>
      <c r="N308" s="2" t="str">
        <f>VLOOKUP(C308,results!$A$1:$AB$651,10,FALSE)</f>
        <v>Lab</v>
      </c>
      <c r="O308" s="2" t="str">
        <f t="shared" si="39"/>
        <v>LabE14000562</v>
      </c>
      <c r="P308" s="2">
        <f>VLOOKUP(O308,fullresults!J:P,7,FALSE)</f>
        <v>28147</v>
      </c>
      <c r="Q308" s="65">
        <f t="shared" si="40"/>
        <v>0.36875409406524301</v>
      </c>
      <c r="R308" s="27">
        <f>VLOOKUP(B308,'majority by constituency'!$A$1:$E$651,5,FALSE)</f>
        <v>19818</v>
      </c>
      <c r="S308" s="27" t="s">
        <v>6245</v>
      </c>
      <c r="T308" s="27">
        <f t="shared" si="41"/>
        <v>1137</v>
      </c>
      <c r="U308" s="27">
        <f t="shared" si="42"/>
        <v>307</v>
      </c>
      <c r="V308" s="27">
        <f t="shared" si="43"/>
        <v>98</v>
      </c>
      <c r="W308" s="67">
        <f t="shared" si="44"/>
        <v>-9466</v>
      </c>
      <c r="AI308" s="2"/>
      <c r="AL308" s="2"/>
      <c r="AM308" s="2"/>
      <c r="AP308" s="2"/>
      <c r="AQ308" s="8"/>
      <c r="AR308" s="8"/>
      <c r="AT308" s="8"/>
      <c r="AU308" s="8"/>
      <c r="AV308" s="8"/>
      <c r="AW308" s="8"/>
      <c r="AX308" s="8"/>
      <c r="AY308" s="8"/>
      <c r="AZ308" s="8"/>
      <c r="BA308" s="8"/>
      <c r="BC308" s="8"/>
      <c r="BD308" s="8"/>
      <c r="BE308" s="8"/>
      <c r="BF308" s="8"/>
      <c r="BH308" s="16"/>
      <c r="BI308" s="16"/>
      <c r="BL308" s="17"/>
      <c r="BM308" s="17"/>
      <c r="BN308" s="17"/>
      <c r="BO308" s="17"/>
      <c r="BP308" s="4"/>
      <c r="BQ308" s="4"/>
      <c r="BR308" s="4"/>
      <c r="BS308" s="4"/>
    </row>
    <row r="309" spans="1:71" ht="15" customHeight="1" x14ac:dyDescent="0.2">
      <c r="A309" s="10" t="s">
        <v>986</v>
      </c>
      <c r="B309" s="8">
        <v>562</v>
      </c>
      <c r="C309" s="11" t="s">
        <v>987</v>
      </c>
      <c r="D309" s="11" t="s">
        <v>5</v>
      </c>
      <c r="E309" s="12" t="s">
        <v>895</v>
      </c>
      <c r="F309" s="12" t="s">
        <v>919</v>
      </c>
      <c r="G309" s="12" t="s">
        <v>6243</v>
      </c>
      <c r="H309" s="2">
        <v>71913</v>
      </c>
      <c r="I309" s="2">
        <v>47174</v>
      </c>
      <c r="J309" s="13">
        <v>65.598709551819553</v>
      </c>
      <c r="K309" s="2">
        <f t="shared" si="36"/>
        <v>24739</v>
      </c>
      <c r="L309" s="65">
        <f t="shared" si="37"/>
        <v>0.34401290448180438</v>
      </c>
      <c r="M309" s="66">
        <f t="shared" si="38"/>
        <v>274</v>
      </c>
      <c r="N309" s="2" t="str">
        <f>VLOOKUP(C309,results!$A$1:$AB$651,10,FALSE)</f>
        <v>Con</v>
      </c>
      <c r="O309" s="2" t="str">
        <f t="shared" si="39"/>
        <v>ConE14000986</v>
      </c>
      <c r="P309" s="2">
        <f>VLOOKUP(O309,fullresults!J:P,7,FALSE)</f>
        <v>23606</v>
      </c>
      <c r="Q309" s="65">
        <f t="shared" si="40"/>
        <v>0.32825775589948963</v>
      </c>
      <c r="R309" s="27">
        <f>VLOOKUP(B309,'majority by constituency'!$A$1:$E$651,5,FALSE)</f>
        <v>11302</v>
      </c>
      <c r="S309" s="27" t="s">
        <v>6245</v>
      </c>
      <c r="T309" s="27">
        <f t="shared" si="41"/>
        <v>1133</v>
      </c>
      <c r="U309" s="27">
        <f t="shared" si="42"/>
        <v>308</v>
      </c>
      <c r="V309" s="27">
        <f t="shared" si="43"/>
        <v>309</v>
      </c>
      <c r="W309" s="67">
        <f t="shared" si="44"/>
        <v>-13437</v>
      </c>
      <c r="AI309" s="2"/>
      <c r="AL309" s="2"/>
      <c r="AM309" s="2"/>
      <c r="AP309" s="2"/>
      <c r="AQ309" s="8"/>
      <c r="AR309" s="8"/>
      <c r="AT309" s="8"/>
      <c r="AU309" s="8"/>
      <c r="AV309" s="8"/>
      <c r="AW309" s="8"/>
      <c r="AX309" s="8"/>
      <c r="AY309" s="8"/>
      <c r="AZ309" s="8"/>
      <c r="BA309" s="8"/>
      <c r="BC309" s="8"/>
      <c r="BD309" s="8"/>
      <c r="BE309" s="8"/>
      <c r="BF309" s="8"/>
      <c r="BH309" s="16"/>
      <c r="BI309" s="16"/>
      <c r="BL309" s="17"/>
      <c r="BM309" s="17"/>
      <c r="BN309" s="17"/>
      <c r="BO309" s="17"/>
      <c r="BP309" s="4"/>
      <c r="BQ309" s="4"/>
      <c r="BR309" s="4"/>
      <c r="BS309" s="4"/>
    </row>
    <row r="310" spans="1:71" ht="15" customHeight="1" x14ac:dyDescent="0.2">
      <c r="A310" s="10" t="s">
        <v>122</v>
      </c>
      <c r="B310" s="8">
        <v>106</v>
      </c>
      <c r="C310" s="11" t="s">
        <v>123</v>
      </c>
      <c r="D310" s="11" t="s">
        <v>32</v>
      </c>
      <c r="E310" s="12" t="s">
        <v>110</v>
      </c>
      <c r="F310" s="12" t="s">
        <v>124</v>
      </c>
      <c r="G310" s="12" t="s">
        <v>6243</v>
      </c>
      <c r="H310" s="2">
        <v>72944</v>
      </c>
      <c r="I310" s="2">
        <v>46024</v>
      </c>
      <c r="J310" s="13">
        <v>63.094976968633475</v>
      </c>
      <c r="K310" s="2">
        <f t="shared" si="36"/>
        <v>26920</v>
      </c>
      <c r="L310" s="65">
        <f t="shared" si="37"/>
        <v>0.3690502303136653</v>
      </c>
      <c r="M310" s="66">
        <f t="shared" si="38"/>
        <v>178</v>
      </c>
      <c r="N310" s="2" t="str">
        <f>VLOOKUP(C310,results!$A$1:$AB$651,10,FALSE)</f>
        <v>Con</v>
      </c>
      <c r="O310" s="2" t="str">
        <f t="shared" si="39"/>
        <v>ConE14000606</v>
      </c>
      <c r="P310" s="2">
        <f>VLOOKUP(O310,fullresults!J:P,7,FALSE)</f>
        <v>25797</v>
      </c>
      <c r="Q310" s="65">
        <f t="shared" si="40"/>
        <v>0.35365485852160561</v>
      </c>
      <c r="R310" s="27">
        <f>VLOOKUP(B310,'majority by constituency'!$A$1:$E$651,5,FALSE)</f>
        <v>16723</v>
      </c>
      <c r="S310" s="27" t="s">
        <v>6245</v>
      </c>
      <c r="T310" s="27">
        <f t="shared" si="41"/>
        <v>1123</v>
      </c>
      <c r="U310" s="27">
        <f t="shared" si="42"/>
        <v>309</v>
      </c>
      <c r="V310" s="27">
        <f t="shared" si="43"/>
        <v>162</v>
      </c>
      <c r="W310" s="67">
        <f t="shared" si="44"/>
        <v>-10197</v>
      </c>
      <c r="AI310" s="2"/>
      <c r="AL310" s="2"/>
      <c r="AM310" s="2"/>
      <c r="AP310" s="2"/>
      <c r="AQ310" s="8"/>
      <c r="AR310" s="8"/>
      <c r="AT310" s="8"/>
      <c r="AU310" s="8"/>
      <c r="AV310" s="8"/>
      <c r="AW310" s="8"/>
      <c r="AX310" s="8"/>
      <c r="AY310" s="8"/>
      <c r="AZ310" s="8"/>
      <c r="BA310" s="8"/>
      <c r="BC310" s="8"/>
      <c r="BD310" s="8"/>
      <c r="BE310" s="8"/>
      <c r="BF310" s="8"/>
      <c r="BH310" s="16"/>
      <c r="BI310" s="16"/>
      <c r="BL310" s="17"/>
      <c r="BM310" s="17"/>
      <c r="BN310" s="17"/>
      <c r="BO310" s="17"/>
      <c r="BP310" s="4"/>
      <c r="BQ310" s="4"/>
      <c r="BR310" s="4"/>
      <c r="BS310" s="4"/>
    </row>
    <row r="311" spans="1:71" ht="15" customHeight="1" x14ac:dyDescent="0.2">
      <c r="A311" s="10" t="s">
        <v>725</v>
      </c>
      <c r="B311" s="8">
        <v>465</v>
      </c>
      <c r="C311" s="11" t="s">
        <v>726</v>
      </c>
      <c r="D311" s="11" t="s">
        <v>5</v>
      </c>
      <c r="E311" s="12" t="s">
        <v>600</v>
      </c>
      <c r="F311" s="12" t="s">
        <v>625</v>
      </c>
      <c r="G311" s="12" t="s">
        <v>6243</v>
      </c>
      <c r="H311" s="2">
        <v>72567</v>
      </c>
      <c r="I311" s="2">
        <v>48404</v>
      </c>
      <c r="J311" s="13">
        <v>66.702495624733004</v>
      </c>
      <c r="K311" s="2">
        <f t="shared" si="36"/>
        <v>24163</v>
      </c>
      <c r="L311" s="65">
        <f t="shared" si="37"/>
        <v>0.33297504375266995</v>
      </c>
      <c r="M311" s="66">
        <f t="shared" si="38"/>
        <v>325</v>
      </c>
      <c r="N311" s="2" t="str">
        <f>VLOOKUP(C311,results!$A$1:$AB$651,10,FALSE)</f>
        <v>Con</v>
      </c>
      <c r="O311" s="2" t="str">
        <f t="shared" si="39"/>
        <v>ConE14000890</v>
      </c>
      <c r="P311" s="2">
        <f>VLOOKUP(O311,fullresults!J:P,7,FALSE)</f>
        <v>23082</v>
      </c>
      <c r="Q311" s="65">
        <f t="shared" si="40"/>
        <v>0.31807846541816526</v>
      </c>
      <c r="R311" s="27">
        <f>VLOOKUP(B311,'majority by constituency'!$A$1:$E$651,5,FALSE)</f>
        <v>6650</v>
      </c>
      <c r="S311" s="27" t="s">
        <v>6245</v>
      </c>
      <c r="T311" s="27">
        <f t="shared" si="41"/>
        <v>1081</v>
      </c>
      <c r="U311" s="27">
        <f t="shared" si="42"/>
        <v>310</v>
      </c>
      <c r="V311" s="27">
        <f t="shared" si="43"/>
        <v>456</v>
      </c>
      <c r="W311" s="67">
        <f t="shared" si="44"/>
        <v>-17513</v>
      </c>
      <c r="AI311" s="2"/>
      <c r="AL311" s="2"/>
      <c r="AM311" s="2"/>
      <c r="AP311" s="2"/>
      <c r="AQ311" s="8"/>
      <c r="AR311" s="8"/>
      <c r="AT311" s="8"/>
      <c r="AU311" s="8"/>
      <c r="AV311" s="8"/>
      <c r="AW311" s="8"/>
      <c r="AX311" s="8"/>
      <c r="AY311" s="8"/>
      <c r="AZ311" s="8"/>
      <c r="BA311" s="8"/>
      <c r="BC311" s="8"/>
      <c r="BD311" s="8"/>
      <c r="BE311" s="8"/>
      <c r="BF311" s="8"/>
      <c r="BH311" s="16"/>
      <c r="BL311" s="17"/>
      <c r="BM311" s="17"/>
      <c r="BN311" s="17"/>
      <c r="BO311" s="17"/>
      <c r="BP311" s="4"/>
      <c r="BQ311" s="4"/>
      <c r="BR311" s="4"/>
      <c r="BS311" s="4"/>
    </row>
    <row r="312" spans="1:71" ht="15" customHeight="1" x14ac:dyDescent="0.2">
      <c r="A312" s="10" t="s">
        <v>784</v>
      </c>
      <c r="B312" s="8">
        <v>95</v>
      </c>
      <c r="C312" s="11" t="s">
        <v>785</v>
      </c>
      <c r="D312" s="11" t="s">
        <v>5</v>
      </c>
      <c r="E312" s="12" t="s">
        <v>777</v>
      </c>
      <c r="F312" s="12" t="s">
        <v>786</v>
      </c>
      <c r="G312" s="12" t="s">
        <v>6243</v>
      </c>
      <c r="H312" s="2">
        <v>80491</v>
      </c>
      <c r="I312" s="2">
        <v>54447</v>
      </c>
      <c r="J312" s="13">
        <v>67.643587481830266</v>
      </c>
      <c r="K312" s="2">
        <f t="shared" si="36"/>
        <v>26044</v>
      </c>
      <c r="L312" s="65">
        <f t="shared" si="37"/>
        <v>0.32356412518169736</v>
      </c>
      <c r="M312" s="66">
        <f t="shared" si="38"/>
        <v>369</v>
      </c>
      <c r="N312" s="2" t="str">
        <f>VLOOKUP(C312,results!$A$1:$AB$651,10,FALSE)</f>
        <v>Con</v>
      </c>
      <c r="O312" s="2" t="str">
        <f t="shared" si="39"/>
        <v>ConE14000595</v>
      </c>
      <c r="P312" s="2">
        <f>VLOOKUP(O312,fullresults!J:P,7,FALSE)</f>
        <v>25020</v>
      </c>
      <c r="Q312" s="65">
        <f t="shared" si="40"/>
        <v>0.31084220596091489</v>
      </c>
      <c r="R312" s="27">
        <f>VLOOKUP(B312,'majority by constituency'!$A$1:$E$651,5,FALSE)</f>
        <v>14583</v>
      </c>
      <c r="S312" s="27" t="s">
        <v>6245</v>
      </c>
      <c r="T312" s="27">
        <f t="shared" si="41"/>
        <v>1024</v>
      </c>
      <c r="U312" s="27">
        <f t="shared" si="42"/>
        <v>311</v>
      </c>
      <c r="V312" s="27">
        <f t="shared" si="43"/>
        <v>204</v>
      </c>
      <c r="W312" s="67">
        <f t="shared" si="44"/>
        <v>-11461</v>
      </c>
      <c r="AI312" s="2"/>
      <c r="AL312" s="2"/>
      <c r="AM312" s="2"/>
      <c r="AP312" s="2"/>
      <c r="AQ312" s="8"/>
      <c r="AR312" s="8"/>
      <c r="AT312" s="8"/>
      <c r="AU312" s="8"/>
      <c r="AV312" s="8"/>
      <c r="AW312" s="8"/>
      <c r="AX312" s="8"/>
      <c r="AY312" s="8"/>
      <c r="AZ312" s="8"/>
      <c r="BA312" s="8"/>
      <c r="BC312" s="8"/>
      <c r="BD312" s="8"/>
      <c r="BE312" s="8"/>
      <c r="BF312" s="8"/>
      <c r="BH312" s="16"/>
      <c r="BP312" s="4"/>
      <c r="BQ312" s="4"/>
      <c r="BR312" s="4"/>
      <c r="BS312" s="4"/>
    </row>
    <row r="313" spans="1:71" ht="15" customHeight="1" x14ac:dyDescent="0.2">
      <c r="A313" s="10" t="s">
        <v>1289</v>
      </c>
      <c r="B313" s="8">
        <v>179</v>
      </c>
      <c r="C313" s="11" t="s">
        <v>1290</v>
      </c>
      <c r="D313" s="11" t="s">
        <v>5</v>
      </c>
      <c r="E313" s="12" t="s">
        <v>1288</v>
      </c>
      <c r="F313" s="12" t="s">
        <v>1288</v>
      </c>
      <c r="G313" s="12" t="s">
        <v>6243</v>
      </c>
      <c r="H313" s="2">
        <v>53639</v>
      </c>
      <c r="I313" s="2">
        <v>37457</v>
      </c>
      <c r="J313" s="13">
        <v>69.831652342511973</v>
      </c>
      <c r="K313" s="2">
        <f t="shared" si="36"/>
        <v>16182</v>
      </c>
      <c r="L313" s="65">
        <f t="shared" si="37"/>
        <v>0.3016834765748802</v>
      </c>
      <c r="M313" s="66">
        <f t="shared" si="38"/>
        <v>461</v>
      </c>
      <c r="N313" s="2" t="str">
        <f>VLOOKUP(C313,results!$A$1:$AB$651,10,FALSE)</f>
        <v>Lab</v>
      </c>
      <c r="O313" s="2" t="str">
        <f t="shared" si="39"/>
        <v>LabW07000042</v>
      </c>
      <c r="P313" s="2">
        <f>VLOOKUP(O313,fullresults!J:P,7,FALSE)</f>
        <v>15187</v>
      </c>
      <c r="Q313" s="65">
        <f t="shared" si="40"/>
        <v>0.2831335408937527</v>
      </c>
      <c r="R313" s="27">
        <f>VLOOKUP(B313,'majority by constituency'!$A$1:$E$651,5,FALSE)</f>
        <v>2930</v>
      </c>
      <c r="S313" s="27" t="s">
        <v>6245</v>
      </c>
      <c r="T313" s="27">
        <f t="shared" si="41"/>
        <v>995</v>
      </c>
      <c r="U313" s="27">
        <f t="shared" si="42"/>
        <v>312</v>
      </c>
      <c r="V313" s="27">
        <f t="shared" si="43"/>
        <v>575</v>
      </c>
      <c r="W313" s="67">
        <f t="shared" si="44"/>
        <v>-13252</v>
      </c>
      <c r="AI313" s="2"/>
      <c r="AL313" s="2"/>
      <c r="AM313" s="2"/>
      <c r="AP313" s="2"/>
      <c r="AQ313" s="8"/>
      <c r="AR313" s="8"/>
      <c r="AT313" s="8"/>
      <c r="AU313" s="8"/>
      <c r="AV313" s="8"/>
      <c r="AW313" s="8"/>
      <c r="AX313" s="8"/>
      <c r="AY313" s="8"/>
      <c r="AZ313" s="8"/>
      <c r="BA313" s="8"/>
      <c r="BC313" s="8"/>
      <c r="BD313" s="8"/>
      <c r="BE313" s="8"/>
      <c r="BF313" s="8"/>
      <c r="BH313" s="16"/>
      <c r="BI313" s="16"/>
      <c r="BL313" s="17"/>
      <c r="BM313" s="17"/>
      <c r="BN313" s="17"/>
      <c r="BO313" s="17"/>
      <c r="BP313" s="4"/>
      <c r="BQ313" s="4"/>
      <c r="BR313" s="4"/>
      <c r="BS313" s="4"/>
    </row>
    <row r="314" spans="1:71" ht="15" customHeight="1" x14ac:dyDescent="0.2">
      <c r="A314" s="10" t="s">
        <v>644</v>
      </c>
      <c r="B314" s="8">
        <v>201</v>
      </c>
      <c r="C314" s="11" t="s">
        <v>645</v>
      </c>
      <c r="D314" s="11" t="s">
        <v>5</v>
      </c>
      <c r="E314" s="12" t="s">
        <v>600</v>
      </c>
      <c r="F314" s="12" t="s">
        <v>607</v>
      </c>
      <c r="G314" s="12" t="s">
        <v>6243</v>
      </c>
      <c r="H314" s="2">
        <v>72930</v>
      </c>
      <c r="I314" s="2">
        <v>50224</v>
      </c>
      <c r="J314" s="13">
        <v>68.86603592485946</v>
      </c>
      <c r="K314" s="2">
        <f t="shared" si="36"/>
        <v>22706</v>
      </c>
      <c r="L314" s="65">
        <f t="shared" si="37"/>
        <v>0.31133964075140547</v>
      </c>
      <c r="M314" s="66">
        <f t="shared" si="38"/>
        <v>419</v>
      </c>
      <c r="N314" s="2" t="str">
        <f>VLOOKUP(C314,results!$A$1:$AB$651,10,FALSE)</f>
        <v>Con</v>
      </c>
      <c r="O314" s="2" t="str">
        <f t="shared" si="39"/>
        <v>ConE14000670</v>
      </c>
      <c r="P314" s="2">
        <f>VLOOKUP(O314,fullresults!J:P,7,FALSE)</f>
        <v>21737</v>
      </c>
      <c r="Q314" s="65">
        <f t="shared" si="40"/>
        <v>0.2980529274646922</v>
      </c>
      <c r="R314" s="27">
        <f>VLOOKUP(B314,'majority by constituency'!$A$1:$E$651,5,FALSE)</f>
        <v>6294</v>
      </c>
      <c r="S314" s="27" t="s">
        <v>6245</v>
      </c>
      <c r="T314" s="27">
        <f t="shared" si="41"/>
        <v>969</v>
      </c>
      <c r="U314" s="27">
        <f t="shared" si="42"/>
        <v>313</v>
      </c>
      <c r="V314" s="27">
        <f t="shared" si="43"/>
        <v>467</v>
      </c>
      <c r="W314" s="67">
        <f t="shared" si="44"/>
        <v>-16412</v>
      </c>
      <c r="AI314" s="2"/>
      <c r="AL314" s="2"/>
      <c r="AM314" s="2"/>
      <c r="AP314" s="2"/>
      <c r="AQ314" s="8"/>
      <c r="AR314" s="8"/>
      <c r="AT314" s="8"/>
      <c r="AU314" s="8"/>
      <c r="AV314" s="8"/>
      <c r="AW314" s="8"/>
      <c r="AX314" s="8"/>
      <c r="AY314" s="8"/>
      <c r="AZ314" s="8"/>
      <c r="BA314" s="8"/>
      <c r="BC314" s="8"/>
      <c r="BD314" s="8"/>
      <c r="BE314" s="8"/>
      <c r="BF314" s="8"/>
      <c r="BH314" s="16"/>
      <c r="BL314" s="17"/>
      <c r="BM314" s="17"/>
      <c r="BN314" s="17"/>
      <c r="BO314" s="17"/>
      <c r="BP314" s="4"/>
      <c r="BQ314" s="4"/>
      <c r="BR314" s="4"/>
      <c r="BS314" s="4"/>
    </row>
    <row r="315" spans="1:71" ht="15" customHeight="1" x14ac:dyDescent="0.2">
      <c r="A315" s="10" t="s">
        <v>385</v>
      </c>
      <c r="B315" s="8">
        <v>72</v>
      </c>
      <c r="C315" s="11" t="s">
        <v>386</v>
      </c>
      <c r="D315" s="11" t="s">
        <v>32</v>
      </c>
      <c r="E315" s="12" t="s">
        <v>380</v>
      </c>
      <c r="F315" s="12" t="s">
        <v>387</v>
      </c>
      <c r="G315" s="12" t="s">
        <v>6243</v>
      </c>
      <c r="H315" s="2">
        <v>67901</v>
      </c>
      <c r="I315" s="2">
        <v>44936</v>
      </c>
      <c r="J315" s="13">
        <v>66.178701344604633</v>
      </c>
      <c r="K315" s="2">
        <f t="shared" si="36"/>
        <v>22965</v>
      </c>
      <c r="L315" s="65">
        <f t="shared" si="37"/>
        <v>0.33821298655395354</v>
      </c>
      <c r="M315" s="66">
        <f t="shared" si="38"/>
        <v>296</v>
      </c>
      <c r="N315" s="2" t="str">
        <f>VLOOKUP(C315,results!$A$1:$AB$651,10,FALSE)</f>
        <v>Lab</v>
      </c>
      <c r="O315" s="2" t="str">
        <f t="shared" si="39"/>
        <v>LabE14000574</v>
      </c>
      <c r="P315" s="2">
        <f>VLOOKUP(O315,fullresults!J:P,7,FALSE)</f>
        <v>22090</v>
      </c>
      <c r="Q315" s="65">
        <f t="shared" si="40"/>
        <v>0.32532657840090723</v>
      </c>
      <c r="R315" s="27">
        <f>VLOOKUP(B315,'majority by constituency'!$A$1:$E$651,5,FALSE)</f>
        <v>14227</v>
      </c>
      <c r="S315" s="27" t="s">
        <v>6245</v>
      </c>
      <c r="T315" s="27">
        <f t="shared" si="41"/>
        <v>875</v>
      </c>
      <c r="U315" s="27">
        <f t="shared" si="42"/>
        <v>314</v>
      </c>
      <c r="V315" s="27">
        <f t="shared" si="43"/>
        <v>209</v>
      </c>
      <c r="W315" s="67">
        <f t="shared" si="44"/>
        <v>-8738</v>
      </c>
      <c r="AI315" s="2"/>
      <c r="AL315" s="2"/>
      <c r="AM315" s="2"/>
      <c r="AP315" s="2"/>
      <c r="AQ315" s="8"/>
      <c r="AR315" s="8"/>
      <c r="AT315" s="8"/>
      <c r="AU315" s="8"/>
      <c r="AV315" s="8"/>
      <c r="AW315" s="8"/>
      <c r="AX315" s="8"/>
      <c r="AY315" s="8"/>
      <c r="AZ315" s="8"/>
      <c r="BA315" s="8"/>
      <c r="BC315" s="8"/>
      <c r="BD315" s="8"/>
      <c r="BE315" s="8"/>
      <c r="BF315" s="8"/>
      <c r="BH315" s="16"/>
      <c r="BI315" s="16"/>
      <c r="BL315" s="17"/>
      <c r="BM315" s="17"/>
      <c r="BN315" s="17"/>
      <c r="BO315" s="17"/>
      <c r="BP315" s="4"/>
      <c r="BQ315" s="4"/>
      <c r="BR315" s="4"/>
      <c r="BS315" s="4"/>
    </row>
    <row r="316" spans="1:71" ht="15" customHeight="1" x14ac:dyDescent="0.2">
      <c r="A316" s="10" t="s">
        <v>1036</v>
      </c>
      <c r="B316" s="8">
        <v>116</v>
      </c>
      <c r="C316" s="11" t="s">
        <v>1037</v>
      </c>
      <c r="D316" s="11" t="s">
        <v>5</v>
      </c>
      <c r="E316" s="12" t="s">
        <v>1018</v>
      </c>
      <c r="F316" s="12" t="s">
        <v>1024</v>
      </c>
      <c r="G316" s="12" t="s">
        <v>6243</v>
      </c>
      <c r="H316" s="2">
        <v>77754</v>
      </c>
      <c r="I316" s="2">
        <v>53541</v>
      </c>
      <c r="J316" s="13">
        <v>68.859479898140279</v>
      </c>
      <c r="K316" s="2">
        <f t="shared" si="36"/>
        <v>24213</v>
      </c>
      <c r="L316" s="65">
        <f t="shared" si="37"/>
        <v>0.31140520101859709</v>
      </c>
      <c r="M316" s="66">
        <f t="shared" si="38"/>
        <v>418</v>
      </c>
      <c r="N316" s="2" t="str">
        <f>VLOOKUP(C316,results!$A$1:$AB$651,10,FALSE)</f>
        <v>Con</v>
      </c>
      <c r="O316" s="2" t="str">
        <f t="shared" si="39"/>
        <v>ConE14000614</v>
      </c>
      <c r="P316" s="2">
        <f>VLOOKUP(O316,fullresults!J:P,7,FALSE)</f>
        <v>23354</v>
      </c>
      <c r="Q316" s="65">
        <f t="shared" si="40"/>
        <v>0.30035753787586489</v>
      </c>
      <c r="R316" s="27">
        <f>VLOOKUP(B316,'majority by constituency'!$A$1:$E$651,5,FALSE)</f>
        <v>4427</v>
      </c>
      <c r="S316" s="27" t="s">
        <v>6245</v>
      </c>
      <c r="T316" s="27">
        <f t="shared" si="41"/>
        <v>859</v>
      </c>
      <c r="U316" s="27">
        <f t="shared" si="42"/>
        <v>315</v>
      </c>
      <c r="V316" s="27">
        <f t="shared" si="43"/>
        <v>531</v>
      </c>
      <c r="W316" s="67">
        <f t="shared" si="44"/>
        <v>-19786</v>
      </c>
      <c r="AI316" s="2"/>
      <c r="AL316" s="2"/>
      <c r="AM316" s="2"/>
      <c r="AP316" s="2"/>
      <c r="AQ316" s="8"/>
      <c r="AR316" s="8"/>
      <c r="AT316" s="8"/>
      <c r="AU316" s="8"/>
      <c r="AV316" s="8"/>
      <c r="AW316" s="8"/>
      <c r="AX316" s="8"/>
      <c r="AY316" s="8"/>
      <c r="AZ316" s="8"/>
      <c r="BA316" s="8"/>
      <c r="BC316" s="8"/>
      <c r="BD316" s="8"/>
      <c r="BE316" s="8"/>
      <c r="BF316" s="8"/>
      <c r="BH316" s="16"/>
      <c r="BI316" s="16"/>
      <c r="BL316" s="17"/>
      <c r="BM316" s="17"/>
      <c r="BN316" s="17"/>
      <c r="BO316" s="17"/>
      <c r="BP316" s="4"/>
      <c r="BQ316" s="4"/>
      <c r="BR316" s="4"/>
      <c r="BS316" s="4"/>
    </row>
    <row r="317" spans="1:71" ht="15" customHeight="1" x14ac:dyDescent="0.2">
      <c r="A317" s="10" t="s">
        <v>614</v>
      </c>
      <c r="B317" s="8">
        <v>34</v>
      </c>
      <c r="C317" s="11" t="s">
        <v>615</v>
      </c>
      <c r="D317" s="11" t="s">
        <v>32</v>
      </c>
      <c r="E317" s="12" t="s">
        <v>600</v>
      </c>
      <c r="F317" s="12" t="s">
        <v>601</v>
      </c>
      <c r="G317" s="12" t="s">
        <v>6243</v>
      </c>
      <c r="H317" s="2">
        <v>79665</v>
      </c>
      <c r="I317" s="2">
        <v>53076</v>
      </c>
      <c r="J317" s="13">
        <v>66.623987949538687</v>
      </c>
      <c r="K317" s="2">
        <f t="shared" si="36"/>
        <v>26589</v>
      </c>
      <c r="L317" s="65">
        <f t="shared" si="37"/>
        <v>0.33376012050461307</v>
      </c>
      <c r="M317" s="66">
        <f t="shared" si="38"/>
        <v>319</v>
      </c>
      <c r="N317" s="2" t="str">
        <f>VLOOKUP(C317,results!$A$1:$AB$651,10,FALSE)</f>
        <v>Con</v>
      </c>
      <c r="O317" s="2" t="str">
        <f t="shared" si="39"/>
        <v>ConE14000545</v>
      </c>
      <c r="P317" s="2">
        <f>VLOOKUP(O317,fullresults!J:P,7,FALSE)</f>
        <v>25769</v>
      </c>
      <c r="Q317" s="65">
        <f t="shared" si="40"/>
        <v>0.3234670181384548</v>
      </c>
      <c r="R317" s="27">
        <f>VLOOKUP(B317,'majority by constituency'!$A$1:$E$651,5,FALSE)</f>
        <v>11063</v>
      </c>
      <c r="S317" s="27" t="s">
        <v>6245</v>
      </c>
      <c r="T317" s="27">
        <f t="shared" si="41"/>
        <v>820</v>
      </c>
      <c r="U317" s="27">
        <f t="shared" si="42"/>
        <v>316</v>
      </c>
      <c r="V317" s="27">
        <f t="shared" si="43"/>
        <v>316</v>
      </c>
      <c r="W317" s="67">
        <f t="shared" si="44"/>
        <v>-15526</v>
      </c>
      <c r="AI317" s="2"/>
      <c r="AL317" s="2"/>
      <c r="AM317" s="2"/>
      <c r="AP317" s="2"/>
      <c r="AQ317" s="8"/>
      <c r="AR317" s="8"/>
      <c r="AT317" s="8"/>
      <c r="AU317" s="8"/>
      <c r="AV317" s="8"/>
      <c r="AW317" s="8"/>
      <c r="AX317" s="8"/>
      <c r="AY317" s="8"/>
      <c r="AZ317" s="8"/>
      <c r="BA317" s="8"/>
      <c r="BC317" s="8"/>
      <c r="BD317" s="8"/>
      <c r="BE317" s="8"/>
      <c r="BF317" s="8"/>
      <c r="BH317" s="16"/>
      <c r="BL317" s="17"/>
      <c r="BM317" s="17"/>
      <c r="BN317" s="17"/>
      <c r="BO317" s="17"/>
      <c r="BP317" s="4"/>
      <c r="BQ317" s="4"/>
      <c r="BR317" s="4"/>
      <c r="BS317" s="4"/>
    </row>
    <row r="318" spans="1:71" ht="15" customHeight="1" x14ac:dyDescent="0.2">
      <c r="A318" s="10" t="s">
        <v>244</v>
      </c>
      <c r="B318" s="8">
        <v>90</v>
      </c>
      <c r="C318" s="11" t="s">
        <v>245</v>
      </c>
      <c r="D318" s="11" t="s">
        <v>32</v>
      </c>
      <c r="E318" s="12" t="s">
        <v>233</v>
      </c>
      <c r="F318" s="12" t="s">
        <v>233</v>
      </c>
      <c r="G318" s="12" t="s">
        <v>6243</v>
      </c>
      <c r="H318" s="2">
        <v>77038</v>
      </c>
      <c r="I318" s="2">
        <v>47032</v>
      </c>
      <c r="J318" s="13">
        <v>61.050390716269895</v>
      </c>
      <c r="K318" s="2">
        <f t="shared" si="36"/>
        <v>30006</v>
      </c>
      <c r="L318" s="65">
        <f t="shared" si="37"/>
        <v>0.38949609283730108</v>
      </c>
      <c r="M318" s="66">
        <f t="shared" si="38"/>
        <v>116</v>
      </c>
      <c r="N318" s="2" t="str">
        <f>VLOOKUP(C318,results!$A$1:$AB$651,10,FALSE)</f>
        <v>Lab</v>
      </c>
      <c r="O318" s="2" t="str">
        <f t="shared" si="39"/>
        <v>LabE14000591</v>
      </c>
      <c r="P318" s="2">
        <f>VLOOKUP(O318,fullresults!J:P,7,FALSE)</f>
        <v>29216</v>
      </c>
      <c r="Q318" s="65">
        <f t="shared" si="40"/>
        <v>0.37924141332848726</v>
      </c>
      <c r="R318" s="27">
        <f>VLOOKUP(B318,'majority by constituency'!$A$1:$E$651,5,FALSE)</f>
        <v>19649</v>
      </c>
      <c r="S318" s="27" t="s">
        <v>6245</v>
      </c>
      <c r="T318" s="27">
        <f t="shared" si="41"/>
        <v>790</v>
      </c>
      <c r="U318" s="27">
        <f t="shared" si="42"/>
        <v>317</v>
      </c>
      <c r="V318" s="27">
        <f t="shared" si="43"/>
        <v>102</v>
      </c>
      <c r="W318" s="67">
        <f t="shared" si="44"/>
        <v>-10357</v>
      </c>
      <c r="AI318" s="2"/>
      <c r="AL318" s="2"/>
      <c r="AM318" s="2"/>
      <c r="AP318" s="2"/>
      <c r="AQ318" s="8"/>
      <c r="AR318" s="8"/>
      <c r="AT318" s="8"/>
      <c r="AU318" s="8"/>
      <c r="AV318" s="8"/>
      <c r="AW318" s="8"/>
      <c r="AX318" s="8"/>
      <c r="AY318" s="8"/>
      <c r="AZ318" s="8"/>
      <c r="BA318" s="8"/>
      <c r="BC318" s="8"/>
      <c r="BD318" s="8"/>
      <c r="BE318" s="8"/>
      <c r="BF318" s="8"/>
      <c r="BH318" s="16"/>
      <c r="BL318" s="17"/>
      <c r="BM318" s="17"/>
      <c r="BN318" s="17"/>
      <c r="BO318" s="17"/>
      <c r="BP318" s="4"/>
      <c r="BQ318" s="4"/>
      <c r="BR318" s="4"/>
      <c r="BS318" s="4"/>
    </row>
    <row r="319" spans="1:71" ht="15" customHeight="1" x14ac:dyDescent="0.2">
      <c r="A319" s="10" t="s">
        <v>498</v>
      </c>
      <c r="B319" s="8">
        <v>256</v>
      </c>
      <c r="C319" s="11" t="s">
        <v>499</v>
      </c>
      <c r="D319" s="11" t="s">
        <v>5</v>
      </c>
      <c r="E319" s="12" t="s">
        <v>443</v>
      </c>
      <c r="F319" s="12" t="s">
        <v>456</v>
      </c>
      <c r="G319" s="12" t="s">
        <v>6243</v>
      </c>
      <c r="H319" s="2">
        <v>65679</v>
      </c>
      <c r="I319" s="2">
        <v>43557</v>
      </c>
      <c r="J319" s="13">
        <v>66.318001187594206</v>
      </c>
      <c r="K319" s="2">
        <f t="shared" si="36"/>
        <v>22122</v>
      </c>
      <c r="L319" s="65">
        <f t="shared" si="37"/>
        <v>0.33681998812405795</v>
      </c>
      <c r="M319" s="66">
        <f t="shared" si="38"/>
        <v>303</v>
      </c>
      <c r="N319" s="2" t="str">
        <f>VLOOKUP(C319,results!$A$1:$AB$651,10,FALSE)</f>
        <v>Con</v>
      </c>
      <c r="O319" s="2" t="str">
        <f t="shared" si="39"/>
        <v>ConE14000706</v>
      </c>
      <c r="P319" s="2">
        <f>VLOOKUP(O319,fullresults!J:P,7,FALSE)</f>
        <v>21406</v>
      </c>
      <c r="Q319" s="65">
        <f t="shared" si="40"/>
        <v>0.32591848231550419</v>
      </c>
      <c r="R319" s="27">
        <f>VLOOKUP(B319,'majority by constituency'!$A$1:$E$651,5,FALSE)</f>
        <v>13224</v>
      </c>
      <c r="S319" s="27" t="s">
        <v>6245</v>
      </c>
      <c r="T319" s="27">
        <f t="shared" si="41"/>
        <v>716</v>
      </c>
      <c r="U319" s="27">
        <f t="shared" si="42"/>
        <v>318</v>
      </c>
      <c r="V319" s="27">
        <f t="shared" si="43"/>
        <v>241</v>
      </c>
      <c r="W319" s="67">
        <f t="shared" si="44"/>
        <v>-8898</v>
      </c>
      <c r="AI319" s="2"/>
      <c r="AL319" s="2"/>
      <c r="AM319" s="2"/>
      <c r="AP319" s="2"/>
      <c r="AQ319" s="8"/>
      <c r="AR319" s="8"/>
      <c r="AT319" s="8"/>
      <c r="AU319" s="8"/>
      <c r="AV319" s="8"/>
      <c r="AW319" s="8"/>
      <c r="AX319" s="8"/>
      <c r="AY319" s="8"/>
      <c r="AZ319" s="8"/>
      <c r="BA319" s="8"/>
      <c r="BC319" s="8"/>
      <c r="BD319" s="8"/>
      <c r="BE319" s="8"/>
      <c r="BF319" s="8"/>
      <c r="BH319" s="16"/>
      <c r="BI319" s="16"/>
      <c r="BL319" s="17"/>
      <c r="BM319" s="17"/>
      <c r="BN319" s="17"/>
      <c r="BO319" s="17"/>
      <c r="BP319" s="4"/>
      <c r="BQ319" s="4"/>
      <c r="BR319" s="4"/>
      <c r="BS319" s="4"/>
    </row>
    <row r="320" spans="1:71" ht="15" customHeight="1" x14ac:dyDescent="0.2">
      <c r="A320" s="10" t="s">
        <v>958</v>
      </c>
      <c r="B320" s="8">
        <v>467</v>
      </c>
      <c r="C320" s="11" t="s">
        <v>959</v>
      </c>
      <c r="D320" s="11" t="s">
        <v>5</v>
      </c>
      <c r="E320" s="12" t="s">
        <v>895</v>
      </c>
      <c r="F320" s="12" t="s">
        <v>916</v>
      </c>
      <c r="G320" s="12" t="s">
        <v>6243</v>
      </c>
      <c r="H320" s="2">
        <v>65531</v>
      </c>
      <c r="I320" s="2">
        <v>44098</v>
      </c>
      <c r="J320" s="13">
        <v>67.293342082373229</v>
      </c>
      <c r="K320" s="2">
        <f t="shared" si="36"/>
        <v>21433</v>
      </c>
      <c r="L320" s="65">
        <f t="shared" si="37"/>
        <v>0.32706657917626775</v>
      </c>
      <c r="M320" s="66">
        <f t="shared" si="38"/>
        <v>349</v>
      </c>
      <c r="N320" s="2" t="str">
        <f>VLOOKUP(C320,results!$A$1:$AB$651,10,FALSE)</f>
        <v>Con</v>
      </c>
      <c r="O320" s="2" t="str">
        <f t="shared" si="39"/>
        <v>ConE14000892</v>
      </c>
      <c r="P320" s="2">
        <f>VLOOKUP(O320,fullresults!J:P,7,FALSE)</f>
        <v>20771</v>
      </c>
      <c r="Q320" s="65">
        <f t="shared" si="40"/>
        <v>0.31696449008866034</v>
      </c>
      <c r="R320" s="27">
        <f>VLOOKUP(B320,'majority by constituency'!$A$1:$E$651,5,FALSE)</f>
        <v>7054</v>
      </c>
      <c r="S320" s="27" t="s">
        <v>6245</v>
      </c>
      <c r="T320" s="27">
        <f t="shared" si="41"/>
        <v>662</v>
      </c>
      <c r="U320" s="27">
        <f t="shared" si="42"/>
        <v>319</v>
      </c>
      <c r="V320" s="27">
        <f t="shared" si="43"/>
        <v>441</v>
      </c>
      <c r="W320" s="67">
        <f t="shared" si="44"/>
        <v>-14379</v>
      </c>
      <c r="AI320" s="2"/>
      <c r="AL320" s="2"/>
      <c r="AM320" s="2"/>
      <c r="AP320" s="2"/>
      <c r="AQ320" s="8"/>
      <c r="AR320" s="8"/>
      <c r="AT320" s="8"/>
      <c r="AU320" s="8"/>
      <c r="AV320" s="8"/>
      <c r="AW320" s="8"/>
      <c r="AX320" s="8"/>
      <c r="AY320" s="8"/>
      <c r="AZ320" s="8"/>
      <c r="BA320" s="8"/>
      <c r="BC320" s="8"/>
      <c r="BD320" s="8"/>
      <c r="BE320" s="8"/>
      <c r="BF320" s="8"/>
      <c r="BH320" s="16"/>
      <c r="BI320" s="16"/>
      <c r="BL320" s="17"/>
      <c r="BM320" s="17"/>
      <c r="BN320" s="17"/>
      <c r="BO320" s="17"/>
      <c r="BP320" s="4"/>
      <c r="BQ320" s="4"/>
      <c r="BR320" s="4"/>
      <c r="BS320" s="4"/>
    </row>
    <row r="321" spans="1:71" ht="15" customHeight="1" x14ac:dyDescent="0.2">
      <c r="A321" s="10" t="s">
        <v>1232</v>
      </c>
      <c r="B321" s="8">
        <v>266</v>
      </c>
      <c r="C321" s="11" t="s">
        <v>1233</v>
      </c>
      <c r="D321" s="11" t="s">
        <v>1168</v>
      </c>
      <c r="E321" s="12" t="s">
        <v>1169</v>
      </c>
      <c r="F321" s="12" t="s">
        <v>1169</v>
      </c>
      <c r="G321" s="12" t="s">
        <v>6243</v>
      </c>
      <c r="H321" s="2">
        <v>68418</v>
      </c>
      <c r="I321" s="2">
        <v>43854</v>
      </c>
      <c r="J321" s="13">
        <v>64.097167412084545</v>
      </c>
      <c r="K321" s="2">
        <f t="shared" si="36"/>
        <v>24564</v>
      </c>
      <c r="L321" s="65">
        <f t="shared" si="37"/>
        <v>0.35902832587915462</v>
      </c>
      <c r="M321" s="66">
        <f t="shared" si="38"/>
        <v>220</v>
      </c>
      <c r="N321" s="2" t="str">
        <f>VLOOKUP(C321,results!$A$1:$AB$651,10,FALSE)</f>
        <v>SNP</v>
      </c>
      <c r="O321" s="2" t="str">
        <f t="shared" si="39"/>
        <v>SNPS14000033</v>
      </c>
      <c r="P321" s="2">
        <f>VLOOKUP(O321,fullresults!J:P,7,FALSE)</f>
        <v>23908</v>
      </c>
      <c r="Q321" s="65">
        <f t="shared" si="40"/>
        <v>0.34944020579379698</v>
      </c>
      <c r="R321" s="27">
        <f>VLOOKUP(B321,'majority by constituency'!$A$1:$E$651,5,FALSE)</f>
        <v>10364</v>
      </c>
      <c r="S321" s="27" t="s">
        <v>6245</v>
      </c>
      <c r="T321" s="27">
        <f t="shared" si="41"/>
        <v>656</v>
      </c>
      <c r="U321" s="27">
        <f t="shared" si="42"/>
        <v>320</v>
      </c>
      <c r="V321" s="27">
        <f t="shared" si="43"/>
        <v>344</v>
      </c>
      <c r="W321" s="67">
        <f t="shared" si="44"/>
        <v>-14200</v>
      </c>
      <c r="AI321" s="2"/>
      <c r="AL321" s="2"/>
      <c r="AM321" s="2"/>
      <c r="AP321" s="2"/>
      <c r="AQ321" s="8"/>
      <c r="AR321" s="8"/>
      <c r="AT321" s="8"/>
      <c r="AU321" s="8"/>
      <c r="AV321" s="8"/>
      <c r="AW321" s="8"/>
      <c r="AX321" s="8"/>
      <c r="AY321" s="8"/>
      <c r="AZ321" s="8"/>
      <c r="BA321" s="8"/>
      <c r="BC321" s="8"/>
      <c r="BD321" s="8"/>
      <c r="BE321" s="8"/>
      <c r="BF321" s="8"/>
      <c r="BH321" s="16"/>
      <c r="BL321" s="17"/>
      <c r="BM321" s="17"/>
      <c r="BN321" s="17"/>
      <c r="BO321" s="17"/>
      <c r="BP321" s="4"/>
      <c r="BQ321" s="4"/>
      <c r="BR321" s="4"/>
      <c r="BS321" s="4"/>
    </row>
    <row r="322" spans="1:71" ht="15" customHeight="1" x14ac:dyDescent="0.2">
      <c r="A322" s="10" t="s">
        <v>108</v>
      </c>
      <c r="B322" s="8">
        <v>32</v>
      </c>
      <c r="C322" s="11" t="s">
        <v>109</v>
      </c>
      <c r="D322" s="11" t="s">
        <v>32</v>
      </c>
      <c r="E322" s="12" t="s">
        <v>110</v>
      </c>
      <c r="F322" s="12" t="s">
        <v>111</v>
      </c>
      <c r="G322" s="12" t="s">
        <v>6243</v>
      </c>
      <c r="H322" s="2">
        <v>66347</v>
      </c>
      <c r="I322" s="2">
        <v>43028</v>
      </c>
      <c r="J322" s="13">
        <v>64.852969991107358</v>
      </c>
      <c r="K322" s="2">
        <f t="shared" ref="K322:K385" si="45">H322-I322</f>
        <v>23319</v>
      </c>
      <c r="L322" s="65">
        <f t="shared" ref="L322:L385" si="46">K322/H322</f>
        <v>0.35147030008892638</v>
      </c>
      <c r="M322" s="66">
        <f t="shared" ref="M322:M385" si="47">RANK(L322,$L$2:$L$651)</f>
        <v>247</v>
      </c>
      <c r="N322" s="2" t="str">
        <f>VLOOKUP(C322,results!$A$1:$AB$651,10,FALSE)</f>
        <v>Con</v>
      </c>
      <c r="O322" s="2" t="str">
        <f t="shared" ref="O322:O385" si="48">N322&amp;C322</f>
        <v>ConE14000544</v>
      </c>
      <c r="P322" s="2">
        <f>VLOOKUP(O322,fullresults!J:P,7,FALSE)</f>
        <v>22668</v>
      </c>
      <c r="Q322" s="65">
        <f t="shared" ref="Q322:Q385" si="49">P322/H322</f>
        <v>0.34165825131505567</v>
      </c>
      <c r="R322" s="27">
        <f>VLOOKUP(B322,'majority by constituency'!$A$1:$E$651,5,FALSE)</f>
        <v>12482</v>
      </c>
      <c r="S322" s="27" t="s">
        <v>6245</v>
      </c>
      <c r="T322" s="27">
        <f t="shared" ref="T322:T385" si="50">K322-P322</f>
        <v>651</v>
      </c>
      <c r="U322" s="27">
        <f t="shared" ref="U322:U385" si="51">RANK(T322,$T$2:$T$651)</f>
        <v>321</v>
      </c>
      <c r="V322" s="27">
        <f t="shared" ref="V322:V385" si="52">RANK(R322,$R$2:$R$651)</f>
        <v>269</v>
      </c>
      <c r="W322" s="67">
        <f t="shared" ref="W322:W385" si="53">R322-K322</f>
        <v>-10837</v>
      </c>
      <c r="AI322" s="2"/>
      <c r="AL322" s="2"/>
      <c r="AM322" s="2"/>
      <c r="AP322" s="2"/>
      <c r="AQ322" s="8"/>
      <c r="AR322" s="8"/>
      <c r="AT322" s="8"/>
      <c r="AU322" s="8"/>
      <c r="AV322" s="8"/>
      <c r="AW322" s="8"/>
      <c r="AX322" s="8"/>
      <c r="AY322" s="8"/>
      <c r="AZ322" s="8"/>
      <c r="BA322" s="8"/>
      <c r="BC322" s="8"/>
      <c r="BD322" s="8"/>
      <c r="BE322" s="8"/>
      <c r="BF322" s="8"/>
      <c r="BH322" s="16"/>
      <c r="BL322" s="17"/>
      <c r="BM322" s="17"/>
      <c r="BN322" s="17"/>
      <c r="BO322" s="17"/>
      <c r="BP322" s="4"/>
      <c r="BQ322" s="4"/>
      <c r="BR322" s="4"/>
      <c r="BS322" s="4"/>
    </row>
    <row r="323" spans="1:71" ht="15" customHeight="1" x14ac:dyDescent="0.2">
      <c r="A323" s="10" t="s">
        <v>655</v>
      </c>
      <c r="B323" s="8">
        <v>226</v>
      </c>
      <c r="C323" s="11" t="s">
        <v>656</v>
      </c>
      <c r="D323" s="11" t="s">
        <v>32</v>
      </c>
      <c r="E323" s="12" t="s">
        <v>600</v>
      </c>
      <c r="F323" s="12" t="s">
        <v>601</v>
      </c>
      <c r="G323" s="12" t="s">
        <v>6243</v>
      </c>
      <c r="H323" s="2">
        <v>79609</v>
      </c>
      <c r="I323" s="2">
        <v>55505</v>
      </c>
      <c r="J323" s="13">
        <v>69.722016354934752</v>
      </c>
      <c r="K323" s="2">
        <f t="shared" si="45"/>
        <v>24104</v>
      </c>
      <c r="L323" s="65">
        <f t="shared" si="46"/>
        <v>0.30277983645065254</v>
      </c>
      <c r="M323" s="66">
        <f t="shared" si="47"/>
        <v>459</v>
      </c>
      <c r="N323" s="2" t="str">
        <f>VLOOKUP(C323,results!$A$1:$AB$651,10,FALSE)</f>
        <v>Con</v>
      </c>
      <c r="O323" s="2" t="str">
        <f t="shared" si="48"/>
        <v>ConE14000685</v>
      </c>
      <c r="P323" s="2">
        <f>VLOOKUP(O323,fullresults!J:P,7,FALSE)</f>
        <v>23464</v>
      </c>
      <c r="Q323" s="65">
        <f t="shared" si="49"/>
        <v>0.29474054441080783</v>
      </c>
      <c r="R323" s="27">
        <f>VLOOKUP(B323,'majority by constituency'!$A$1:$E$651,5,FALSE)</f>
        <v>9147</v>
      </c>
      <c r="S323" s="27" t="s">
        <v>6245</v>
      </c>
      <c r="T323" s="27">
        <f t="shared" si="50"/>
        <v>640</v>
      </c>
      <c r="U323" s="27">
        <f t="shared" si="51"/>
        <v>322</v>
      </c>
      <c r="V323" s="27">
        <f t="shared" si="52"/>
        <v>387</v>
      </c>
      <c r="W323" s="67">
        <f t="shared" si="53"/>
        <v>-14957</v>
      </c>
      <c r="AI323" s="2"/>
      <c r="AL323" s="2"/>
      <c r="AM323" s="2"/>
      <c r="AP323" s="2"/>
      <c r="AQ323" s="8"/>
      <c r="AR323" s="8"/>
      <c r="AT323" s="8"/>
      <c r="AU323" s="8"/>
      <c r="AV323" s="8"/>
      <c r="AW323" s="8"/>
      <c r="AX323" s="8"/>
      <c r="AY323" s="8"/>
      <c r="AZ323" s="8"/>
      <c r="BA323" s="8"/>
      <c r="BC323" s="8"/>
      <c r="BD323" s="8"/>
      <c r="BE323" s="8"/>
      <c r="BF323" s="8"/>
      <c r="BH323" s="16"/>
      <c r="BI323" s="16"/>
      <c r="BL323" s="17"/>
      <c r="BM323" s="17"/>
      <c r="BN323" s="17"/>
      <c r="BO323" s="17"/>
      <c r="BP323" s="4"/>
      <c r="BQ323" s="4"/>
      <c r="BR323" s="4"/>
      <c r="BS323" s="4"/>
    </row>
    <row r="324" spans="1:71" ht="15" customHeight="1" x14ac:dyDescent="0.2">
      <c r="A324" s="10" t="s">
        <v>944</v>
      </c>
      <c r="B324" s="8">
        <v>392</v>
      </c>
      <c r="C324" s="11" t="s">
        <v>945</v>
      </c>
      <c r="D324" s="11" t="s">
        <v>5</v>
      </c>
      <c r="E324" s="12" t="s">
        <v>895</v>
      </c>
      <c r="F324" s="12" t="s">
        <v>895</v>
      </c>
      <c r="G324" s="12" t="s">
        <v>6243</v>
      </c>
      <c r="H324" s="2">
        <v>81928</v>
      </c>
      <c r="I324" s="2">
        <v>52603</v>
      </c>
      <c r="J324" s="13">
        <v>64.20637633043647</v>
      </c>
      <c r="K324" s="2">
        <f t="shared" si="45"/>
        <v>29325</v>
      </c>
      <c r="L324" s="65">
        <f t="shared" si="46"/>
        <v>0.35793623669563518</v>
      </c>
      <c r="M324" s="66">
        <f t="shared" si="47"/>
        <v>229</v>
      </c>
      <c r="N324" s="2" t="str">
        <f>VLOOKUP(C324,results!$A$1:$AB$651,10,FALSE)</f>
        <v>Con</v>
      </c>
      <c r="O324" s="2" t="str">
        <f t="shared" si="48"/>
        <v>ConE14000812</v>
      </c>
      <c r="P324" s="2">
        <f>VLOOKUP(O324,fullresults!J:P,7,FALSE)</f>
        <v>28791</v>
      </c>
      <c r="Q324" s="65">
        <f t="shared" si="49"/>
        <v>0.35141831852358169</v>
      </c>
      <c r="R324" s="27">
        <f>VLOOKUP(B324,'majority by constituency'!$A$1:$E$651,5,FALSE)</f>
        <v>18795</v>
      </c>
      <c r="S324" s="27" t="s">
        <v>6245</v>
      </c>
      <c r="T324" s="27">
        <f t="shared" si="50"/>
        <v>534</v>
      </c>
      <c r="U324" s="27">
        <f t="shared" si="51"/>
        <v>323</v>
      </c>
      <c r="V324" s="27">
        <f t="shared" si="52"/>
        <v>116</v>
      </c>
      <c r="W324" s="67">
        <f t="shared" si="53"/>
        <v>-10530</v>
      </c>
      <c r="AI324" s="2"/>
      <c r="AL324" s="2"/>
      <c r="AM324" s="2"/>
      <c r="AP324" s="2"/>
      <c r="AQ324" s="8"/>
      <c r="AR324" s="8"/>
      <c r="AT324" s="8"/>
      <c r="AU324" s="8"/>
      <c r="AV324" s="8"/>
      <c r="AW324" s="8"/>
      <c r="AX324" s="8"/>
      <c r="AY324" s="8"/>
      <c r="AZ324" s="8"/>
      <c r="BA324" s="8"/>
      <c r="BC324" s="8"/>
      <c r="BD324" s="8"/>
      <c r="BE324" s="8"/>
      <c r="BF324" s="8"/>
      <c r="BH324" s="16"/>
      <c r="BL324" s="17"/>
      <c r="BM324" s="17"/>
      <c r="BN324" s="17"/>
      <c r="BO324" s="17"/>
      <c r="BP324" s="4"/>
      <c r="BQ324" s="4"/>
      <c r="BR324" s="4"/>
      <c r="BS324" s="4"/>
    </row>
    <row r="325" spans="1:71" ht="15" customHeight="1" x14ac:dyDescent="0.2">
      <c r="A325" s="10" t="s">
        <v>242</v>
      </c>
      <c r="B325" s="8">
        <v>55</v>
      </c>
      <c r="C325" s="11" t="s">
        <v>243</v>
      </c>
      <c r="D325" s="11" t="s">
        <v>32</v>
      </c>
      <c r="E325" s="12" t="s">
        <v>233</v>
      </c>
      <c r="F325" s="12" t="s">
        <v>233</v>
      </c>
      <c r="G325" s="12" t="s">
        <v>6243</v>
      </c>
      <c r="H325" s="2">
        <v>64828</v>
      </c>
      <c r="I325" s="2">
        <v>43685</v>
      </c>
      <c r="J325" s="13">
        <v>67.386006046769921</v>
      </c>
      <c r="K325" s="2">
        <f t="shared" si="45"/>
        <v>21143</v>
      </c>
      <c r="L325" s="65">
        <f t="shared" si="46"/>
        <v>0.32613993953230086</v>
      </c>
      <c r="M325" s="66">
        <f t="shared" si="47"/>
        <v>355</v>
      </c>
      <c r="N325" s="2" t="str">
        <f>VLOOKUP(C325,results!$A$1:$AB$651,10,FALSE)</f>
        <v>Con</v>
      </c>
      <c r="O325" s="2" t="str">
        <f t="shared" si="48"/>
        <v>ConE14000558</v>
      </c>
      <c r="P325" s="2">
        <f>VLOOKUP(O325,fullresults!J:P,7,FALSE)</f>
        <v>20643</v>
      </c>
      <c r="Q325" s="65">
        <f t="shared" si="49"/>
        <v>0.31842722280496083</v>
      </c>
      <c r="R325" s="27">
        <f>VLOOKUP(B325,'majority by constituency'!$A$1:$E$651,5,FALSE)</f>
        <v>9192</v>
      </c>
      <c r="S325" s="27" t="s">
        <v>6245</v>
      </c>
      <c r="T325" s="27">
        <f t="shared" si="50"/>
        <v>500</v>
      </c>
      <c r="U325" s="27">
        <f t="shared" si="51"/>
        <v>324</v>
      </c>
      <c r="V325" s="27">
        <f t="shared" si="52"/>
        <v>384</v>
      </c>
      <c r="W325" s="67">
        <f t="shared" si="53"/>
        <v>-11951</v>
      </c>
      <c r="AI325" s="2"/>
      <c r="AL325" s="2"/>
      <c r="AM325" s="2"/>
      <c r="AP325" s="2"/>
      <c r="AQ325" s="8"/>
      <c r="AR325" s="8"/>
      <c r="AT325" s="8"/>
      <c r="AU325" s="8"/>
      <c r="AV325" s="8"/>
      <c r="AW325" s="8"/>
      <c r="AX325" s="8"/>
      <c r="AY325" s="8"/>
      <c r="AZ325" s="8"/>
      <c r="BA325" s="8"/>
      <c r="BC325" s="8"/>
      <c r="BD325" s="8"/>
      <c r="BE325" s="8"/>
      <c r="BF325" s="8"/>
      <c r="BH325" s="16"/>
      <c r="BL325" s="17"/>
      <c r="BM325" s="17"/>
      <c r="BN325" s="17"/>
      <c r="BO325" s="17"/>
      <c r="BP325" s="4"/>
      <c r="BQ325" s="4"/>
      <c r="BR325" s="4"/>
      <c r="BS325" s="4"/>
    </row>
    <row r="326" spans="1:71" ht="15" customHeight="1" x14ac:dyDescent="0.2">
      <c r="A326" s="10" t="s">
        <v>1040</v>
      </c>
      <c r="B326" s="8">
        <v>158</v>
      </c>
      <c r="C326" s="11" t="s">
        <v>1041</v>
      </c>
      <c r="D326" s="11" t="s">
        <v>5</v>
      </c>
      <c r="E326" s="12" t="s">
        <v>1018</v>
      </c>
      <c r="F326" s="12" t="s">
        <v>1024</v>
      </c>
      <c r="G326" s="12" t="s">
        <v>6243</v>
      </c>
      <c r="H326" s="2">
        <v>82516</v>
      </c>
      <c r="I326" s="2">
        <v>56800</v>
      </c>
      <c r="J326" s="13">
        <v>68.835135004120417</v>
      </c>
      <c r="K326" s="2">
        <f t="shared" si="45"/>
        <v>25716</v>
      </c>
      <c r="L326" s="65">
        <f t="shared" si="46"/>
        <v>0.31164864995879588</v>
      </c>
      <c r="M326" s="66">
        <f t="shared" si="47"/>
        <v>416</v>
      </c>
      <c r="N326" s="2" t="str">
        <f>VLOOKUP(C326,results!$A$1:$AB$651,10,FALSE)</f>
        <v>Con</v>
      </c>
      <c r="O326" s="2" t="str">
        <f t="shared" si="48"/>
        <v>ConE14000645</v>
      </c>
      <c r="P326" s="2">
        <f>VLOOKUP(O326,fullresults!J:P,7,FALSE)</f>
        <v>25246</v>
      </c>
      <c r="Q326" s="65">
        <f t="shared" si="49"/>
        <v>0.30595278491444083</v>
      </c>
      <c r="R326" s="27">
        <f>VLOOKUP(B326,'majority by constituency'!$A$1:$E$651,5,FALSE)</f>
        <v>5378</v>
      </c>
      <c r="S326" s="27" t="s">
        <v>6245</v>
      </c>
      <c r="T326" s="27">
        <f t="shared" si="50"/>
        <v>470</v>
      </c>
      <c r="U326" s="27">
        <f t="shared" si="51"/>
        <v>325</v>
      </c>
      <c r="V326" s="27">
        <f t="shared" si="52"/>
        <v>492</v>
      </c>
      <c r="W326" s="67">
        <f t="shared" si="53"/>
        <v>-20338</v>
      </c>
      <c r="AI326" s="2"/>
      <c r="AL326" s="2"/>
      <c r="AM326" s="2"/>
      <c r="AP326" s="2"/>
      <c r="AQ326" s="8"/>
      <c r="AR326" s="8"/>
      <c r="AT326" s="8"/>
      <c r="AU326" s="8"/>
      <c r="AV326" s="8"/>
      <c r="AW326" s="8"/>
      <c r="AX326" s="8"/>
      <c r="AY326" s="8"/>
      <c r="AZ326" s="8"/>
      <c r="BA326" s="8"/>
      <c r="BC326" s="8"/>
      <c r="BD326" s="8"/>
      <c r="BE326" s="8"/>
      <c r="BF326" s="8"/>
      <c r="BH326" s="16"/>
      <c r="BI326" s="16"/>
      <c r="BL326" s="17"/>
      <c r="BM326" s="17"/>
      <c r="BN326" s="17"/>
      <c r="BO326" s="17"/>
      <c r="BP326" s="4"/>
      <c r="BQ326" s="4"/>
      <c r="BR326" s="4"/>
      <c r="BS326" s="4"/>
    </row>
    <row r="327" spans="1:71" ht="15" customHeight="1" x14ac:dyDescent="0.2">
      <c r="A327" s="10" t="s">
        <v>691</v>
      </c>
      <c r="B327" s="8">
        <v>384</v>
      </c>
      <c r="C327" s="11" t="s">
        <v>692</v>
      </c>
      <c r="D327" s="11" t="s">
        <v>5</v>
      </c>
      <c r="E327" s="12" t="s">
        <v>600</v>
      </c>
      <c r="F327" s="12" t="s">
        <v>607</v>
      </c>
      <c r="G327" s="12" t="s">
        <v>6243</v>
      </c>
      <c r="H327" s="2">
        <v>73181</v>
      </c>
      <c r="I327" s="2">
        <v>50010</v>
      </c>
      <c r="J327" s="13">
        <v>68.337409983465662</v>
      </c>
      <c r="K327" s="2">
        <f t="shared" si="45"/>
        <v>23171</v>
      </c>
      <c r="L327" s="65">
        <f t="shared" si="46"/>
        <v>0.31662590016534348</v>
      </c>
      <c r="M327" s="66">
        <f t="shared" si="47"/>
        <v>392</v>
      </c>
      <c r="N327" s="2" t="str">
        <f>VLOOKUP(C327,results!$A$1:$AB$651,10,FALSE)</f>
        <v>Con</v>
      </c>
      <c r="O327" s="2" t="str">
        <f t="shared" si="48"/>
        <v>ConE14000804</v>
      </c>
      <c r="P327" s="2">
        <f>VLOOKUP(O327,fullresults!J:P,7,FALSE)</f>
        <v>22745</v>
      </c>
      <c r="Q327" s="65">
        <f t="shared" si="49"/>
        <v>0.31080471707137097</v>
      </c>
      <c r="R327" s="27">
        <f>VLOOKUP(B327,'majority by constituency'!$A$1:$E$651,5,FALSE)</f>
        <v>10709</v>
      </c>
      <c r="S327" s="27" t="s">
        <v>6245</v>
      </c>
      <c r="T327" s="27">
        <f t="shared" si="50"/>
        <v>426</v>
      </c>
      <c r="U327" s="27">
        <f t="shared" si="51"/>
        <v>326</v>
      </c>
      <c r="V327" s="27">
        <f t="shared" si="52"/>
        <v>331</v>
      </c>
      <c r="W327" s="67">
        <f t="shared" si="53"/>
        <v>-12462</v>
      </c>
      <c r="AI327" s="2"/>
      <c r="AL327" s="2"/>
      <c r="AM327" s="2"/>
      <c r="AP327" s="2"/>
      <c r="AQ327" s="8"/>
      <c r="AR327" s="8"/>
      <c r="AT327" s="8"/>
      <c r="AU327" s="8"/>
      <c r="AV327" s="8"/>
      <c r="AW327" s="8"/>
      <c r="AX327" s="8"/>
      <c r="AY327" s="8"/>
      <c r="AZ327" s="8"/>
      <c r="BA327" s="8"/>
      <c r="BC327" s="8"/>
      <c r="BD327" s="8"/>
      <c r="BE327" s="8"/>
      <c r="BF327" s="8"/>
      <c r="BH327" s="16"/>
      <c r="BP327" s="4"/>
      <c r="BQ327" s="4"/>
      <c r="BR327" s="4"/>
      <c r="BS327" s="4"/>
    </row>
    <row r="328" spans="1:71" ht="15" customHeight="1" x14ac:dyDescent="0.2">
      <c r="A328" s="10" t="s">
        <v>562</v>
      </c>
      <c r="B328" s="8">
        <v>493</v>
      </c>
      <c r="C328" s="11" t="s">
        <v>563</v>
      </c>
      <c r="D328" s="11" t="s">
        <v>32</v>
      </c>
      <c r="E328" s="12" t="s">
        <v>443</v>
      </c>
      <c r="F328" s="12" t="s">
        <v>453</v>
      </c>
      <c r="G328" s="12" t="s">
        <v>6243</v>
      </c>
      <c r="H328" s="2">
        <v>77720</v>
      </c>
      <c r="I328" s="2">
        <v>48397</v>
      </c>
      <c r="J328" s="13">
        <v>62.270972722593932</v>
      </c>
      <c r="K328" s="2">
        <f t="shared" si="45"/>
        <v>29323</v>
      </c>
      <c r="L328" s="65">
        <f t="shared" si="46"/>
        <v>0.37729027277406074</v>
      </c>
      <c r="M328" s="66">
        <f t="shared" si="47"/>
        <v>151</v>
      </c>
      <c r="N328" s="2" t="str">
        <f>VLOOKUP(C328,results!$A$1:$AB$651,10,FALSE)</f>
        <v>Lab</v>
      </c>
      <c r="O328" s="2" t="str">
        <f t="shared" si="48"/>
        <v>LabE14000963</v>
      </c>
      <c r="P328" s="2">
        <f>VLOOKUP(O328,fullresults!J:P,7,FALSE)</f>
        <v>28950</v>
      </c>
      <c r="Q328" s="65">
        <f t="shared" si="49"/>
        <v>0.37249099330931551</v>
      </c>
      <c r="R328" s="27">
        <f>VLOOKUP(B328,'majority by constituency'!$A$1:$E$651,5,FALSE)</f>
        <v>21243</v>
      </c>
      <c r="S328" s="27" t="s">
        <v>6245</v>
      </c>
      <c r="T328" s="27">
        <f t="shared" si="50"/>
        <v>373</v>
      </c>
      <c r="U328" s="27">
        <f t="shared" si="51"/>
        <v>327</v>
      </c>
      <c r="V328" s="27">
        <f t="shared" si="52"/>
        <v>69</v>
      </c>
      <c r="W328" s="67">
        <f t="shared" si="53"/>
        <v>-8080</v>
      </c>
      <c r="AI328" s="2"/>
      <c r="AL328" s="2"/>
      <c r="AM328" s="2"/>
      <c r="AP328" s="2"/>
      <c r="AQ328" s="8"/>
      <c r="AR328" s="8"/>
      <c r="AT328" s="8"/>
      <c r="AU328" s="8"/>
      <c r="AV328" s="8"/>
      <c r="AW328" s="8"/>
      <c r="AX328" s="8"/>
      <c r="AY328" s="8"/>
      <c r="AZ328" s="8"/>
      <c r="BA328" s="8"/>
      <c r="BC328" s="8"/>
      <c r="BD328" s="8"/>
      <c r="BE328" s="8"/>
      <c r="BF328" s="8"/>
      <c r="BH328" s="16"/>
      <c r="BL328" s="17"/>
      <c r="BM328" s="17"/>
      <c r="BN328" s="17"/>
      <c r="BO328" s="17"/>
      <c r="BP328" s="4"/>
      <c r="BQ328" s="4"/>
      <c r="BR328" s="4"/>
      <c r="BS328" s="4"/>
    </row>
    <row r="329" spans="1:71" ht="15" customHeight="1" x14ac:dyDescent="0.2">
      <c r="A329" s="10" t="s">
        <v>1335</v>
      </c>
      <c r="B329" s="8">
        <v>459</v>
      </c>
      <c r="C329" s="11" t="s">
        <v>1336</v>
      </c>
      <c r="D329" s="11" t="s">
        <v>5</v>
      </c>
      <c r="E329" s="12" t="s">
        <v>1288</v>
      </c>
      <c r="F329" s="12" t="s">
        <v>1288</v>
      </c>
      <c r="G329" s="12" t="s">
        <v>6243</v>
      </c>
      <c r="H329" s="2">
        <v>57291</v>
      </c>
      <c r="I329" s="2">
        <v>40556</v>
      </c>
      <c r="J329" s="13">
        <v>70.789478277565408</v>
      </c>
      <c r="K329" s="2">
        <f t="shared" si="45"/>
        <v>16735</v>
      </c>
      <c r="L329" s="65">
        <f t="shared" si="46"/>
        <v>0.2921052172243459</v>
      </c>
      <c r="M329" s="66">
        <f t="shared" si="47"/>
        <v>512</v>
      </c>
      <c r="N329" s="2" t="str">
        <f>VLOOKUP(C329,results!$A$1:$AB$651,10,FALSE)</f>
        <v>Con</v>
      </c>
      <c r="O329" s="2" t="str">
        <f t="shared" si="48"/>
        <v>ConW07000065</v>
      </c>
      <c r="P329" s="2">
        <f>VLOOKUP(O329,fullresults!J:P,7,FALSE)</f>
        <v>16383</v>
      </c>
      <c r="Q329" s="65">
        <f t="shared" si="49"/>
        <v>0.28596114572969578</v>
      </c>
      <c r="R329" s="27">
        <f>VLOOKUP(B329,'majority by constituency'!$A$1:$E$651,5,FALSE)</f>
        <v>4969</v>
      </c>
      <c r="S329" s="27" t="s">
        <v>6245</v>
      </c>
      <c r="T329" s="27">
        <f t="shared" si="50"/>
        <v>352</v>
      </c>
      <c r="U329" s="27">
        <f t="shared" si="51"/>
        <v>328</v>
      </c>
      <c r="V329" s="27">
        <f t="shared" si="52"/>
        <v>507</v>
      </c>
      <c r="W329" s="67">
        <f t="shared" si="53"/>
        <v>-11766</v>
      </c>
      <c r="AI329" s="2"/>
      <c r="AL329" s="2"/>
      <c r="AM329" s="2"/>
      <c r="AP329" s="2"/>
      <c r="AQ329" s="8"/>
      <c r="AR329" s="8"/>
      <c r="AT329" s="8"/>
      <c r="AU329" s="8"/>
      <c r="AV329" s="8"/>
      <c r="AW329" s="8"/>
      <c r="AX329" s="8"/>
      <c r="AY329" s="8"/>
      <c r="AZ329" s="8"/>
      <c r="BA329" s="8"/>
      <c r="BC329" s="8"/>
      <c r="BD329" s="8"/>
      <c r="BE329" s="8"/>
      <c r="BF329" s="8"/>
      <c r="BH329" s="16"/>
      <c r="BL329" s="17"/>
      <c r="BM329" s="17"/>
      <c r="BN329" s="17"/>
      <c r="BO329" s="17"/>
      <c r="BP329" s="4"/>
      <c r="BQ329" s="4"/>
      <c r="BR329" s="4"/>
      <c r="BS329" s="4"/>
    </row>
    <row r="330" spans="1:71" ht="15" customHeight="1" x14ac:dyDescent="0.2">
      <c r="A330" s="10" t="s">
        <v>302</v>
      </c>
      <c r="B330" s="8">
        <v>286</v>
      </c>
      <c r="C330" s="11" t="s">
        <v>303</v>
      </c>
      <c r="D330" s="11" t="s">
        <v>32</v>
      </c>
      <c r="E330" s="12" t="s">
        <v>233</v>
      </c>
      <c r="F330" s="12" t="s">
        <v>233</v>
      </c>
      <c r="G330" s="12" t="s">
        <v>6243</v>
      </c>
      <c r="H330" s="2">
        <v>72254</v>
      </c>
      <c r="I330" s="2">
        <v>47960</v>
      </c>
      <c r="J330" s="13">
        <v>66.376947989038669</v>
      </c>
      <c r="K330" s="2">
        <f t="shared" si="45"/>
        <v>24294</v>
      </c>
      <c r="L330" s="65">
        <f t="shared" si="46"/>
        <v>0.3362305201096133</v>
      </c>
      <c r="M330" s="66">
        <f t="shared" si="47"/>
        <v>306</v>
      </c>
      <c r="N330" s="2" t="str">
        <f>VLOOKUP(C330,results!$A$1:$AB$651,10,FALSE)</f>
        <v>Lab</v>
      </c>
      <c r="O330" s="2" t="str">
        <f t="shared" si="48"/>
        <v>LabE14000726</v>
      </c>
      <c r="P330" s="2">
        <f>VLOOKUP(O330,fullresults!J:P,7,FALSE)</f>
        <v>23981</v>
      </c>
      <c r="Q330" s="65">
        <f t="shared" si="49"/>
        <v>0.33189858000941125</v>
      </c>
      <c r="R330" s="27">
        <f>VLOOKUP(B330,'majority by constituency'!$A$1:$E$651,5,FALSE)</f>
        <v>6518</v>
      </c>
      <c r="S330" s="27" t="s">
        <v>6245</v>
      </c>
      <c r="T330" s="27">
        <f t="shared" si="50"/>
        <v>313</v>
      </c>
      <c r="U330" s="27">
        <f t="shared" si="51"/>
        <v>329</v>
      </c>
      <c r="V330" s="27">
        <f t="shared" si="52"/>
        <v>462</v>
      </c>
      <c r="W330" s="67">
        <f t="shared" si="53"/>
        <v>-17776</v>
      </c>
      <c r="AI330" s="2"/>
      <c r="AL330" s="2"/>
      <c r="AM330" s="2"/>
      <c r="AP330" s="2"/>
      <c r="AQ330" s="8"/>
      <c r="AR330" s="8"/>
      <c r="AT330" s="8"/>
      <c r="AU330" s="8"/>
      <c r="AV330" s="8"/>
      <c r="AW330" s="8"/>
      <c r="AX330" s="8"/>
      <c r="AY330" s="8"/>
      <c r="AZ330" s="8"/>
      <c r="BA330" s="8"/>
      <c r="BC330" s="8"/>
      <c r="BD330" s="8"/>
      <c r="BE330" s="8"/>
      <c r="BF330" s="8"/>
      <c r="BH330" s="16"/>
      <c r="BL330" s="17"/>
      <c r="BM330" s="17"/>
      <c r="BN330" s="17"/>
      <c r="BO330" s="17"/>
      <c r="BP330" s="4"/>
      <c r="BQ330" s="4"/>
      <c r="BR330" s="4"/>
      <c r="BS330" s="4"/>
    </row>
    <row r="331" spans="1:71" ht="15" customHeight="1" x14ac:dyDescent="0.2">
      <c r="A331" s="10" t="s">
        <v>1012</v>
      </c>
      <c r="B331" s="8">
        <v>633</v>
      </c>
      <c r="C331" s="11" t="s">
        <v>1013</v>
      </c>
      <c r="D331" s="11" t="s">
        <v>32</v>
      </c>
      <c r="E331" s="12" t="s">
        <v>895</v>
      </c>
      <c r="F331" s="12" t="s">
        <v>916</v>
      </c>
      <c r="G331" s="12" t="s">
        <v>6243</v>
      </c>
      <c r="H331" s="2">
        <v>72461</v>
      </c>
      <c r="I331" s="2">
        <v>49723</v>
      </c>
      <c r="J331" s="13">
        <v>68.62036129780158</v>
      </c>
      <c r="K331" s="2">
        <f t="shared" si="45"/>
        <v>22738</v>
      </c>
      <c r="L331" s="65">
        <f t="shared" si="46"/>
        <v>0.31379638702198426</v>
      </c>
      <c r="M331" s="66">
        <f t="shared" si="47"/>
        <v>409</v>
      </c>
      <c r="N331" s="2" t="str">
        <f>VLOOKUP(C331,results!$A$1:$AB$651,10,FALSE)</f>
        <v>Con</v>
      </c>
      <c r="O331" s="2" t="str">
        <f t="shared" si="48"/>
        <v>ConE14001052</v>
      </c>
      <c r="P331" s="2">
        <f>VLOOKUP(O331,fullresults!J:P,7,FALSE)</f>
        <v>22534</v>
      </c>
      <c r="Q331" s="65">
        <f t="shared" si="49"/>
        <v>0.31098107947723602</v>
      </c>
      <c r="R331" s="27">
        <f>VLOOKUP(B331,'majority by constituency'!$A$1:$E$651,5,FALSE)</f>
        <v>5646</v>
      </c>
      <c r="S331" s="27" t="s">
        <v>6245</v>
      </c>
      <c r="T331" s="27">
        <f t="shared" si="50"/>
        <v>204</v>
      </c>
      <c r="U331" s="27">
        <f t="shared" si="51"/>
        <v>330</v>
      </c>
      <c r="V331" s="27">
        <f t="shared" si="52"/>
        <v>486</v>
      </c>
      <c r="W331" s="67">
        <f t="shared" si="53"/>
        <v>-17092</v>
      </c>
      <c r="AI331" s="2"/>
      <c r="AL331" s="2"/>
      <c r="AM331" s="2"/>
      <c r="AP331" s="2"/>
      <c r="AQ331" s="8"/>
      <c r="AR331" s="8"/>
      <c r="AT331" s="8"/>
      <c r="AU331" s="8"/>
      <c r="AV331" s="8"/>
      <c r="AW331" s="8"/>
      <c r="AX331" s="8"/>
      <c r="AY331" s="8"/>
      <c r="AZ331" s="8"/>
      <c r="BA331" s="8"/>
      <c r="BC331" s="8"/>
      <c r="BD331" s="8"/>
      <c r="BE331" s="8"/>
      <c r="BF331" s="8"/>
      <c r="BH331" s="16"/>
      <c r="BL331" s="17"/>
      <c r="BM331" s="17"/>
      <c r="BN331" s="17"/>
      <c r="BO331" s="17"/>
      <c r="BP331" s="4"/>
      <c r="BQ331" s="4"/>
      <c r="BR331" s="4"/>
      <c r="BS331" s="4"/>
    </row>
    <row r="332" spans="1:71" ht="15" customHeight="1" x14ac:dyDescent="0.2">
      <c r="A332" s="10" t="s">
        <v>211</v>
      </c>
      <c r="B332" s="8">
        <v>525</v>
      </c>
      <c r="C332" s="11" t="s">
        <v>212</v>
      </c>
      <c r="D332" s="11" t="s">
        <v>32</v>
      </c>
      <c r="E332" s="12" t="s">
        <v>110</v>
      </c>
      <c r="F332" s="12" t="s">
        <v>111</v>
      </c>
      <c r="G332" s="12" t="s">
        <v>6243</v>
      </c>
      <c r="H332" s="2">
        <v>66876</v>
      </c>
      <c r="I332" s="2">
        <v>44509</v>
      </c>
      <c r="J332" s="13">
        <v>66.554518810933672</v>
      </c>
      <c r="K332" s="2">
        <f t="shared" si="45"/>
        <v>22367</v>
      </c>
      <c r="L332" s="65">
        <f t="shared" si="46"/>
        <v>0.33445481189066334</v>
      </c>
      <c r="M332" s="66">
        <f t="shared" si="47"/>
        <v>314</v>
      </c>
      <c r="N332" s="2" t="str">
        <f>VLOOKUP(C332,results!$A$1:$AB$651,10,FALSE)</f>
        <v>Con</v>
      </c>
      <c r="O332" s="2" t="str">
        <f t="shared" si="48"/>
        <v>ConE14000957</v>
      </c>
      <c r="P332" s="2">
        <f>VLOOKUP(O332,fullresults!J:P,7,FALSE)</f>
        <v>22175</v>
      </c>
      <c r="Q332" s="65">
        <f t="shared" si="49"/>
        <v>0.33158382678389858</v>
      </c>
      <c r="R332" s="27">
        <f>VLOOKUP(B332,'majority by constituency'!$A$1:$E$651,5,FALSE)</f>
        <v>14021</v>
      </c>
      <c r="S332" s="27" t="s">
        <v>6245</v>
      </c>
      <c r="T332" s="27">
        <f t="shared" si="50"/>
        <v>192</v>
      </c>
      <c r="U332" s="27">
        <f t="shared" si="51"/>
        <v>331</v>
      </c>
      <c r="V332" s="27">
        <f t="shared" si="52"/>
        <v>215</v>
      </c>
      <c r="W332" s="67">
        <f t="shared" si="53"/>
        <v>-8346</v>
      </c>
      <c r="AI332" s="2"/>
      <c r="AL332" s="2"/>
      <c r="AM332" s="2"/>
      <c r="AP332" s="2"/>
      <c r="AQ332" s="8"/>
      <c r="AR332" s="8"/>
      <c r="AT332" s="8"/>
      <c r="AU332" s="8"/>
      <c r="AV332" s="8"/>
      <c r="AW332" s="8"/>
      <c r="AX332" s="8"/>
      <c r="AY332" s="8"/>
      <c r="AZ332" s="8"/>
      <c r="BA332" s="8"/>
      <c r="BC332" s="8"/>
      <c r="BD332" s="8"/>
      <c r="BE332" s="8"/>
      <c r="BF332" s="8"/>
      <c r="BH332" s="16"/>
      <c r="BL332" s="17"/>
      <c r="BM332" s="17"/>
      <c r="BN332" s="17"/>
      <c r="BO332" s="17"/>
      <c r="BP332" s="4"/>
      <c r="BQ332" s="4"/>
      <c r="BR332" s="4"/>
      <c r="BS332" s="4"/>
    </row>
    <row r="333" spans="1:71" ht="15" customHeight="1" x14ac:dyDescent="0.2">
      <c r="A333" s="10" t="s">
        <v>651</v>
      </c>
      <c r="B333" s="8">
        <v>638</v>
      </c>
      <c r="C333" s="11" t="s">
        <v>652</v>
      </c>
      <c r="D333" s="11" t="s">
        <v>5</v>
      </c>
      <c r="E333" s="12" t="s">
        <v>600</v>
      </c>
      <c r="F333" s="12" t="s">
        <v>604</v>
      </c>
      <c r="G333" s="12" t="s">
        <v>6243</v>
      </c>
      <c r="H333" s="2">
        <v>74775</v>
      </c>
      <c r="I333" s="2">
        <v>49898</v>
      </c>
      <c r="J333" s="13">
        <v>66.730859244399866</v>
      </c>
      <c r="K333" s="2">
        <f t="shared" si="45"/>
        <v>24877</v>
      </c>
      <c r="L333" s="65">
        <f t="shared" si="46"/>
        <v>0.33269140755600135</v>
      </c>
      <c r="M333" s="66">
        <f t="shared" si="47"/>
        <v>326</v>
      </c>
      <c r="N333" s="2" t="str">
        <f>VLOOKUP(C333,results!$A$1:$AB$651,10,FALSE)</f>
        <v>Con</v>
      </c>
      <c r="O333" s="2" t="str">
        <f t="shared" si="48"/>
        <v>ConE14000682</v>
      </c>
      <c r="P333" s="2">
        <f>VLOOKUP(O333,fullresults!J:P,7,FALSE)</f>
        <v>24686</v>
      </c>
      <c r="Q333" s="65">
        <f t="shared" si="49"/>
        <v>0.33013707790036778</v>
      </c>
      <c r="R333" s="27">
        <f>VLOOKUP(B333,'majority by constituency'!$A$1:$E$651,5,FALSE)</f>
        <v>14949</v>
      </c>
      <c r="S333" s="27" t="s">
        <v>6245</v>
      </c>
      <c r="T333" s="27">
        <f t="shared" si="50"/>
        <v>191</v>
      </c>
      <c r="U333" s="27">
        <f t="shared" si="51"/>
        <v>332</v>
      </c>
      <c r="V333" s="27">
        <f t="shared" si="52"/>
        <v>190</v>
      </c>
      <c r="W333" s="67">
        <f t="shared" si="53"/>
        <v>-9928</v>
      </c>
      <c r="AI333" s="2"/>
      <c r="AL333" s="2"/>
      <c r="AM333" s="2"/>
      <c r="AP333" s="2"/>
      <c r="AQ333" s="8"/>
      <c r="AR333" s="8"/>
      <c r="AT333" s="8"/>
      <c r="AU333" s="8"/>
      <c r="AV333" s="8"/>
      <c r="AW333" s="8"/>
      <c r="AX333" s="8"/>
      <c r="AY333" s="8"/>
      <c r="AZ333" s="8"/>
      <c r="BA333" s="8"/>
      <c r="BC333" s="8"/>
      <c r="BD333" s="8"/>
      <c r="BE333" s="8"/>
      <c r="BF333" s="8"/>
      <c r="BH333" s="16"/>
      <c r="BL333" s="17"/>
      <c r="BM333" s="17"/>
      <c r="BN333" s="17"/>
      <c r="BO333" s="17"/>
      <c r="BP333" s="4"/>
      <c r="BQ333" s="4"/>
      <c r="BR333" s="4"/>
      <c r="BS333" s="4"/>
    </row>
    <row r="334" spans="1:71" ht="15" customHeight="1" x14ac:dyDescent="0.2">
      <c r="A334" s="10" t="s">
        <v>496</v>
      </c>
      <c r="B334" s="8">
        <v>234</v>
      </c>
      <c r="C334" s="11" t="s">
        <v>497</v>
      </c>
      <c r="D334" s="11" t="s">
        <v>5</v>
      </c>
      <c r="E334" s="12" t="s">
        <v>443</v>
      </c>
      <c r="F334" s="12" t="s">
        <v>485</v>
      </c>
      <c r="G334" s="12" t="s">
        <v>6243</v>
      </c>
      <c r="H334" s="2">
        <v>69223</v>
      </c>
      <c r="I334" s="2">
        <v>46727</v>
      </c>
      <c r="J334" s="13">
        <v>67.502130794678067</v>
      </c>
      <c r="K334" s="2">
        <f t="shared" si="45"/>
        <v>22496</v>
      </c>
      <c r="L334" s="65">
        <f t="shared" si="46"/>
        <v>0.32497869205321933</v>
      </c>
      <c r="M334" s="66">
        <f t="shared" si="47"/>
        <v>361</v>
      </c>
      <c r="N334" s="2" t="str">
        <f>VLOOKUP(C334,results!$A$1:$AB$651,10,FALSE)</f>
        <v>Lab</v>
      </c>
      <c r="O334" s="2" t="str">
        <f t="shared" si="48"/>
        <v>LabE14000688</v>
      </c>
      <c r="P334" s="2">
        <f>VLOOKUP(O334,fullresults!J:P,7,FALSE)</f>
        <v>22316</v>
      </c>
      <c r="Q334" s="65">
        <f t="shared" si="49"/>
        <v>0.32237840024269393</v>
      </c>
      <c r="R334" s="27">
        <f>VLOOKUP(B334,'majority by constituency'!$A$1:$E$651,5,FALSE)</f>
        <v>6275</v>
      </c>
      <c r="S334" s="27" t="s">
        <v>6245</v>
      </c>
      <c r="T334" s="27">
        <f t="shared" si="50"/>
        <v>180</v>
      </c>
      <c r="U334" s="27">
        <f t="shared" si="51"/>
        <v>333</v>
      </c>
      <c r="V334" s="27">
        <f t="shared" si="52"/>
        <v>468</v>
      </c>
      <c r="W334" s="67">
        <f t="shared" si="53"/>
        <v>-16221</v>
      </c>
      <c r="AI334" s="2"/>
      <c r="AL334" s="2"/>
      <c r="AM334" s="2"/>
      <c r="AP334" s="2"/>
      <c r="AQ334" s="8"/>
      <c r="AR334" s="8"/>
      <c r="AT334" s="8"/>
      <c r="AU334" s="8"/>
      <c r="AV334" s="8"/>
      <c r="AW334" s="8"/>
      <c r="AX334" s="8"/>
      <c r="AY334" s="8"/>
      <c r="AZ334" s="8"/>
      <c r="BA334" s="8"/>
      <c r="BC334" s="8"/>
      <c r="BD334" s="8"/>
      <c r="BE334" s="8"/>
      <c r="BF334" s="8"/>
      <c r="BH334" s="16"/>
      <c r="BI334" s="16"/>
      <c r="BL334" s="17"/>
      <c r="BM334" s="17"/>
      <c r="BN334" s="17"/>
      <c r="BO334" s="17"/>
      <c r="BP334" s="4"/>
      <c r="BQ334" s="4"/>
      <c r="BR334" s="4"/>
      <c r="BS334" s="4"/>
    </row>
    <row r="335" spans="1:71" ht="15" customHeight="1" x14ac:dyDescent="0.2">
      <c r="A335" s="10" t="s">
        <v>789</v>
      </c>
      <c r="B335" s="8">
        <v>100</v>
      </c>
      <c r="C335" s="11" t="s">
        <v>790</v>
      </c>
      <c r="D335" s="11" t="s">
        <v>32</v>
      </c>
      <c r="E335" s="12" t="s">
        <v>777</v>
      </c>
      <c r="F335" s="12" t="s">
        <v>778</v>
      </c>
      <c r="G335" s="12" t="s">
        <v>6243</v>
      </c>
      <c r="H335" s="2">
        <v>74743</v>
      </c>
      <c r="I335" s="2">
        <v>51805</v>
      </c>
      <c r="J335" s="13">
        <v>69.310838473168062</v>
      </c>
      <c r="K335" s="2">
        <f t="shared" si="45"/>
        <v>22938</v>
      </c>
      <c r="L335" s="65">
        <f t="shared" si="46"/>
        <v>0.30689161526831943</v>
      </c>
      <c r="M335" s="66">
        <f t="shared" si="47"/>
        <v>441</v>
      </c>
      <c r="N335" s="2" t="str">
        <f>VLOOKUP(C335,results!$A$1:$AB$651,10,FALSE)</f>
        <v>Con</v>
      </c>
      <c r="O335" s="2" t="str">
        <f t="shared" si="48"/>
        <v>ConE14000600</v>
      </c>
      <c r="P335" s="2">
        <f>VLOOKUP(O335,fullresults!J:P,7,FALSE)</f>
        <v>22767</v>
      </c>
      <c r="Q335" s="65">
        <f t="shared" si="49"/>
        <v>0.30460377560440444</v>
      </c>
      <c r="R335" s="27">
        <f>VLOOKUP(B335,'majority by constituency'!$A$1:$E$651,5,FALSE)</f>
        <v>4944</v>
      </c>
      <c r="S335" s="27" t="s">
        <v>6245</v>
      </c>
      <c r="T335" s="27">
        <f t="shared" si="50"/>
        <v>171</v>
      </c>
      <c r="U335" s="27">
        <f t="shared" si="51"/>
        <v>334</v>
      </c>
      <c r="V335" s="27">
        <f t="shared" si="52"/>
        <v>509</v>
      </c>
      <c r="W335" s="67">
        <f t="shared" si="53"/>
        <v>-17994</v>
      </c>
      <c r="AI335" s="2"/>
      <c r="AL335" s="2"/>
      <c r="AM335" s="2"/>
      <c r="AP335" s="2"/>
      <c r="AQ335" s="8"/>
      <c r="AR335" s="8"/>
      <c r="AT335" s="8"/>
      <c r="AU335" s="8"/>
      <c r="AV335" s="8"/>
      <c r="AW335" s="8"/>
      <c r="AX335" s="8"/>
      <c r="AY335" s="8"/>
      <c r="AZ335" s="8"/>
      <c r="BA335" s="8"/>
      <c r="BC335" s="8"/>
      <c r="BD335" s="8"/>
      <c r="BE335" s="8"/>
      <c r="BF335" s="8"/>
      <c r="BH335" s="16"/>
      <c r="BL335" s="17"/>
      <c r="BM335" s="17"/>
      <c r="BN335" s="17"/>
      <c r="BO335" s="17"/>
      <c r="BP335" s="4"/>
      <c r="BQ335" s="4"/>
      <c r="BR335" s="4"/>
      <c r="BS335" s="4"/>
    </row>
    <row r="336" spans="1:71" ht="15" customHeight="1" x14ac:dyDescent="0.2">
      <c r="A336" s="10" t="s">
        <v>893</v>
      </c>
      <c r="B336" s="8">
        <v>8</v>
      </c>
      <c r="C336" s="11" t="s">
        <v>894</v>
      </c>
      <c r="D336" s="11" t="s">
        <v>32</v>
      </c>
      <c r="E336" s="12" t="s">
        <v>895</v>
      </c>
      <c r="F336" s="12" t="s">
        <v>895</v>
      </c>
      <c r="G336" s="12" t="s">
        <v>6243</v>
      </c>
      <c r="H336" s="2">
        <v>60215</v>
      </c>
      <c r="I336" s="2">
        <v>39497</v>
      </c>
      <c r="J336" s="13">
        <v>65.593290708295271</v>
      </c>
      <c r="K336" s="2">
        <f t="shared" si="45"/>
        <v>20718</v>
      </c>
      <c r="L336" s="65">
        <f t="shared" si="46"/>
        <v>0.34406709291704723</v>
      </c>
      <c r="M336" s="66">
        <f t="shared" si="47"/>
        <v>272</v>
      </c>
      <c r="N336" s="2" t="str">
        <f>VLOOKUP(C336,results!$A$1:$AB$651,10,FALSE)</f>
        <v>Con</v>
      </c>
      <c r="O336" s="2" t="str">
        <f t="shared" si="48"/>
        <v>ConE14000531</v>
      </c>
      <c r="P336" s="2">
        <f>VLOOKUP(O336,fullresults!J:P,7,FALSE)</f>
        <v>20558</v>
      </c>
      <c r="Q336" s="65">
        <f t="shared" si="49"/>
        <v>0.34140994768745331</v>
      </c>
      <c r="R336" s="27">
        <f>VLOOKUP(B336,'majority by constituency'!$A$1:$E$651,5,FALSE)</f>
        <v>11723</v>
      </c>
      <c r="S336" s="27" t="s">
        <v>6245</v>
      </c>
      <c r="T336" s="27">
        <f t="shared" si="50"/>
        <v>160</v>
      </c>
      <c r="U336" s="27">
        <f t="shared" si="51"/>
        <v>335</v>
      </c>
      <c r="V336" s="27">
        <f t="shared" si="52"/>
        <v>298</v>
      </c>
      <c r="W336" s="67">
        <f t="shared" si="53"/>
        <v>-8995</v>
      </c>
      <c r="AI336" s="2"/>
      <c r="AL336" s="2"/>
      <c r="AM336" s="2"/>
      <c r="AP336" s="2"/>
      <c r="AQ336" s="8"/>
      <c r="AR336" s="8"/>
      <c r="AT336" s="8"/>
      <c r="AU336" s="8"/>
      <c r="AV336" s="8"/>
      <c r="AW336" s="8"/>
      <c r="AX336" s="8"/>
      <c r="AY336" s="8"/>
      <c r="AZ336" s="8"/>
      <c r="BA336" s="8"/>
      <c r="BC336" s="8"/>
      <c r="BD336" s="8"/>
      <c r="BE336" s="8"/>
      <c r="BF336" s="8"/>
      <c r="BH336" s="16"/>
      <c r="BI336" s="16"/>
      <c r="BL336" s="17"/>
      <c r="BM336" s="17"/>
      <c r="BN336" s="17"/>
      <c r="BO336" s="17"/>
      <c r="BP336" s="4"/>
      <c r="BQ336" s="4"/>
      <c r="BR336" s="4"/>
      <c r="BS336" s="4"/>
    </row>
    <row r="337" spans="1:71" ht="15" customHeight="1" x14ac:dyDescent="0.2">
      <c r="A337" s="10" t="s">
        <v>177</v>
      </c>
      <c r="B337" s="8">
        <v>422</v>
      </c>
      <c r="C337" s="11" t="s">
        <v>178</v>
      </c>
      <c r="D337" s="11" t="s">
        <v>5</v>
      </c>
      <c r="E337" s="12" t="s">
        <v>110</v>
      </c>
      <c r="F337" s="12" t="s">
        <v>121</v>
      </c>
      <c r="G337" s="12" t="s">
        <v>6243</v>
      </c>
      <c r="H337" s="2">
        <v>68867</v>
      </c>
      <c r="I337" s="2">
        <v>49414</v>
      </c>
      <c r="J337" s="13">
        <v>71.752798873190343</v>
      </c>
      <c r="K337" s="2">
        <f t="shared" si="45"/>
        <v>19453</v>
      </c>
      <c r="L337" s="65">
        <f t="shared" si="46"/>
        <v>0.28247201126809646</v>
      </c>
      <c r="M337" s="66">
        <f t="shared" si="47"/>
        <v>556</v>
      </c>
      <c r="N337" s="2" t="str">
        <f>VLOOKUP(C337,results!$A$1:$AB$651,10,FALSE)</f>
        <v>LD</v>
      </c>
      <c r="O337" s="2" t="str">
        <f t="shared" si="48"/>
        <v>LDE14000848</v>
      </c>
      <c r="P337" s="2">
        <f>VLOOKUP(O337,fullresults!J:P,7,FALSE)</f>
        <v>19299</v>
      </c>
      <c r="Q337" s="65">
        <f t="shared" si="49"/>
        <v>0.28023581686439081</v>
      </c>
      <c r="R337" s="27">
        <f>VLOOKUP(B337,'majority by constituency'!$A$1:$E$651,5,FALSE)</f>
        <v>4043</v>
      </c>
      <c r="S337" s="27" t="s">
        <v>6245</v>
      </c>
      <c r="T337" s="27">
        <f t="shared" si="50"/>
        <v>154</v>
      </c>
      <c r="U337" s="27">
        <f t="shared" si="51"/>
        <v>336</v>
      </c>
      <c r="V337" s="27">
        <f t="shared" si="52"/>
        <v>542</v>
      </c>
      <c r="W337" s="67">
        <f t="shared" si="53"/>
        <v>-15410</v>
      </c>
      <c r="AI337" s="2"/>
      <c r="AL337" s="2"/>
      <c r="AM337" s="2"/>
      <c r="AP337" s="2"/>
      <c r="AQ337" s="8"/>
      <c r="AR337" s="8"/>
      <c r="AT337" s="8"/>
      <c r="AU337" s="8"/>
      <c r="AV337" s="8"/>
      <c r="AW337" s="8"/>
      <c r="AX337" s="8"/>
      <c r="AY337" s="8"/>
      <c r="AZ337" s="8"/>
      <c r="BA337" s="8"/>
      <c r="BC337" s="8"/>
      <c r="BD337" s="8"/>
      <c r="BE337" s="8"/>
      <c r="BF337" s="8"/>
      <c r="BH337" s="16"/>
      <c r="BL337" s="17"/>
      <c r="BM337" s="17"/>
      <c r="BN337" s="17"/>
      <c r="BO337" s="17"/>
      <c r="BP337" s="4"/>
      <c r="BQ337" s="4"/>
      <c r="BR337" s="4"/>
      <c r="BS337" s="4"/>
    </row>
    <row r="338" spans="1:71" ht="15" customHeight="1" x14ac:dyDescent="0.2">
      <c r="A338" s="10" t="s">
        <v>60</v>
      </c>
      <c r="B338" s="8">
        <v>357</v>
      </c>
      <c r="C338" s="11" t="s">
        <v>61</v>
      </c>
      <c r="D338" s="11" t="s">
        <v>32</v>
      </c>
      <c r="E338" s="12" t="s">
        <v>11</v>
      </c>
      <c r="F338" s="12" t="s">
        <v>25</v>
      </c>
      <c r="G338" s="12" t="s">
        <v>6243</v>
      </c>
      <c r="H338" s="2">
        <v>73518</v>
      </c>
      <c r="I338" s="2">
        <v>45942</v>
      </c>
      <c r="J338" s="13">
        <v>62.490818575042852</v>
      </c>
      <c r="K338" s="2">
        <f t="shared" si="45"/>
        <v>27576</v>
      </c>
      <c r="L338" s="65">
        <f t="shared" si="46"/>
        <v>0.37509181424957155</v>
      </c>
      <c r="M338" s="66">
        <f t="shared" si="47"/>
        <v>162</v>
      </c>
      <c r="N338" s="2" t="str">
        <f>VLOOKUP(C338,results!$A$1:$AB$651,10,FALSE)</f>
        <v>Lab</v>
      </c>
      <c r="O338" s="2" t="str">
        <f t="shared" si="48"/>
        <v>LabE14000783</v>
      </c>
      <c r="P338" s="2">
        <f>VLOOKUP(O338,fullresults!J:P,7,FALSE)</f>
        <v>27473</v>
      </c>
      <c r="Q338" s="65">
        <f t="shared" si="49"/>
        <v>0.37369079681166517</v>
      </c>
      <c r="R338" s="27">
        <f>VLOOKUP(B338,'majority by constituency'!$A$1:$E$651,5,FALSE)</f>
        <v>17845</v>
      </c>
      <c r="S338" s="27" t="s">
        <v>6245</v>
      </c>
      <c r="T338" s="27">
        <f t="shared" si="50"/>
        <v>103</v>
      </c>
      <c r="U338" s="27">
        <f t="shared" si="51"/>
        <v>337</v>
      </c>
      <c r="V338" s="27">
        <f t="shared" si="52"/>
        <v>132</v>
      </c>
      <c r="W338" s="67">
        <f t="shared" si="53"/>
        <v>-9731</v>
      </c>
      <c r="AI338" s="2"/>
      <c r="AL338" s="2"/>
      <c r="AM338" s="2"/>
      <c r="AP338" s="2"/>
      <c r="AQ338" s="8"/>
      <c r="AR338" s="8"/>
      <c r="AT338" s="8"/>
      <c r="AU338" s="8"/>
      <c r="AV338" s="8"/>
      <c r="AW338" s="8"/>
      <c r="AX338" s="8"/>
      <c r="AY338" s="8"/>
      <c r="AZ338" s="8"/>
      <c r="BA338" s="8"/>
      <c r="BC338" s="8"/>
      <c r="BD338" s="8"/>
      <c r="BE338" s="8"/>
      <c r="BF338" s="8"/>
      <c r="BH338" s="16"/>
      <c r="BI338" s="16"/>
      <c r="BL338" s="17"/>
      <c r="BM338" s="17"/>
      <c r="BN338" s="17"/>
      <c r="BO338" s="17"/>
      <c r="BP338" s="4"/>
      <c r="BQ338" s="4"/>
      <c r="BR338" s="4"/>
      <c r="BS338" s="4"/>
    </row>
    <row r="339" spans="1:71" ht="15" customHeight="1" x14ac:dyDescent="0.2">
      <c r="A339" s="10" t="s">
        <v>332</v>
      </c>
      <c r="B339" s="8">
        <v>364</v>
      </c>
      <c r="C339" s="11" t="s">
        <v>333</v>
      </c>
      <c r="D339" s="11" t="s">
        <v>32</v>
      </c>
      <c r="E339" s="12" t="s">
        <v>233</v>
      </c>
      <c r="F339" s="12" t="s">
        <v>233</v>
      </c>
      <c r="G339" s="12" t="s">
        <v>6243</v>
      </c>
      <c r="H339" s="2">
        <v>66913</v>
      </c>
      <c r="I339" s="2">
        <v>42923</v>
      </c>
      <c r="J339" s="13">
        <v>64.147475079580957</v>
      </c>
      <c r="K339" s="2">
        <f t="shared" si="45"/>
        <v>23990</v>
      </c>
      <c r="L339" s="65">
        <f t="shared" si="46"/>
        <v>0.35852524920419054</v>
      </c>
      <c r="M339" s="66">
        <f t="shared" si="47"/>
        <v>224</v>
      </c>
      <c r="N339" s="2" t="str">
        <f>VLOOKUP(C339,results!$A$1:$AB$651,10,FALSE)</f>
        <v>Lab</v>
      </c>
      <c r="O339" s="2" t="str">
        <f t="shared" si="48"/>
        <v>LabE14000787</v>
      </c>
      <c r="P339" s="2">
        <f>VLOOKUP(O339,fullresults!J:P,7,FALSE)</f>
        <v>23907</v>
      </c>
      <c r="Q339" s="65">
        <f t="shared" si="49"/>
        <v>0.35728483254375082</v>
      </c>
      <c r="R339" s="27">
        <f>VLOOKUP(B339,'majority by constituency'!$A$1:$E$651,5,FALSE)</f>
        <v>14333</v>
      </c>
      <c r="S339" s="27" t="s">
        <v>6245</v>
      </c>
      <c r="T339" s="27">
        <f t="shared" si="50"/>
        <v>83</v>
      </c>
      <c r="U339" s="27">
        <f t="shared" si="51"/>
        <v>338</v>
      </c>
      <c r="V339" s="27">
        <f t="shared" si="52"/>
        <v>207</v>
      </c>
      <c r="W339" s="67">
        <f t="shared" si="53"/>
        <v>-9657</v>
      </c>
      <c r="AI339" s="2"/>
      <c r="AL339" s="2"/>
      <c r="AM339" s="2"/>
      <c r="AP339" s="2"/>
      <c r="AQ339" s="8"/>
      <c r="AR339" s="8"/>
      <c r="AT339" s="8"/>
      <c r="AU339" s="8"/>
      <c r="AV339" s="8"/>
      <c r="AW339" s="8"/>
      <c r="AX339" s="8"/>
      <c r="AY339" s="8"/>
      <c r="AZ339" s="8"/>
      <c r="BA339" s="8"/>
      <c r="BC339" s="8"/>
      <c r="BD339" s="8"/>
      <c r="BE339" s="8"/>
      <c r="BF339" s="8"/>
      <c r="BH339" s="16"/>
      <c r="BL339" s="17"/>
      <c r="BM339" s="17"/>
      <c r="BN339" s="17"/>
      <c r="BO339" s="17"/>
      <c r="BP339" s="4"/>
      <c r="BQ339" s="4"/>
      <c r="BR339" s="4"/>
      <c r="BS339" s="4"/>
    </row>
    <row r="340" spans="1:71" ht="15" customHeight="1" x14ac:dyDescent="0.2">
      <c r="A340" s="10" t="s">
        <v>829</v>
      </c>
      <c r="B340" s="8">
        <v>190</v>
      </c>
      <c r="C340" s="11" t="s">
        <v>830</v>
      </c>
      <c r="D340" s="11" t="s">
        <v>5</v>
      </c>
      <c r="E340" s="12" t="s">
        <v>777</v>
      </c>
      <c r="F340" s="12" t="s">
        <v>800</v>
      </c>
      <c r="G340" s="12" t="s">
        <v>6243</v>
      </c>
      <c r="H340" s="2">
        <v>74737</v>
      </c>
      <c r="I340" s="2">
        <v>52320</v>
      </c>
      <c r="J340" s="13">
        <v>70.005485903903022</v>
      </c>
      <c r="K340" s="2">
        <f t="shared" si="45"/>
        <v>22417</v>
      </c>
      <c r="L340" s="65">
        <f t="shared" si="46"/>
        <v>0.2999451409609698</v>
      </c>
      <c r="M340" s="66">
        <f t="shared" si="47"/>
        <v>474</v>
      </c>
      <c r="N340" s="2" t="str">
        <f>VLOOKUP(C340,results!$A$1:$AB$651,10,FALSE)</f>
        <v>Con</v>
      </c>
      <c r="O340" s="2" t="str">
        <f t="shared" si="48"/>
        <v>ConE14000838</v>
      </c>
      <c r="P340" s="2">
        <f>VLOOKUP(O340,fullresults!J:P,7,FALSE)</f>
        <v>22341</v>
      </c>
      <c r="Q340" s="65">
        <f t="shared" si="49"/>
        <v>0.29892824170089782</v>
      </c>
      <c r="R340" s="27">
        <f>VLOOKUP(B340,'majority by constituency'!$A$1:$E$651,5,FALSE)</f>
        <v>6936</v>
      </c>
      <c r="S340" s="27" t="s">
        <v>6245</v>
      </c>
      <c r="T340" s="27">
        <f t="shared" si="50"/>
        <v>76</v>
      </c>
      <c r="U340" s="27">
        <f t="shared" si="51"/>
        <v>339</v>
      </c>
      <c r="V340" s="27">
        <f t="shared" si="52"/>
        <v>445</v>
      </c>
      <c r="W340" s="67">
        <f t="shared" si="53"/>
        <v>-15481</v>
      </c>
      <c r="AI340" s="2"/>
      <c r="AL340" s="2"/>
      <c r="AM340" s="2"/>
      <c r="AP340" s="2"/>
      <c r="AQ340" s="8"/>
      <c r="AR340" s="8"/>
      <c r="AT340" s="8"/>
      <c r="AU340" s="8"/>
      <c r="AV340" s="8"/>
      <c r="AW340" s="8"/>
      <c r="AX340" s="8"/>
      <c r="AY340" s="8"/>
      <c r="AZ340" s="8"/>
      <c r="BA340" s="8"/>
      <c r="BC340" s="8"/>
      <c r="BD340" s="8"/>
      <c r="BE340" s="8"/>
      <c r="BF340" s="8"/>
      <c r="BH340" s="16"/>
      <c r="BL340" s="17"/>
      <c r="BM340" s="17"/>
      <c r="BN340" s="17"/>
      <c r="BO340" s="17"/>
      <c r="BP340" s="4"/>
      <c r="BQ340" s="4"/>
      <c r="BR340" s="4"/>
      <c r="BS340" s="4"/>
    </row>
    <row r="341" spans="1:71" ht="15" customHeight="1" x14ac:dyDescent="0.2">
      <c r="A341" s="10" t="s">
        <v>338</v>
      </c>
      <c r="B341" s="8">
        <v>366</v>
      </c>
      <c r="C341" s="11" t="s">
        <v>339</v>
      </c>
      <c r="D341" s="11" t="s">
        <v>32</v>
      </c>
      <c r="E341" s="12" t="s">
        <v>233</v>
      </c>
      <c r="F341" s="12" t="s">
        <v>233</v>
      </c>
      <c r="G341" s="12" t="s">
        <v>6243</v>
      </c>
      <c r="H341" s="2">
        <v>64580</v>
      </c>
      <c r="I341" s="2">
        <v>40703</v>
      </c>
      <c r="J341" s="13">
        <v>63.027253019510688</v>
      </c>
      <c r="K341" s="2">
        <f t="shared" si="45"/>
        <v>23877</v>
      </c>
      <c r="L341" s="65">
        <f t="shared" si="46"/>
        <v>0.36972746980489318</v>
      </c>
      <c r="M341" s="66">
        <f t="shared" si="47"/>
        <v>176</v>
      </c>
      <c r="N341" s="2" t="str">
        <f>VLOOKUP(C341,results!$A$1:$AB$651,10,FALSE)</f>
        <v>Lab</v>
      </c>
      <c r="O341" s="2" t="str">
        <f t="shared" si="48"/>
        <v>LabE14000790</v>
      </c>
      <c r="P341" s="2">
        <f>VLOOKUP(O341,fullresults!J:P,7,FALSE)</f>
        <v>23856</v>
      </c>
      <c r="Q341" s="65">
        <f t="shared" si="49"/>
        <v>0.36940229173118611</v>
      </c>
      <c r="R341" s="27">
        <f>VLOOKUP(B341,'majority by constituency'!$A$1:$E$651,5,FALSE)</f>
        <v>14919</v>
      </c>
      <c r="S341" s="27" t="s">
        <v>6245</v>
      </c>
      <c r="T341" s="27">
        <f t="shared" si="50"/>
        <v>21</v>
      </c>
      <c r="U341" s="27">
        <f t="shared" si="51"/>
        <v>340</v>
      </c>
      <c r="V341" s="27">
        <f t="shared" si="52"/>
        <v>192</v>
      </c>
      <c r="W341" s="67">
        <f t="shared" si="53"/>
        <v>-8958</v>
      </c>
      <c r="AI341" s="2"/>
      <c r="AL341" s="2"/>
      <c r="AM341" s="2"/>
      <c r="AP341" s="2"/>
      <c r="AQ341" s="8"/>
      <c r="AR341" s="8"/>
      <c r="AT341" s="8"/>
      <c r="AU341" s="8"/>
      <c r="AV341" s="8"/>
      <c r="AW341" s="8"/>
      <c r="AX341" s="8"/>
      <c r="AY341" s="8"/>
      <c r="AZ341" s="8"/>
      <c r="BA341" s="8"/>
      <c r="BC341" s="8"/>
      <c r="BD341" s="8"/>
      <c r="BE341" s="8"/>
      <c r="BF341" s="8"/>
      <c r="BH341" s="16"/>
      <c r="BL341" s="17"/>
      <c r="BM341" s="17"/>
      <c r="BN341" s="17"/>
      <c r="BO341" s="17"/>
      <c r="BP341" s="4"/>
      <c r="BQ341" s="4"/>
      <c r="BR341" s="4"/>
      <c r="BS341" s="4"/>
    </row>
    <row r="342" spans="1:71" ht="15" customHeight="1" x14ac:dyDescent="0.2">
      <c r="A342" s="10" t="s">
        <v>378</v>
      </c>
      <c r="B342" s="8">
        <v>50</v>
      </c>
      <c r="C342" s="11" t="s">
        <v>379</v>
      </c>
      <c r="D342" s="11" t="s">
        <v>5</v>
      </c>
      <c r="E342" s="12" t="s">
        <v>380</v>
      </c>
      <c r="F342" s="12" t="s">
        <v>381</v>
      </c>
      <c r="G342" s="12" t="s">
        <v>6243</v>
      </c>
      <c r="H342" s="2">
        <v>56969</v>
      </c>
      <c r="I342" s="2">
        <v>40423</v>
      </c>
      <c r="J342" s="13">
        <v>70.956134037810031</v>
      </c>
      <c r="K342" s="2">
        <f t="shared" si="45"/>
        <v>16546</v>
      </c>
      <c r="L342" s="65">
        <f t="shared" si="46"/>
        <v>0.29043865962189963</v>
      </c>
      <c r="M342" s="66">
        <f t="shared" si="47"/>
        <v>524</v>
      </c>
      <c r="N342" s="2" t="str">
        <f>VLOOKUP(C342,results!$A$1:$AB$651,10,FALSE)</f>
        <v>Con</v>
      </c>
      <c r="O342" s="2" t="str">
        <f t="shared" si="48"/>
        <v>ConE14000554</v>
      </c>
      <c r="P342" s="2">
        <f>VLOOKUP(O342,fullresults!J:P,7,FALSE)</f>
        <v>16603</v>
      </c>
      <c r="Q342" s="65">
        <f t="shared" si="49"/>
        <v>0.29143920377749305</v>
      </c>
      <c r="R342" s="27">
        <f>VLOOKUP(B342,'majority by constituency'!$A$1:$E$651,5,FALSE)</f>
        <v>4914</v>
      </c>
      <c r="S342" s="27" t="str">
        <f t="shared" ref="S342:S405" si="54">N342</f>
        <v>Con</v>
      </c>
      <c r="T342" s="27">
        <f t="shared" si="50"/>
        <v>-57</v>
      </c>
      <c r="U342" s="27">
        <f t="shared" si="51"/>
        <v>341</v>
      </c>
      <c r="V342" s="27">
        <f t="shared" si="52"/>
        <v>512</v>
      </c>
      <c r="W342" s="67">
        <f t="shared" si="53"/>
        <v>-11632</v>
      </c>
      <c r="AI342" s="2"/>
      <c r="AL342" s="2"/>
      <c r="AM342" s="2"/>
      <c r="AP342" s="2"/>
      <c r="AQ342" s="8"/>
      <c r="AR342" s="8"/>
      <c r="AT342" s="8"/>
      <c r="AU342" s="8"/>
      <c r="AV342" s="8"/>
      <c r="AW342" s="8"/>
      <c r="AX342" s="8"/>
      <c r="AY342" s="8"/>
      <c r="AZ342" s="8"/>
      <c r="BA342" s="8"/>
      <c r="BC342" s="8"/>
      <c r="BD342" s="8"/>
      <c r="BE342" s="8"/>
      <c r="BF342" s="8"/>
      <c r="BH342" s="16"/>
      <c r="BL342" s="17"/>
      <c r="BM342" s="17"/>
      <c r="BN342" s="17"/>
      <c r="BO342" s="17"/>
      <c r="BP342" s="4"/>
      <c r="BQ342" s="4"/>
      <c r="BR342" s="4"/>
      <c r="BS342" s="4"/>
    </row>
    <row r="343" spans="1:71" ht="15" customHeight="1" x14ac:dyDescent="0.2">
      <c r="A343" s="10" t="s">
        <v>334</v>
      </c>
      <c r="B343" s="8">
        <v>365</v>
      </c>
      <c r="C343" s="11" t="s">
        <v>335</v>
      </c>
      <c r="D343" s="11" t="s">
        <v>32</v>
      </c>
      <c r="E343" s="12" t="s">
        <v>233</v>
      </c>
      <c r="F343" s="12" t="s">
        <v>233</v>
      </c>
      <c r="G343" s="12" t="s">
        <v>6243</v>
      </c>
      <c r="H343" s="2">
        <v>72290</v>
      </c>
      <c r="I343" s="2">
        <v>48125</v>
      </c>
      <c r="J343" s="13">
        <v>66.572139991700098</v>
      </c>
      <c r="K343" s="2">
        <f t="shared" si="45"/>
        <v>24165</v>
      </c>
      <c r="L343" s="65">
        <f t="shared" si="46"/>
        <v>0.33427860008299903</v>
      </c>
      <c r="M343" s="66">
        <f t="shared" si="47"/>
        <v>316</v>
      </c>
      <c r="N343" s="2" t="str">
        <f>VLOOKUP(C343,results!$A$1:$AB$651,10,FALSE)</f>
        <v>Lab</v>
      </c>
      <c r="O343" s="2" t="str">
        <f t="shared" si="48"/>
        <v>LabE14000788</v>
      </c>
      <c r="P343" s="2">
        <f>VLOOKUP(O343,fullresults!J:P,7,FALSE)</f>
        <v>24347</v>
      </c>
      <c r="Q343" s="65">
        <f t="shared" si="49"/>
        <v>0.33679623737723058</v>
      </c>
      <c r="R343" s="27">
        <f>VLOOKUP(B343,'majority by constituency'!$A$1:$E$651,5,FALSE)</f>
        <v>12714</v>
      </c>
      <c r="S343" s="27" t="str">
        <f t="shared" si="54"/>
        <v>Lab</v>
      </c>
      <c r="T343" s="27">
        <f t="shared" si="50"/>
        <v>-182</v>
      </c>
      <c r="U343" s="27">
        <f t="shared" si="51"/>
        <v>342</v>
      </c>
      <c r="V343" s="27">
        <f t="shared" si="52"/>
        <v>259</v>
      </c>
      <c r="W343" s="67">
        <f t="shared" si="53"/>
        <v>-11451</v>
      </c>
      <c r="AI343" s="2"/>
      <c r="AL343" s="2"/>
      <c r="AM343" s="2"/>
      <c r="AP343" s="2"/>
      <c r="AQ343" s="8"/>
      <c r="AR343" s="8"/>
      <c r="AT343" s="8"/>
      <c r="AU343" s="8"/>
      <c r="AV343" s="8"/>
      <c r="AW343" s="8"/>
      <c r="AX343" s="8"/>
      <c r="AY343" s="8"/>
      <c r="AZ343" s="8"/>
      <c r="BA343" s="8"/>
      <c r="BC343" s="8"/>
      <c r="BD343" s="8"/>
      <c r="BE343" s="8"/>
      <c r="BF343" s="8"/>
      <c r="BH343" s="16"/>
      <c r="BI343" s="16"/>
      <c r="BL343" s="17"/>
      <c r="BM343" s="17"/>
      <c r="BN343" s="17"/>
      <c r="BO343" s="17"/>
      <c r="BP343" s="4"/>
      <c r="BQ343" s="4"/>
      <c r="BR343" s="4"/>
      <c r="BS343" s="4"/>
    </row>
    <row r="344" spans="1:71" ht="15" customHeight="1" x14ac:dyDescent="0.2">
      <c r="A344" s="10" t="s">
        <v>94</v>
      </c>
      <c r="B344" s="8">
        <v>508</v>
      </c>
      <c r="C344" s="11" t="s">
        <v>95</v>
      </c>
      <c r="D344" s="11" t="s">
        <v>5</v>
      </c>
      <c r="E344" s="12" t="s">
        <v>11</v>
      </c>
      <c r="F344" s="12" t="s">
        <v>15</v>
      </c>
      <c r="G344" s="12" t="s">
        <v>6243</v>
      </c>
      <c r="H344" s="2">
        <v>73349</v>
      </c>
      <c r="I344" s="2">
        <v>50698</v>
      </c>
      <c r="J344" s="13">
        <v>69.118870059578185</v>
      </c>
      <c r="K344" s="2">
        <f t="shared" si="45"/>
        <v>22651</v>
      </c>
      <c r="L344" s="65">
        <f t="shared" si="46"/>
        <v>0.3088112994042182</v>
      </c>
      <c r="M344" s="66">
        <f t="shared" si="47"/>
        <v>434</v>
      </c>
      <c r="N344" s="2" t="str">
        <f>VLOOKUP(C344,results!$A$1:$AB$651,10,FALSE)</f>
        <v>Con</v>
      </c>
      <c r="O344" s="2" t="str">
        <f t="shared" si="48"/>
        <v>ConE14000924</v>
      </c>
      <c r="P344" s="2">
        <f>VLOOKUP(O344,fullresults!J:P,7,FALSE)</f>
        <v>22833</v>
      </c>
      <c r="Q344" s="65">
        <f t="shared" si="49"/>
        <v>0.31129258749267202</v>
      </c>
      <c r="R344" s="27">
        <f>VLOOKUP(B344,'majority by constituency'!$A$1:$E$651,5,FALSE)</f>
        <v>4647</v>
      </c>
      <c r="S344" s="27" t="str">
        <f t="shared" si="54"/>
        <v>Con</v>
      </c>
      <c r="T344" s="27">
        <f t="shared" si="50"/>
        <v>-182</v>
      </c>
      <c r="U344" s="27">
        <f t="shared" si="51"/>
        <v>342</v>
      </c>
      <c r="V344" s="27">
        <f t="shared" si="52"/>
        <v>522</v>
      </c>
      <c r="W344" s="67">
        <f t="shared" si="53"/>
        <v>-18004</v>
      </c>
      <c r="AI344" s="2"/>
      <c r="AL344" s="2"/>
      <c r="AM344" s="2"/>
      <c r="AP344" s="2"/>
      <c r="AQ344" s="8"/>
      <c r="AR344" s="8"/>
      <c r="AT344" s="8"/>
      <c r="AU344" s="8"/>
      <c r="AV344" s="8"/>
      <c r="AW344" s="8"/>
      <c r="AX344" s="8"/>
      <c r="AY344" s="8"/>
      <c r="AZ344" s="8"/>
      <c r="BA344" s="8"/>
      <c r="BC344" s="8"/>
      <c r="BD344" s="8"/>
      <c r="BE344" s="8"/>
      <c r="BF344" s="8"/>
      <c r="BH344" s="16"/>
      <c r="BL344" s="17"/>
      <c r="BM344" s="17"/>
      <c r="BN344" s="17"/>
      <c r="BO344" s="17"/>
      <c r="BP344" s="4"/>
      <c r="BQ344" s="4"/>
      <c r="BR344" s="4"/>
      <c r="BS344" s="4"/>
    </row>
    <row r="345" spans="1:71" ht="15" customHeight="1" x14ac:dyDescent="0.2">
      <c r="A345" s="10" t="s">
        <v>556</v>
      </c>
      <c r="B345" s="8">
        <v>521</v>
      </c>
      <c r="C345" s="11" t="s">
        <v>557</v>
      </c>
      <c r="D345" s="11" t="s">
        <v>5</v>
      </c>
      <c r="E345" s="12" t="s">
        <v>443</v>
      </c>
      <c r="F345" s="12" t="s">
        <v>456</v>
      </c>
      <c r="G345" s="12" t="s">
        <v>6243</v>
      </c>
      <c r="H345" s="2">
        <v>76489</v>
      </c>
      <c r="I345" s="2">
        <v>52370</v>
      </c>
      <c r="J345" s="13">
        <v>68.467361319928358</v>
      </c>
      <c r="K345" s="2">
        <f t="shared" si="45"/>
        <v>24119</v>
      </c>
      <c r="L345" s="65">
        <f t="shared" si="46"/>
        <v>0.31532638680071645</v>
      </c>
      <c r="M345" s="66">
        <f t="shared" si="47"/>
        <v>396</v>
      </c>
      <c r="N345" s="2" t="str">
        <f>VLOOKUP(C345,results!$A$1:$AB$651,10,FALSE)</f>
        <v>Con</v>
      </c>
      <c r="O345" s="2" t="str">
        <f t="shared" si="48"/>
        <v>ConE14000943</v>
      </c>
      <c r="P345" s="2">
        <f>VLOOKUP(O345,fullresults!J:P,7,FALSE)</f>
        <v>24313</v>
      </c>
      <c r="Q345" s="65">
        <f t="shared" si="49"/>
        <v>0.31786269921165133</v>
      </c>
      <c r="R345" s="27">
        <f>VLOOKUP(B345,'majority by constituency'!$A$1:$E$651,5,FALSE)</f>
        <v>5945</v>
      </c>
      <c r="S345" s="27" t="str">
        <f t="shared" si="54"/>
        <v>Con</v>
      </c>
      <c r="T345" s="27">
        <f t="shared" si="50"/>
        <v>-194</v>
      </c>
      <c r="U345" s="27">
        <f t="shared" si="51"/>
        <v>344</v>
      </c>
      <c r="V345" s="27">
        <f t="shared" si="52"/>
        <v>477</v>
      </c>
      <c r="W345" s="67">
        <f t="shared" si="53"/>
        <v>-18174</v>
      </c>
      <c r="AI345" s="2"/>
      <c r="AL345" s="2"/>
      <c r="AM345" s="2"/>
      <c r="AP345" s="2"/>
      <c r="AQ345" s="8"/>
      <c r="AR345" s="8"/>
      <c r="AT345" s="8"/>
      <c r="AU345" s="8"/>
      <c r="AV345" s="8"/>
      <c r="AW345" s="8"/>
      <c r="AX345" s="8"/>
      <c r="AY345" s="8"/>
      <c r="AZ345" s="8"/>
      <c r="BA345" s="8"/>
      <c r="BC345" s="8"/>
      <c r="BD345" s="8"/>
      <c r="BE345" s="8"/>
      <c r="BF345" s="8"/>
      <c r="BH345" s="16"/>
      <c r="BL345" s="17"/>
      <c r="BM345" s="17"/>
      <c r="BN345" s="17"/>
      <c r="BO345" s="17"/>
      <c r="BP345" s="4"/>
      <c r="BQ345" s="4"/>
      <c r="BR345" s="4"/>
      <c r="BS345" s="4"/>
    </row>
    <row r="346" spans="1:71" ht="15" customHeight="1" x14ac:dyDescent="0.2">
      <c r="A346" s="10" t="s">
        <v>1337</v>
      </c>
      <c r="B346" s="8">
        <v>132</v>
      </c>
      <c r="C346" s="11" t="s">
        <v>1338</v>
      </c>
      <c r="D346" s="11" t="s">
        <v>5</v>
      </c>
      <c r="E346" s="12" t="s">
        <v>1288</v>
      </c>
      <c r="F346" s="12" t="s">
        <v>1288</v>
      </c>
      <c r="G346" s="12" t="s">
        <v>6243</v>
      </c>
      <c r="H346" s="2">
        <v>57755</v>
      </c>
      <c r="I346" s="2">
        <v>40350</v>
      </c>
      <c r="J346" s="13">
        <v>69.86408103194529</v>
      </c>
      <c r="K346" s="2">
        <f t="shared" si="45"/>
        <v>17405</v>
      </c>
      <c r="L346" s="65">
        <f t="shared" si="46"/>
        <v>0.30135918968054715</v>
      </c>
      <c r="M346" s="66">
        <f t="shared" si="47"/>
        <v>465</v>
      </c>
      <c r="N346" s="2" t="str">
        <f>VLOOKUP(C346,results!$A$1:$AB$651,10,FALSE)</f>
        <v>Con</v>
      </c>
      <c r="O346" s="2" t="str">
        <f t="shared" si="48"/>
        <v>ConW07000066</v>
      </c>
      <c r="P346" s="2">
        <f>VLOOKUP(O346,fullresults!J:P,7,FALSE)</f>
        <v>17626</v>
      </c>
      <c r="Q346" s="65">
        <f t="shared" si="49"/>
        <v>0.30518569820794739</v>
      </c>
      <c r="R346" s="27">
        <f>VLOOKUP(B346,'majority by constituency'!$A$1:$E$651,5,FALSE)</f>
        <v>6054</v>
      </c>
      <c r="S346" s="27" t="str">
        <f t="shared" si="54"/>
        <v>Con</v>
      </c>
      <c r="T346" s="27">
        <f t="shared" si="50"/>
        <v>-221</v>
      </c>
      <c r="U346" s="27">
        <f t="shared" si="51"/>
        <v>345</v>
      </c>
      <c r="V346" s="27">
        <f t="shared" si="52"/>
        <v>472</v>
      </c>
      <c r="W346" s="67">
        <f t="shared" si="53"/>
        <v>-11351</v>
      </c>
      <c r="AI346" s="2"/>
      <c r="AL346" s="2"/>
      <c r="AM346" s="2"/>
      <c r="AP346" s="2"/>
      <c r="AQ346" s="8"/>
      <c r="AR346" s="8"/>
      <c r="AT346" s="8"/>
      <c r="AU346" s="8"/>
      <c r="AV346" s="8"/>
      <c r="AW346" s="8"/>
      <c r="AX346" s="8"/>
      <c r="AY346" s="8"/>
      <c r="AZ346" s="8"/>
      <c r="BA346" s="8"/>
      <c r="BC346" s="8"/>
      <c r="BD346" s="8"/>
      <c r="BE346" s="8"/>
      <c r="BF346" s="8"/>
      <c r="BH346" s="16"/>
      <c r="BL346" s="17"/>
      <c r="BM346" s="17"/>
      <c r="BN346" s="17"/>
      <c r="BO346" s="17"/>
      <c r="BP346" s="4"/>
      <c r="BQ346" s="4"/>
      <c r="BR346" s="4"/>
      <c r="BS346" s="4"/>
    </row>
    <row r="347" spans="1:71" ht="15" customHeight="1" x14ac:dyDescent="0.2">
      <c r="A347" s="10" t="s">
        <v>205</v>
      </c>
      <c r="B347" s="8">
        <v>44</v>
      </c>
      <c r="C347" s="11" t="s">
        <v>206</v>
      </c>
      <c r="D347" s="11" t="s">
        <v>5</v>
      </c>
      <c r="E347" s="12" t="s">
        <v>110</v>
      </c>
      <c r="F347" s="12" t="s">
        <v>114</v>
      </c>
      <c r="G347" s="12" t="s">
        <v>6243</v>
      </c>
      <c r="H347" s="2">
        <v>79285</v>
      </c>
      <c r="I347" s="2">
        <v>51304</v>
      </c>
      <c r="J347" s="13">
        <v>64.708330705682044</v>
      </c>
      <c r="K347" s="2">
        <f t="shared" si="45"/>
        <v>27981</v>
      </c>
      <c r="L347" s="65">
        <f t="shared" si="46"/>
        <v>0.35291669294317968</v>
      </c>
      <c r="M347" s="66">
        <f t="shared" si="47"/>
        <v>244</v>
      </c>
      <c r="N347" s="2" t="str">
        <f>VLOOKUP(C347,results!$A$1:$AB$651,10,FALSE)</f>
        <v>Con</v>
      </c>
      <c r="O347" s="2" t="str">
        <f t="shared" si="48"/>
        <v>ConE14000949</v>
      </c>
      <c r="P347" s="2">
        <f>VLOOKUP(O347,fullresults!J:P,7,FALSE)</f>
        <v>28212</v>
      </c>
      <c r="Q347" s="65">
        <f t="shared" si="49"/>
        <v>0.35583023270479913</v>
      </c>
      <c r="R347" s="27">
        <f>VLOOKUP(B347,'majority by constituency'!$A$1:$E$651,5,FALSE)</f>
        <v>17813</v>
      </c>
      <c r="S347" s="27" t="str">
        <f t="shared" si="54"/>
        <v>Con</v>
      </c>
      <c r="T347" s="27">
        <f t="shared" si="50"/>
        <v>-231</v>
      </c>
      <c r="U347" s="27">
        <f t="shared" si="51"/>
        <v>346</v>
      </c>
      <c r="V347" s="27">
        <f t="shared" si="52"/>
        <v>133</v>
      </c>
      <c r="W347" s="67">
        <f t="shared" si="53"/>
        <v>-10168</v>
      </c>
      <c r="AI347" s="2"/>
      <c r="AL347" s="2"/>
      <c r="AM347" s="2"/>
      <c r="AP347" s="2"/>
      <c r="AQ347" s="8"/>
      <c r="AR347" s="8"/>
      <c r="AT347" s="8"/>
      <c r="AU347" s="8"/>
      <c r="AV347" s="8"/>
      <c r="AW347" s="8"/>
      <c r="AX347" s="8"/>
      <c r="AY347" s="8"/>
      <c r="AZ347" s="8"/>
      <c r="BA347" s="8"/>
      <c r="BC347" s="8"/>
      <c r="BD347" s="8"/>
      <c r="BE347" s="8"/>
      <c r="BF347" s="8"/>
      <c r="BH347" s="16"/>
      <c r="BL347" s="17"/>
      <c r="BM347" s="17"/>
      <c r="BN347" s="17"/>
      <c r="BO347" s="17"/>
      <c r="BP347" s="4"/>
      <c r="BQ347" s="4"/>
      <c r="BR347" s="4"/>
      <c r="BS347" s="4"/>
    </row>
    <row r="348" spans="1:71" ht="15" customHeight="1" x14ac:dyDescent="0.2">
      <c r="A348" s="10" t="s">
        <v>687</v>
      </c>
      <c r="B348" s="8">
        <v>362</v>
      </c>
      <c r="C348" s="11" t="s">
        <v>688</v>
      </c>
      <c r="D348" s="11" t="s">
        <v>5</v>
      </c>
      <c r="E348" s="12" t="s">
        <v>600</v>
      </c>
      <c r="F348" s="12" t="s">
        <v>620</v>
      </c>
      <c r="G348" s="12" t="s">
        <v>6243</v>
      </c>
      <c r="H348" s="2">
        <v>69481</v>
      </c>
      <c r="I348" s="2">
        <v>50540</v>
      </c>
      <c r="J348" s="13">
        <v>72.739310027201682</v>
      </c>
      <c r="K348" s="2">
        <f t="shared" si="45"/>
        <v>18941</v>
      </c>
      <c r="L348" s="65">
        <f t="shared" si="46"/>
        <v>0.27260689972798319</v>
      </c>
      <c r="M348" s="66">
        <f t="shared" si="47"/>
        <v>589</v>
      </c>
      <c r="N348" s="2" t="str">
        <f>VLOOKUP(C348,results!$A$1:$AB$651,10,FALSE)</f>
        <v>Con</v>
      </c>
      <c r="O348" s="2" t="str">
        <f t="shared" si="48"/>
        <v>ConE14000786</v>
      </c>
      <c r="P348" s="2">
        <f>VLOOKUP(O348,fullresults!J:P,7,FALSE)</f>
        <v>19206</v>
      </c>
      <c r="Q348" s="65">
        <f t="shared" si="49"/>
        <v>0.27642089204242887</v>
      </c>
      <c r="R348" s="27">
        <f>VLOOKUP(B348,'majority by constituency'!$A$1:$E$651,5,FALSE)</f>
        <v>1083</v>
      </c>
      <c r="S348" s="27" t="str">
        <f t="shared" si="54"/>
        <v>Con</v>
      </c>
      <c r="T348" s="27">
        <f t="shared" si="50"/>
        <v>-265</v>
      </c>
      <c r="U348" s="27">
        <f t="shared" si="51"/>
        <v>347</v>
      </c>
      <c r="V348" s="27">
        <f t="shared" si="52"/>
        <v>619</v>
      </c>
      <c r="W348" s="67">
        <f t="shared" si="53"/>
        <v>-17858</v>
      </c>
      <c r="AI348" s="2"/>
      <c r="AL348" s="2"/>
      <c r="AM348" s="2"/>
      <c r="AP348" s="2"/>
      <c r="AQ348" s="8"/>
      <c r="AR348" s="8"/>
      <c r="AT348" s="8"/>
      <c r="AU348" s="8"/>
      <c r="AV348" s="8"/>
      <c r="AW348" s="8"/>
      <c r="AX348" s="8"/>
      <c r="AY348" s="8"/>
      <c r="AZ348" s="8"/>
      <c r="BA348" s="8"/>
      <c r="BC348" s="8"/>
      <c r="BD348" s="8"/>
      <c r="BE348" s="8"/>
      <c r="BF348" s="8"/>
      <c r="BH348" s="16"/>
      <c r="BL348" s="17"/>
      <c r="BM348" s="17"/>
      <c r="BN348" s="17"/>
      <c r="BO348" s="17"/>
      <c r="BP348" s="4"/>
      <c r="BQ348" s="4"/>
      <c r="BR348" s="4"/>
      <c r="BS348" s="4"/>
    </row>
    <row r="349" spans="1:71" ht="15" customHeight="1" x14ac:dyDescent="0.2">
      <c r="A349" s="10" t="s">
        <v>546</v>
      </c>
      <c r="B349" s="8">
        <v>471</v>
      </c>
      <c r="C349" s="11" t="s">
        <v>547</v>
      </c>
      <c r="D349" s="11" t="s">
        <v>5</v>
      </c>
      <c r="E349" s="12" t="s">
        <v>443</v>
      </c>
      <c r="F349" s="12" t="s">
        <v>456</v>
      </c>
      <c r="G349" s="12" t="s">
        <v>6243</v>
      </c>
      <c r="H349" s="2">
        <v>77379</v>
      </c>
      <c r="I349" s="2">
        <v>52243</v>
      </c>
      <c r="J349" s="13">
        <v>67.515734243140898</v>
      </c>
      <c r="K349" s="2">
        <f t="shared" si="45"/>
        <v>25136</v>
      </c>
      <c r="L349" s="65">
        <f t="shared" si="46"/>
        <v>0.32484265756859099</v>
      </c>
      <c r="M349" s="66">
        <f t="shared" si="47"/>
        <v>362</v>
      </c>
      <c r="N349" s="2" t="str">
        <f>VLOOKUP(C349,results!$A$1:$AB$651,10,FALSE)</f>
        <v>Con</v>
      </c>
      <c r="O349" s="2" t="str">
        <f t="shared" si="48"/>
        <v>ConE14000894</v>
      </c>
      <c r="P349" s="2">
        <f>VLOOKUP(O349,fullresults!J:P,7,FALSE)</f>
        <v>25404</v>
      </c>
      <c r="Q349" s="65">
        <f t="shared" si="49"/>
        <v>0.32830612957003841</v>
      </c>
      <c r="R349" s="27">
        <f>VLOOKUP(B349,'majority by constituency'!$A$1:$E$651,5,FALSE)</f>
        <v>13606</v>
      </c>
      <c r="S349" s="27" t="str">
        <f t="shared" si="54"/>
        <v>Con</v>
      </c>
      <c r="T349" s="27">
        <f t="shared" si="50"/>
        <v>-268</v>
      </c>
      <c r="U349" s="27">
        <f t="shared" si="51"/>
        <v>348</v>
      </c>
      <c r="V349" s="27">
        <f t="shared" si="52"/>
        <v>233</v>
      </c>
      <c r="W349" s="67">
        <f t="shared" si="53"/>
        <v>-11530</v>
      </c>
      <c r="AI349" s="2"/>
      <c r="AL349" s="2"/>
      <c r="AM349" s="2"/>
      <c r="AP349" s="2"/>
      <c r="AQ349" s="8"/>
      <c r="AR349" s="8"/>
      <c r="AT349" s="8"/>
      <c r="AU349" s="8"/>
      <c r="AV349" s="8"/>
      <c r="AW349" s="8"/>
      <c r="AX349" s="8"/>
      <c r="AY349" s="8"/>
      <c r="AZ349" s="8"/>
      <c r="BA349" s="8"/>
      <c r="BC349" s="8"/>
      <c r="BD349" s="8"/>
      <c r="BE349" s="8"/>
      <c r="BF349" s="8"/>
      <c r="BH349" s="16"/>
      <c r="BI349" s="16"/>
      <c r="BL349" s="17"/>
      <c r="BM349" s="17"/>
      <c r="BN349" s="17"/>
      <c r="BO349" s="17"/>
      <c r="BP349" s="4"/>
      <c r="BQ349" s="4"/>
      <c r="BR349" s="4"/>
      <c r="BS349" s="4"/>
    </row>
    <row r="350" spans="1:71" ht="15" customHeight="1" x14ac:dyDescent="0.2">
      <c r="A350" s="10" t="s">
        <v>1331</v>
      </c>
      <c r="B350" s="8">
        <v>402</v>
      </c>
      <c r="C350" s="11" t="s">
        <v>1332</v>
      </c>
      <c r="D350" s="11" t="s">
        <v>5</v>
      </c>
      <c r="E350" s="12" t="s">
        <v>1288</v>
      </c>
      <c r="F350" s="12" t="s">
        <v>1288</v>
      </c>
      <c r="G350" s="12" t="s">
        <v>6243</v>
      </c>
      <c r="H350" s="2">
        <v>48690</v>
      </c>
      <c r="I350" s="2">
        <v>33757</v>
      </c>
      <c r="J350" s="13">
        <v>69.330457999589228</v>
      </c>
      <c r="K350" s="2">
        <f t="shared" si="45"/>
        <v>14933</v>
      </c>
      <c r="L350" s="65">
        <f t="shared" si="46"/>
        <v>0.3066954200041076</v>
      </c>
      <c r="M350" s="66">
        <f t="shared" si="47"/>
        <v>442</v>
      </c>
      <c r="N350" s="2" t="str">
        <f>VLOOKUP(C350,results!$A$1:$AB$651,10,FALSE)</f>
        <v>Con</v>
      </c>
      <c r="O350" s="2" t="str">
        <f t="shared" si="48"/>
        <v>ConW07000063</v>
      </c>
      <c r="P350" s="2">
        <f>VLOOKUP(O350,fullresults!J:P,7,FALSE)</f>
        <v>15204</v>
      </c>
      <c r="Q350" s="65">
        <f t="shared" si="49"/>
        <v>0.31226124460874921</v>
      </c>
      <c r="R350" s="27">
        <f>VLOOKUP(B350,'majority by constituency'!$A$1:$E$651,5,FALSE)</f>
        <v>5325</v>
      </c>
      <c r="S350" s="27" t="str">
        <f t="shared" si="54"/>
        <v>Con</v>
      </c>
      <c r="T350" s="27">
        <f t="shared" si="50"/>
        <v>-271</v>
      </c>
      <c r="U350" s="27">
        <f t="shared" si="51"/>
        <v>349</v>
      </c>
      <c r="V350" s="27">
        <f t="shared" si="52"/>
        <v>494</v>
      </c>
      <c r="W350" s="67">
        <f t="shared" si="53"/>
        <v>-9608</v>
      </c>
      <c r="AI350" s="2"/>
      <c r="AL350" s="2"/>
      <c r="AM350" s="2"/>
      <c r="AP350" s="2"/>
      <c r="AQ350" s="8"/>
      <c r="AR350" s="8"/>
      <c r="AT350" s="8"/>
      <c r="AU350" s="8"/>
      <c r="AV350" s="8"/>
      <c r="AW350" s="8"/>
      <c r="AX350" s="8"/>
      <c r="AY350" s="8"/>
      <c r="AZ350" s="8"/>
      <c r="BA350" s="8"/>
      <c r="BC350" s="8"/>
      <c r="BD350" s="8"/>
      <c r="BE350" s="8"/>
      <c r="BF350" s="8"/>
      <c r="BH350" s="16"/>
      <c r="BL350" s="17"/>
      <c r="BM350" s="17"/>
      <c r="BN350" s="17"/>
      <c r="BO350" s="17"/>
      <c r="BP350" s="4"/>
      <c r="BQ350" s="4"/>
      <c r="BR350" s="4"/>
      <c r="BS350" s="4"/>
    </row>
    <row r="351" spans="1:71" ht="15" customHeight="1" x14ac:dyDescent="0.2">
      <c r="A351" s="10" t="s">
        <v>54</v>
      </c>
      <c r="B351" s="8">
        <v>314</v>
      </c>
      <c r="C351" s="11" t="s">
        <v>55</v>
      </c>
      <c r="D351" s="11" t="s">
        <v>5</v>
      </c>
      <c r="E351" s="12" t="s">
        <v>11</v>
      </c>
      <c r="F351" s="12" t="s">
        <v>12</v>
      </c>
      <c r="G351" s="12" t="s">
        <v>6243</v>
      </c>
      <c r="H351" s="2">
        <v>73336</v>
      </c>
      <c r="I351" s="2">
        <v>50789</v>
      </c>
      <c r="J351" s="13">
        <v>69.255208901494498</v>
      </c>
      <c r="K351" s="2">
        <f t="shared" si="45"/>
        <v>22547</v>
      </c>
      <c r="L351" s="65">
        <f t="shared" si="46"/>
        <v>0.30744791098505508</v>
      </c>
      <c r="M351" s="66">
        <f t="shared" si="47"/>
        <v>439</v>
      </c>
      <c r="N351" s="2" t="str">
        <f>VLOOKUP(C351,results!$A$1:$AB$651,10,FALSE)</f>
        <v>Con</v>
      </c>
      <c r="O351" s="2" t="str">
        <f t="shared" si="48"/>
        <v>ConE14000748</v>
      </c>
      <c r="P351" s="2">
        <f>VLOOKUP(O351,fullresults!J:P,7,FALSE)</f>
        <v>22836</v>
      </c>
      <c r="Q351" s="65">
        <f t="shared" si="49"/>
        <v>0.31138867677539001</v>
      </c>
      <c r="R351" s="27">
        <f>VLOOKUP(B351,'majority by constituency'!$A$1:$E$651,5,FALSE)</f>
        <v>4894</v>
      </c>
      <c r="S351" s="27" t="str">
        <f t="shared" si="54"/>
        <v>Con</v>
      </c>
      <c r="T351" s="27">
        <f t="shared" si="50"/>
        <v>-289</v>
      </c>
      <c r="U351" s="27">
        <f t="shared" si="51"/>
        <v>350</v>
      </c>
      <c r="V351" s="27">
        <f t="shared" si="52"/>
        <v>513</v>
      </c>
      <c r="W351" s="67">
        <f t="shared" si="53"/>
        <v>-17653</v>
      </c>
      <c r="AI351" s="2"/>
      <c r="AL351" s="2"/>
      <c r="AM351" s="2"/>
      <c r="AP351" s="2"/>
      <c r="AQ351" s="8"/>
      <c r="AR351" s="8"/>
      <c r="AT351" s="8"/>
      <c r="AU351" s="8"/>
      <c r="AV351" s="8"/>
      <c r="AW351" s="8"/>
      <c r="AX351" s="8"/>
      <c r="AY351" s="8"/>
      <c r="AZ351" s="8"/>
      <c r="BA351" s="8"/>
      <c r="BC351" s="8"/>
      <c r="BD351" s="8"/>
      <c r="BE351" s="8"/>
      <c r="BF351" s="8"/>
      <c r="BH351" s="16"/>
      <c r="BI351" s="16"/>
      <c r="BL351" s="17"/>
      <c r="BM351" s="17"/>
      <c r="BN351" s="17"/>
      <c r="BO351" s="17"/>
      <c r="BP351" s="4"/>
      <c r="BQ351" s="4"/>
      <c r="BR351" s="4"/>
      <c r="BS351" s="4"/>
    </row>
    <row r="352" spans="1:71" ht="15" customHeight="1" x14ac:dyDescent="0.2">
      <c r="A352" s="10" t="s">
        <v>481</v>
      </c>
      <c r="B352" s="8">
        <v>149</v>
      </c>
      <c r="C352" s="11" t="s">
        <v>482</v>
      </c>
      <c r="D352" s="11" t="s">
        <v>5</v>
      </c>
      <c r="E352" s="12" t="s">
        <v>443</v>
      </c>
      <c r="F352" s="12" t="s">
        <v>456</v>
      </c>
      <c r="G352" s="12" t="s">
        <v>6243</v>
      </c>
      <c r="H352" s="2">
        <v>74679</v>
      </c>
      <c r="I352" s="2">
        <v>51712</v>
      </c>
      <c r="J352" s="13">
        <v>69.245704950521571</v>
      </c>
      <c r="K352" s="2">
        <f t="shared" si="45"/>
        <v>22967</v>
      </c>
      <c r="L352" s="65">
        <f t="shared" si="46"/>
        <v>0.30754295049478436</v>
      </c>
      <c r="M352" s="66">
        <f t="shared" si="47"/>
        <v>438</v>
      </c>
      <c r="N352" s="2" t="str">
        <f>VLOOKUP(C352,results!$A$1:$AB$651,10,FALSE)</f>
        <v>Lab</v>
      </c>
      <c r="O352" s="2" t="str">
        <f t="shared" si="48"/>
        <v>LabE14000637</v>
      </c>
      <c r="P352" s="2">
        <f>VLOOKUP(O352,fullresults!J:P,7,FALSE)</f>
        <v>23322</v>
      </c>
      <c r="Q352" s="65">
        <f t="shared" si="49"/>
        <v>0.31229662957457921</v>
      </c>
      <c r="R352" s="27">
        <f>VLOOKUP(B352,'majority by constituency'!$A$1:$E$651,5,FALSE)</f>
        <v>4530</v>
      </c>
      <c r="S352" s="27" t="str">
        <f t="shared" si="54"/>
        <v>Lab</v>
      </c>
      <c r="T352" s="27">
        <f t="shared" si="50"/>
        <v>-355</v>
      </c>
      <c r="U352" s="27">
        <f t="shared" si="51"/>
        <v>351</v>
      </c>
      <c r="V352" s="27">
        <f t="shared" si="52"/>
        <v>526</v>
      </c>
      <c r="W352" s="67">
        <f t="shared" si="53"/>
        <v>-18437</v>
      </c>
      <c r="AI352" s="2"/>
      <c r="AL352" s="2"/>
      <c r="AM352" s="2"/>
      <c r="AP352" s="2"/>
      <c r="AQ352" s="8"/>
      <c r="AR352" s="8"/>
      <c r="AT352" s="8"/>
      <c r="AU352" s="8"/>
      <c r="AV352" s="8"/>
      <c r="AW352" s="8"/>
      <c r="AX352" s="8"/>
      <c r="AY352" s="8"/>
      <c r="AZ352" s="8"/>
      <c r="BA352" s="8"/>
      <c r="BC352" s="8"/>
      <c r="BD352" s="8"/>
      <c r="BE352" s="8"/>
      <c r="BF352" s="8"/>
      <c r="BH352" s="16"/>
      <c r="BL352" s="17"/>
      <c r="BM352" s="17"/>
      <c r="BN352" s="17"/>
      <c r="BO352" s="17"/>
      <c r="BP352" s="4"/>
      <c r="BQ352" s="4"/>
      <c r="BR352" s="4"/>
      <c r="BS352" s="4"/>
    </row>
    <row r="353" spans="1:71" ht="15" customHeight="1" x14ac:dyDescent="0.2">
      <c r="A353" s="10" t="s">
        <v>131</v>
      </c>
      <c r="B353" s="8">
        <v>134</v>
      </c>
      <c r="C353" s="11" t="s">
        <v>132</v>
      </c>
      <c r="D353" s="11" t="s">
        <v>32</v>
      </c>
      <c r="E353" s="12" t="s">
        <v>110</v>
      </c>
      <c r="F353" s="12" t="s">
        <v>111</v>
      </c>
      <c r="G353" s="12" t="s">
        <v>6243</v>
      </c>
      <c r="H353" s="2">
        <v>68170</v>
      </c>
      <c r="I353" s="2">
        <v>45450</v>
      </c>
      <c r="J353" s="13">
        <v>66.671556403109875</v>
      </c>
      <c r="K353" s="2">
        <f t="shared" si="45"/>
        <v>22720</v>
      </c>
      <c r="L353" s="65">
        <f t="shared" si="46"/>
        <v>0.33328443596890128</v>
      </c>
      <c r="M353" s="66">
        <f t="shared" si="47"/>
        <v>324</v>
      </c>
      <c r="N353" s="2" t="str">
        <f>VLOOKUP(C353,results!$A$1:$AB$651,10,FALSE)</f>
        <v>Con</v>
      </c>
      <c r="O353" s="2" t="str">
        <f t="shared" si="48"/>
        <v>ConE14000622</v>
      </c>
      <c r="P353" s="2">
        <f>VLOOKUP(O353,fullresults!J:P,7,FALSE)</f>
        <v>23112</v>
      </c>
      <c r="Q353" s="65">
        <f t="shared" si="49"/>
        <v>0.33903476602611121</v>
      </c>
      <c r="R353" s="27">
        <f>VLOOKUP(B353,'majority by constituency'!$A$1:$E$651,5,FALSE)</f>
        <v>8934</v>
      </c>
      <c r="S353" s="27" t="str">
        <f t="shared" si="54"/>
        <v>Con</v>
      </c>
      <c r="T353" s="27">
        <f t="shared" si="50"/>
        <v>-392</v>
      </c>
      <c r="U353" s="27">
        <f t="shared" si="51"/>
        <v>352</v>
      </c>
      <c r="V353" s="27">
        <f t="shared" si="52"/>
        <v>394</v>
      </c>
      <c r="W353" s="67">
        <f t="shared" si="53"/>
        <v>-13786</v>
      </c>
      <c r="AI353" s="2"/>
      <c r="AL353" s="2"/>
      <c r="AM353" s="2"/>
      <c r="AP353" s="2"/>
      <c r="AQ353" s="8"/>
      <c r="AR353" s="8"/>
      <c r="AT353" s="8"/>
      <c r="AU353" s="8"/>
      <c r="AV353" s="8"/>
      <c r="AW353" s="8"/>
      <c r="AX353" s="8"/>
      <c r="AY353" s="8"/>
      <c r="AZ353" s="8"/>
      <c r="BA353" s="8"/>
      <c r="BC353" s="8"/>
      <c r="BD353" s="8"/>
      <c r="BE353" s="8"/>
      <c r="BF353" s="8"/>
      <c r="BH353" s="16"/>
      <c r="BL353" s="17"/>
      <c r="BM353" s="17"/>
      <c r="BN353" s="17"/>
      <c r="BO353" s="17"/>
      <c r="BP353" s="4"/>
      <c r="BQ353" s="4"/>
      <c r="BR353" s="4"/>
      <c r="BS353" s="4"/>
    </row>
    <row r="354" spans="1:71" ht="15" customHeight="1" x14ac:dyDescent="0.2">
      <c r="A354" s="10" t="s">
        <v>362</v>
      </c>
      <c r="B354" s="8">
        <v>578</v>
      </c>
      <c r="C354" s="11" t="s">
        <v>363</v>
      </c>
      <c r="D354" s="11" t="s">
        <v>32</v>
      </c>
      <c r="E354" s="12" t="s">
        <v>233</v>
      </c>
      <c r="F354" s="12" t="s">
        <v>233</v>
      </c>
      <c r="G354" s="12" t="s">
        <v>6243</v>
      </c>
      <c r="H354" s="2">
        <v>70803</v>
      </c>
      <c r="I354" s="2">
        <v>42558</v>
      </c>
      <c r="J354" s="13">
        <v>60.107622558366167</v>
      </c>
      <c r="K354" s="2">
        <f t="shared" si="45"/>
        <v>28245</v>
      </c>
      <c r="L354" s="65">
        <f t="shared" si="46"/>
        <v>0.39892377441633831</v>
      </c>
      <c r="M354" s="66">
        <f t="shared" si="47"/>
        <v>100</v>
      </c>
      <c r="N354" s="2" t="str">
        <f>VLOOKUP(C354,results!$A$1:$AB$651,10,FALSE)</f>
        <v>Lab</v>
      </c>
      <c r="O354" s="2" t="str">
        <f t="shared" si="48"/>
        <v>LabE14001002</v>
      </c>
      <c r="P354" s="2">
        <f>VLOOKUP(O354,fullresults!J:P,7,FALSE)</f>
        <v>28654</v>
      </c>
      <c r="Q354" s="65">
        <f t="shared" si="49"/>
        <v>0.40470036580370888</v>
      </c>
      <c r="R354" s="27">
        <f>VLOOKUP(B354,'majority by constituency'!$A$1:$E$651,5,FALSE)</f>
        <v>23564</v>
      </c>
      <c r="S354" s="27" t="str">
        <f t="shared" si="54"/>
        <v>Lab</v>
      </c>
      <c r="T354" s="27">
        <f t="shared" si="50"/>
        <v>-409</v>
      </c>
      <c r="U354" s="27">
        <f t="shared" si="51"/>
        <v>353</v>
      </c>
      <c r="V354" s="27">
        <f t="shared" si="52"/>
        <v>41</v>
      </c>
      <c r="W354" s="67">
        <f t="shared" si="53"/>
        <v>-4681</v>
      </c>
      <c r="AI354" s="2"/>
      <c r="AL354" s="2"/>
      <c r="AM354" s="2"/>
      <c r="AP354" s="2"/>
      <c r="AQ354" s="8"/>
      <c r="AR354" s="8"/>
      <c r="AT354" s="8"/>
      <c r="AU354" s="8"/>
      <c r="AV354" s="8"/>
      <c r="AW354" s="8"/>
      <c r="AX354" s="8"/>
      <c r="AY354" s="8"/>
      <c r="AZ354" s="8"/>
      <c r="BA354" s="8"/>
      <c r="BC354" s="8"/>
      <c r="BD354" s="8"/>
      <c r="BE354" s="8"/>
      <c r="BF354" s="8"/>
      <c r="BH354" s="16"/>
      <c r="BI354" s="16"/>
      <c r="BL354" s="17"/>
      <c r="BM354" s="17"/>
      <c r="BN354" s="17"/>
      <c r="BO354" s="17"/>
      <c r="BP354" s="4"/>
      <c r="BQ354" s="4"/>
      <c r="BR354" s="4"/>
      <c r="BS354" s="4"/>
    </row>
    <row r="355" spans="1:71" ht="15" customHeight="1" x14ac:dyDescent="0.2">
      <c r="A355" s="10" t="s">
        <v>33</v>
      </c>
      <c r="B355" s="8">
        <v>161</v>
      </c>
      <c r="C355" s="11" t="s">
        <v>34</v>
      </c>
      <c r="D355" s="11" t="s">
        <v>5</v>
      </c>
      <c r="E355" s="12" t="s">
        <v>11</v>
      </c>
      <c r="F355" s="12" t="s">
        <v>35</v>
      </c>
      <c r="G355" s="12" t="s">
        <v>6243</v>
      </c>
      <c r="H355" s="2">
        <v>79775</v>
      </c>
      <c r="I355" s="2">
        <v>56174</v>
      </c>
      <c r="J355" s="13">
        <v>70.415543716703226</v>
      </c>
      <c r="K355" s="2">
        <f t="shared" si="45"/>
        <v>23601</v>
      </c>
      <c r="L355" s="65">
        <f t="shared" si="46"/>
        <v>0.29584456283296773</v>
      </c>
      <c r="M355" s="66">
        <f t="shared" si="47"/>
        <v>496</v>
      </c>
      <c r="N355" s="2" t="str">
        <f>VLOOKUP(C355,results!$A$1:$AB$651,10,FALSE)</f>
        <v>Con</v>
      </c>
      <c r="O355" s="2" t="str">
        <f t="shared" si="48"/>
        <v>ConE14000648</v>
      </c>
      <c r="P355" s="2">
        <f>VLOOKUP(O355,fullresults!J:P,7,FALSE)</f>
        <v>24023</v>
      </c>
      <c r="Q355" s="65">
        <f t="shared" si="49"/>
        <v>0.30113444061422751</v>
      </c>
      <c r="R355" s="27">
        <f>VLOOKUP(B355,'majority by constituency'!$A$1:$E$651,5,FALSE)</f>
        <v>2412</v>
      </c>
      <c r="S355" s="27" t="str">
        <f t="shared" si="54"/>
        <v>Con</v>
      </c>
      <c r="T355" s="27">
        <f t="shared" si="50"/>
        <v>-422</v>
      </c>
      <c r="U355" s="27">
        <f t="shared" si="51"/>
        <v>354</v>
      </c>
      <c r="V355" s="27">
        <f t="shared" si="52"/>
        <v>592</v>
      </c>
      <c r="W355" s="67">
        <f t="shared" si="53"/>
        <v>-21189</v>
      </c>
      <c r="AI355" s="2"/>
      <c r="AL355" s="2"/>
      <c r="AM355" s="2"/>
      <c r="AP355" s="2"/>
      <c r="AQ355" s="8"/>
      <c r="AR355" s="8"/>
      <c r="AT355" s="8"/>
      <c r="AU355" s="8"/>
      <c r="AV355" s="8"/>
      <c r="AW355" s="8"/>
      <c r="AX355" s="8"/>
      <c r="AY355" s="8"/>
      <c r="AZ355" s="8"/>
      <c r="BA355" s="8"/>
      <c r="BC355" s="8"/>
      <c r="BD355" s="8"/>
      <c r="BE355" s="8"/>
      <c r="BF355" s="8"/>
      <c r="BH355" s="16"/>
      <c r="BI355" s="16"/>
      <c r="BL355" s="17"/>
      <c r="BM355" s="17"/>
      <c r="BN355" s="17"/>
      <c r="BO355" s="17"/>
      <c r="BP355" s="4"/>
      <c r="BQ355" s="4"/>
      <c r="BR355" s="4"/>
      <c r="BS355" s="4"/>
    </row>
    <row r="356" spans="1:71" ht="15" customHeight="1" x14ac:dyDescent="0.2">
      <c r="A356" s="10" t="s">
        <v>723</v>
      </c>
      <c r="B356" s="8">
        <v>464</v>
      </c>
      <c r="C356" s="11" t="s">
        <v>724</v>
      </c>
      <c r="D356" s="11" t="s">
        <v>32</v>
      </c>
      <c r="E356" s="12" t="s">
        <v>600</v>
      </c>
      <c r="F356" s="12" t="s">
        <v>625</v>
      </c>
      <c r="G356" s="12" t="s">
        <v>6243</v>
      </c>
      <c r="H356" s="2">
        <v>73232</v>
      </c>
      <c r="I356" s="2">
        <v>50494</v>
      </c>
      <c r="J356" s="13">
        <v>68.950731920471924</v>
      </c>
      <c r="K356" s="2">
        <f t="shared" si="45"/>
        <v>22738</v>
      </c>
      <c r="L356" s="65">
        <f t="shared" si="46"/>
        <v>0.31049268079528075</v>
      </c>
      <c r="M356" s="66">
        <f t="shared" si="47"/>
        <v>422</v>
      </c>
      <c r="N356" s="2" t="str">
        <f>VLOOKUP(C356,results!$A$1:$AB$651,10,FALSE)</f>
        <v>Con</v>
      </c>
      <c r="O356" s="2" t="str">
        <f t="shared" si="48"/>
        <v>ConE14000889</v>
      </c>
      <c r="P356" s="2">
        <f>VLOOKUP(O356,fullresults!J:P,7,FALSE)</f>
        <v>23217</v>
      </c>
      <c r="Q356" s="65">
        <f t="shared" si="49"/>
        <v>0.31703353725147476</v>
      </c>
      <c r="R356" s="27">
        <f>VLOOKUP(B356,'majority by constituency'!$A$1:$E$651,5,FALSE)</f>
        <v>6520</v>
      </c>
      <c r="S356" s="27" t="str">
        <f t="shared" si="54"/>
        <v>Con</v>
      </c>
      <c r="T356" s="27">
        <f t="shared" si="50"/>
        <v>-479</v>
      </c>
      <c r="U356" s="27">
        <f t="shared" si="51"/>
        <v>355</v>
      </c>
      <c r="V356" s="27">
        <f t="shared" si="52"/>
        <v>461</v>
      </c>
      <c r="W356" s="67">
        <f t="shared" si="53"/>
        <v>-16218</v>
      </c>
      <c r="AI356" s="2"/>
      <c r="AL356" s="2"/>
      <c r="AM356" s="2"/>
      <c r="AP356" s="2"/>
      <c r="AQ356" s="8"/>
      <c r="AR356" s="8"/>
      <c r="AT356" s="8"/>
      <c r="AU356" s="8"/>
      <c r="AV356" s="8"/>
      <c r="AW356" s="8"/>
      <c r="AX356" s="8"/>
      <c r="AY356" s="8"/>
      <c r="AZ356" s="8"/>
      <c r="BA356" s="8"/>
      <c r="BC356" s="8"/>
      <c r="BD356" s="8"/>
      <c r="BE356" s="8"/>
      <c r="BF356" s="8"/>
      <c r="BH356" s="16"/>
      <c r="BI356" s="16"/>
      <c r="BL356" s="17"/>
      <c r="BM356" s="17"/>
      <c r="BN356" s="17"/>
      <c r="BO356" s="17"/>
      <c r="BP356" s="4"/>
      <c r="BQ356" s="4"/>
      <c r="BR356" s="4"/>
      <c r="BS356" s="4"/>
    </row>
    <row r="357" spans="1:71" ht="15" customHeight="1" x14ac:dyDescent="0.2">
      <c r="A357" s="10" t="s">
        <v>502</v>
      </c>
      <c r="B357" s="8">
        <v>285</v>
      </c>
      <c r="C357" s="11" t="s">
        <v>503</v>
      </c>
      <c r="D357" s="11" t="s">
        <v>5</v>
      </c>
      <c r="E357" s="12" t="s">
        <v>443</v>
      </c>
      <c r="F357" s="12" t="s">
        <v>485</v>
      </c>
      <c r="G357" s="12" t="s">
        <v>6243</v>
      </c>
      <c r="H357" s="2">
        <v>72818</v>
      </c>
      <c r="I357" s="2">
        <v>45023</v>
      </c>
      <c r="J357" s="13">
        <v>61.829492707846953</v>
      </c>
      <c r="K357" s="2">
        <f t="shared" si="45"/>
        <v>27795</v>
      </c>
      <c r="L357" s="65">
        <f t="shared" si="46"/>
        <v>0.38170507292153039</v>
      </c>
      <c r="M357" s="66">
        <f t="shared" si="47"/>
        <v>137</v>
      </c>
      <c r="N357" s="2" t="str">
        <f>VLOOKUP(C357,results!$A$1:$AB$651,10,FALSE)</f>
        <v>Lab</v>
      </c>
      <c r="O357" s="2" t="str">
        <f t="shared" si="48"/>
        <v>LabE14000725</v>
      </c>
      <c r="P357" s="2">
        <f>VLOOKUP(O357,fullresults!J:P,7,FALSE)</f>
        <v>28292</v>
      </c>
      <c r="Q357" s="65">
        <f t="shared" si="49"/>
        <v>0.38853030844022085</v>
      </c>
      <c r="R357" s="27">
        <f>VLOOKUP(B357,'majority by constituency'!$A$1:$E$651,5,FALSE)</f>
        <v>20285</v>
      </c>
      <c r="S357" s="27" t="str">
        <f t="shared" si="54"/>
        <v>Lab</v>
      </c>
      <c r="T357" s="27">
        <f t="shared" si="50"/>
        <v>-497</v>
      </c>
      <c r="U357" s="27">
        <f t="shared" si="51"/>
        <v>356</v>
      </c>
      <c r="V357" s="27">
        <f t="shared" si="52"/>
        <v>86</v>
      </c>
      <c r="W357" s="67">
        <f t="shared" si="53"/>
        <v>-7510</v>
      </c>
      <c r="AI357" s="2"/>
      <c r="AL357" s="2"/>
      <c r="AM357" s="2"/>
      <c r="AP357" s="2"/>
      <c r="AQ357" s="8"/>
      <c r="AR357" s="8"/>
      <c r="AT357" s="8"/>
      <c r="AU357" s="8"/>
      <c r="AV357" s="8"/>
      <c r="AW357" s="8"/>
      <c r="AX357" s="8"/>
      <c r="AY357" s="8"/>
      <c r="AZ357" s="8"/>
      <c r="BA357" s="8"/>
      <c r="BC357" s="8"/>
      <c r="BD357" s="8"/>
      <c r="BE357" s="8"/>
      <c r="BF357" s="8"/>
      <c r="BH357" s="16"/>
      <c r="BI357" s="16"/>
      <c r="BL357" s="17"/>
      <c r="BM357" s="17"/>
      <c r="BN357" s="17"/>
      <c r="BO357" s="17"/>
      <c r="BP357" s="4"/>
      <c r="BQ357" s="4"/>
      <c r="BR357" s="4"/>
      <c r="BS357" s="4"/>
    </row>
    <row r="358" spans="1:71" ht="15" customHeight="1" x14ac:dyDescent="0.2">
      <c r="A358" s="10" t="s">
        <v>576</v>
      </c>
      <c r="B358" s="8">
        <v>600</v>
      </c>
      <c r="C358" s="11" t="s">
        <v>577</v>
      </c>
      <c r="D358" s="11" t="s">
        <v>32</v>
      </c>
      <c r="E358" s="12" t="s">
        <v>443</v>
      </c>
      <c r="F358" s="12" t="s">
        <v>485</v>
      </c>
      <c r="G358" s="12" t="s">
        <v>6243</v>
      </c>
      <c r="H358" s="2">
        <v>84767</v>
      </c>
      <c r="I358" s="2">
        <v>59353</v>
      </c>
      <c r="J358" s="13">
        <v>70.01899324029398</v>
      </c>
      <c r="K358" s="2">
        <f t="shared" si="45"/>
        <v>25414</v>
      </c>
      <c r="L358" s="65">
        <f t="shared" si="46"/>
        <v>0.29981006759706019</v>
      </c>
      <c r="M358" s="66">
        <f t="shared" si="47"/>
        <v>475</v>
      </c>
      <c r="N358" s="2" t="str">
        <f>VLOOKUP(C358,results!$A$1:$AB$651,10,FALSE)</f>
        <v>Con</v>
      </c>
      <c r="O358" s="2" t="str">
        <f t="shared" si="48"/>
        <v>ConE14001018</v>
      </c>
      <c r="P358" s="2">
        <f>VLOOKUP(O358,fullresults!J:P,7,FALSE)</f>
        <v>25928</v>
      </c>
      <c r="Q358" s="65">
        <f t="shared" si="49"/>
        <v>0.30587374803874151</v>
      </c>
      <c r="R358" s="27">
        <f>VLOOKUP(B358,'majority by constituency'!$A$1:$E$651,5,FALSE)</f>
        <v>2750</v>
      </c>
      <c r="S358" s="27" t="str">
        <f t="shared" si="54"/>
        <v>Con</v>
      </c>
      <c r="T358" s="27">
        <f t="shared" si="50"/>
        <v>-514</v>
      </c>
      <c r="U358" s="27">
        <f t="shared" si="51"/>
        <v>357</v>
      </c>
      <c r="V358" s="27">
        <f t="shared" si="52"/>
        <v>581</v>
      </c>
      <c r="W358" s="67">
        <f t="shared" si="53"/>
        <v>-22664</v>
      </c>
      <c r="AI358" s="2"/>
      <c r="AL358" s="2"/>
      <c r="AM358" s="2"/>
      <c r="AP358" s="2"/>
      <c r="AQ358" s="8"/>
      <c r="AR358" s="8"/>
      <c r="AT358" s="8"/>
      <c r="AU358" s="8"/>
      <c r="AV358" s="8"/>
      <c r="AW358" s="8"/>
      <c r="AX358" s="8"/>
      <c r="AY358" s="8"/>
      <c r="AZ358" s="8"/>
      <c r="BA358" s="8"/>
      <c r="BC358" s="8"/>
      <c r="BD358" s="8"/>
      <c r="BE358" s="8"/>
      <c r="BF358" s="8"/>
      <c r="BH358" s="16"/>
      <c r="BI358" s="16"/>
      <c r="BL358" s="17"/>
      <c r="BM358" s="17"/>
      <c r="BN358" s="17"/>
      <c r="BO358" s="17"/>
      <c r="BP358" s="4"/>
      <c r="BQ358" s="4"/>
      <c r="BR358" s="4"/>
      <c r="BS358" s="4"/>
    </row>
    <row r="359" spans="1:71" ht="15" customHeight="1" x14ac:dyDescent="0.2">
      <c r="A359" s="10" t="s">
        <v>46</v>
      </c>
      <c r="B359" s="8">
        <v>257</v>
      </c>
      <c r="C359" s="11" t="s">
        <v>47</v>
      </c>
      <c r="D359" s="11" t="s">
        <v>5</v>
      </c>
      <c r="E359" s="12" t="s">
        <v>11</v>
      </c>
      <c r="F359" s="12" t="s">
        <v>22</v>
      </c>
      <c r="G359" s="12" t="s">
        <v>6243</v>
      </c>
      <c r="H359" s="2">
        <v>74686</v>
      </c>
      <c r="I359" s="2">
        <v>49261</v>
      </c>
      <c r="J359" s="13">
        <v>65.957475296574998</v>
      </c>
      <c r="K359" s="2">
        <f t="shared" si="45"/>
        <v>25425</v>
      </c>
      <c r="L359" s="65">
        <f t="shared" si="46"/>
        <v>0.34042524703425003</v>
      </c>
      <c r="M359" s="66">
        <f t="shared" si="47"/>
        <v>291</v>
      </c>
      <c r="N359" s="2" t="str">
        <f>VLOOKUP(C359,results!$A$1:$AB$651,10,FALSE)</f>
        <v>Con</v>
      </c>
      <c r="O359" s="2" t="str">
        <f t="shared" si="48"/>
        <v>ConE14000707</v>
      </c>
      <c r="P359" s="2">
        <f>VLOOKUP(O359,fullresults!J:P,7,FALSE)</f>
        <v>25949</v>
      </c>
      <c r="Q359" s="65">
        <f t="shared" si="49"/>
        <v>0.34744128752376618</v>
      </c>
      <c r="R359" s="27">
        <f>VLOOKUP(B359,'majority by constituency'!$A$1:$E$651,5,FALSE)</f>
        <v>15449</v>
      </c>
      <c r="S359" s="27" t="str">
        <f t="shared" si="54"/>
        <v>Con</v>
      </c>
      <c r="T359" s="27">
        <f t="shared" si="50"/>
        <v>-524</v>
      </c>
      <c r="U359" s="27">
        <f t="shared" si="51"/>
        <v>358</v>
      </c>
      <c r="V359" s="27">
        <f t="shared" si="52"/>
        <v>181</v>
      </c>
      <c r="W359" s="67">
        <f t="shared" si="53"/>
        <v>-9976</v>
      </c>
      <c r="AI359" s="2"/>
      <c r="AL359" s="2"/>
      <c r="AM359" s="2"/>
      <c r="AP359" s="2"/>
      <c r="AQ359" s="8"/>
      <c r="AR359" s="8"/>
      <c r="AT359" s="8"/>
      <c r="AU359" s="8"/>
      <c r="AV359" s="8"/>
      <c r="AW359" s="8"/>
      <c r="AX359" s="8"/>
      <c r="AY359" s="8"/>
      <c r="AZ359" s="8"/>
      <c r="BA359" s="8"/>
      <c r="BC359" s="8"/>
      <c r="BD359" s="8"/>
      <c r="BE359" s="8"/>
      <c r="BF359" s="8"/>
      <c r="BH359" s="16"/>
      <c r="BI359" s="16"/>
      <c r="BL359" s="17"/>
      <c r="BM359" s="17"/>
      <c r="BN359" s="17"/>
      <c r="BO359" s="17"/>
      <c r="BP359" s="4"/>
      <c r="BQ359" s="4"/>
      <c r="BR359" s="4"/>
      <c r="BS359" s="4"/>
    </row>
    <row r="360" spans="1:71" ht="15" customHeight="1" x14ac:dyDescent="0.2">
      <c r="A360" s="10" t="s">
        <v>934</v>
      </c>
      <c r="B360" s="8">
        <v>306</v>
      </c>
      <c r="C360" s="11" t="s">
        <v>935</v>
      </c>
      <c r="D360" s="11" t="s">
        <v>5</v>
      </c>
      <c r="E360" s="12" t="s">
        <v>895</v>
      </c>
      <c r="F360" s="12" t="s">
        <v>916</v>
      </c>
      <c r="G360" s="12" t="s">
        <v>6243</v>
      </c>
      <c r="H360" s="2">
        <v>71485</v>
      </c>
      <c r="I360" s="2">
        <v>47257</v>
      </c>
      <c r="J360" s="13">
        <v>66.107575015737567</v>
      </c>
      <c r="K360" s="2">
        <f t="shared" si="45"/>
        <v>24228</v>
      </c>
      <c r="L360" s="65">
        <f t="shared" si="46"/>
        <v>0.33892424984262431</v>
      </c>
      <c r="M360" s="66">
        <f t="shared" si="47"/>
        <v>293</v>
      </c>
      <c r="N360" s="2" t="str">
        <f>VLOOKUP(C360,results!$A$1:$AB$651,10,FALSE)</f>
        <v>Con</v>
      </c>
      <c r="O360" s="2" t="str">
        <f t="shared" si="48"/>
        <v>ConE14000743</v>
      </c>
      <c r="P360" s="2">
        <f>VLOOKUP(O360,fullresults!J:P,7,FALSE)</f>
        <v>24844</v>
      </c>
      <c r="Q360" s="65">
        <f t="shared" si="49"/>
        <v>0.34754144226061412</v>
      </c>
      <c r="R360" s="27">
        <f>VLOOKUP(B360,'majority by constituency'!$A$1:$E$651,5,FALSE)</f>
        <v>16890</v>
      </c>
      <c r="S360" s="27" t="str">
        <f t="shared" si="54"/>
        <v>Con</v>
      </c>
      <c r="T360" s="27">
        <f t="shared" si="50"/>
        <v>-616</v>
      </c>
      <c r="U360" s="27">
        <f t="shared" si="51"/>
        <v>359</v>
      </c>
      <c r="V360" s="27">
        <f t="shared" si="52"/>
        <v>153</v>
      </c>
      <c r="W360" s="67">
        <f t="shared" si="53"/>
        <v>-7338</v>
      </c>
      <c r="AI360" s="2"/>
      <c r="AL360" s="2"/>
      <c r="AM360" s="2"/>
      <c r="AP360" s="2"/>
      <c r="AQ360" s="8"/>
      <c r="AR360" s="8"/>
      <c r="AT360" s="8"/>
      <c r="AU360" s="8"/>
      <c r="AV360" s="8"/>
      <c r="AW360" s="8"/>
      <c r="AX360" s="8"/>
      <c r="AY360" s="8"/>
      <c r="AZ360" s="8"/>
      <c r="BA360" s="8"/>
      <c r="BC360" s="8"/>
      <c r="BD360" s="8"/>
      <c r="BE360" s="8"/>
      <c r="BF360" s="8"/>
      <c r="BH360" s="16"/>
      <c r="BI360" s="16"/>
      <c r="BL360" s="17"/>
      <c r="BM360" s="17"/>
      <c r="BN360" s="17"/>
      <c r="BO360" s="17"/>
      <c r="BP360" s="4"/>
      <c r="BQ360" s="4"/>
      <c r="BR360" s="4"/>
      <c r="BS360" s="4"/>
    </row>
    <row r="361" spans="1:71" ht="15" customHeight="1" x14ac:dyDescent="0.2">
      <c r="A361" s="10" t="s">
        <v>883</v>
      </c>
      <c r="B361" s="8">
        <v>579</v>
      </c>
      <c r="C361" s="11" t="s">
        <v>884</v>
      </c>
      <c r="D361" s="11" t="s">
        <v>5</v>
      </c>
      <c r="E361" s="12" t="s">
        <v>777</v>
      </c>
      <c r="F361" s="12" t="s">
        <v>797</v>
      </c>
      <c r="G361" s="12" t="s">
        <v>6243</v>
      </c>
      <c r="H361" s="2">
        <v>73601</v>
      </c>
      <c r="I361" s="2">
        <v>51544</v>
      </c>
      <c r="J361" s="13">
        <v>70.031657178570939</v>
      </c>
      <c r="K361" s="2">
        <f t="shared" si="45"/>
        <v>22057</v>
      </c>
      <c r="L361" s="65">
        <f t="shared" si="46"/>
        <v>0.29968342821429056</v>
      </c>
      <c r="M361" s="66">
        <f t="shared" si="47"/>
        <v>476</v>
      </c>
      <c r="N361" s="2" t="str">
        <f>VLOOKUP(C361,results!$A$1:$AB$651,10,FALSE)</f>
        <v>Con</v>
      </c>
      <c r="O361" s="2" t="str">
        <f t="shared" si="48"/>
        <v>ConE14001003</v>
      </c>
      <c r="P361" s="2">
        <f>VLOOKUP(O361,fullresults!J:P,7,FALSE)</f>
        <v>22681</v>
      </c>
      <c r="Q361" s="65">
        <f t="shared" si="49"/>
        <v>0.3081615738916591</v>
      </c>
      <c r="R361" s="27">
        <f>VLOOKUP(B361,'majority by constituency'!$A$1:$E$651,5,FALSE)</f>
        <v>14000</v>
      </c>
      <c r="S361" s="27" t="str">
        <f t="shared" si="54"/>
        <v>Con</v>
      </c>
      <c r="T361" s="27">
        <f t="shared" si="50"/>
        <v>-624</v>
      </c>
      <c r="U361" s="27">
        <f t="shared" si="51"/>
        <v>360</v>
      </c>
      <c r="V361" s="27">
        <f t="shared" si="52"/>
        <v>216</v>
      </c>
      <c r="W361" s="67">
        <f t="shared" si="53"/>
        <v>-8057</v>
      </c>
      <c r="AI361" s="2"/>
      <c r="AL361" s="2"/>
      <c r="AM361" s="2"/>
      <c r="AP361" s="2"/>
      <c r="AQ361" s="8"/>
      <c r="AR361" s="8"/>
      <c r="AT361" s="8"/>
      <c r="AU361" s="8"/>
      <c r="AV361" s="8"/>
      <c r="AW361" s="8"/>
      <c r="AX361" s="8"/>
      <c r="AY361" s="8"/>
      <c r="AZ361" s="8"/>
      <c r="BA361" s="8"/>
      <c r="BC361" s="8"/>
      <c r="BD361" s="8"/>
      <c r="BE361" s="8"/>
      <c r="BF361" s="8"/>
      <c r="BH361" s="16"/>
      <c r="BI361" s="16"/>
      <c r="BL361" s="17"/>
      <c r="BM361" s="17"/>
      <c r="BN361" s="17"/>
      <c r="BO361" s="17"/>
      <c r="BP361" s="4"/>
      <c r="BQ361" s="4"/>
      <c r="BR361" s="4"/>
      <c r="BS361" s="4"/>
    </row>
    <row r="362" spans="1:71" ht="15" customHeight="1" x14ac:dyDescent="0.2">
      <c r="A362" s="10" t="s">
        <v>282</v>
      </c>
      <c r="B362" s="8">
        <v>233</v>
      </c>
      <c r="C362" s="11" t="s">
        <v>283</v>
      </c>
      <c r="D362" s="11" t="s">
        <v>32</v>
      </c>
      <c r="E362" s="12" t="s">
        <v>233</v>
      </c>
      <c r="F362" s="12" t="s">
        <v>233</v>
      </c>
      <c r="G362" s="12" t="s">
        <v>6243</v>
      </c>
      <c r="H362" s="2">
        <v>66016</v>
      </c>
      <c r="I362" s="2">
        <v>41338</v>
      </c>
      <c r="J362" s="13">
        <v>62.618153174987881</v>
      </c>
      <c r="K362" s="2">
        <f t="shared" si="45"/>
        <v>24678</v>
      </c>
      <c r="L362" s="65">
        <f t="shared" si="46"/>
        <v>0.37381846825012116</v>
      </c>
      <c r="M362" s="66">
        <f t="shared" si="47"/>
        <v>165</v>
      </c>
      <c r="N362" s="2" t="str">
        <f>VLOOKUP(C362,results!$A$1:$AB$651,10,FALSE)</f>
        <v>Lab</v>
      </c>
      <c r="O362" s="2" t="str">
        <f t="shared" si="48"/>
        <v>LabE14000687</v>
      </c>
      <c r="P362" s="2">
        <f>VLOOKUP(O362,fullresults!J:P,7,FALSE)</f>
        <v>25388</v>
      </c>
      <c r="Q362" s="65">
        <f t="shared" si="49"/>
        <v>0.38457343674260785</v>
      </c>
      <c r="R362" s="27">
        <f>VLOOKUP(B362,'majority by constituency'!$A$1:$E$651,5,FALSE)</f>
        <v>15419</v>
      </c>
      <c r="S362" s="27" t="str">
        <f t="shared" si="54"/>
        <v>Lab</v>
      </c>
      <c r="T362" s="27">
        <f t="shared" si="50"/>
        <v>-710</v>
      </c>
      <c r="U362" s="27">
        <f t="shared" si="51"/>
        <v>361</v>
      </c>
      <c r="V362" s="27">
        <f t="shared" si="52"/>
        <v>184</v>
      </c>
      <c r="W362" s="67">
        <f t="shared" si="53"/>
        <v>-9259</v>
      </c>
      <c r="AI362" s="2"/>
      <c r="AL362" s="2"/>
      <c r="AM362" s="2"/>
      <c r="AP362" s="2"/>
      <c r="AQ362" s="8"/>
      <c r="AR362" s="8"/>
      <c r="AT362" s="8"/>
      <c r="AU362" s="8"/>
      <c r="AV362" s="8"/>
      <c r="AW362" s="8"/>
      <c r="AX362" s="8"/>
      <c r="AY362" s="8"/>
      <c r="AZ362" s="8"/>
      <c r="BA362" s="8"/>
      <c r="BC362" s="8"/>
      <c r="BD362" s="8"/>
      <c r="BE362" s="8"/>
      <c r="BF362" s="8"/>
      <c r="BH362" s="16"/>
      <c r="BI362" s="16"/>
      <c r="BL362" s="17"/>
      <c r="BM362" s="17"/>
      <c r="BN362" s="17"/>
      <c r="BO362" s="17"/>
      <c r="BP362" s="4"/>
      <c r="BQ362" s="4"/>
      <c r="BR362" s="4"/>
      <c r="BS362" s="4"/>
    </row>
    <row r="363" spans="1:71" ht="15" customHeight="1" x14ac:dyDescent="0.2">
      <c r="A363" s="10" t="s">
        <v>815</v>
      </c>
      <c r="B363" s="8">
        <v>251</v>
      </c>
      <c r="C363" s="11" t="s">
        <v>816</v>
      </c>
      <c r="D363" s="11" t="s">
        <v>5</v>
      </c>
      <c r="E363" s="12" t="s">
        <v>777</v>
      </c>
      <c r="F363" s="12" t="s">
        <v>778</v>
      </c>
      <c r="G363" s="12" t="s">
        <v>6243</v>
      </c>
      <c r="H363" s="2">
        <v>71310</v>
      </c>
      <c r="I363" s="2">
        <v>49101</v>
      </c>
      <c r="J363" s="13">
        <v>68.855700462768198</v>
      </c>
      <c r="K363" s="2">
        <f t="shared" si="45"/>
        <v>22209</v>
      </c>
      <c r="L363" s="65">
        <f t="shared" si="46"/>
        <v>0.31144299537231807</v>
      </c>
      <c r="M363" s="66">
        <f t="shared" si="47"/>
        <v>417</v>
      </c>
      <c r="N363" s="2" t="str">
        <f>VLOOKUP(C363,results!$A$1:$AB$651,10,FALSE)</f>
        <v>Con</v>
      </c>
      <c r="O363" s="2" t="str">
        <f t="shared" si="48"/>
        <v>ConE14000702</v>
      </c>
      <c r="P363" s="2">
        <f>VLOOKUP(O363,fullresults!J:P,7,FALSE)</f>
        <v>22920</v>
      </c>
      <c r="Q363" s="65">
        <f t="shared" si="49"/>
        <v>0.32141354648716869</v>
      </c>
      <c r="R363" s="27">
        <f>VLOOKUP(B363,'majority by constituency'!$A$1:$E$651,5,FALSE)</f>
        <v>9838</v>
      </c>
      <c r="S363" s="27" t="str">
        <f t="shared" si="54"/>
        <v>Con</v>
      </c>
      <c r="T363" s="27">
        <f t="shared" si="50"/>
        <v>-711</v>
      </c>
      <c r="U363" s="27">
        <f t="shared" si="51"/>
        <v>362</v>
      </c>
      <c r="V363" s="27">
        <f t="shared" si="52"/>
        <v>364</v>
      </c>
      <c r="W363" s="67">
        <f t="shared" si="53"/>
        <v>-12371</v>
      </c>
      <c r="AI363" s="2"/>
      <c r="AL363" s="2"/>
      <c r="AM363" s="2"/>
      <c r="AP363" s="2"/>
      <c r="AQ363" s="8"/>
      <c r="AR363" s="8"/>
      <c r="AT363" s="8"/>
      <c r="AU363" s="8"/>
      <c r="AV363" s="8"/>
      <c r="AW363" s="8"/>
      <c r="AX363" s="8"/>
      <c r="AY363" s="8"/>
      <c r="AZ363" s="8"/>
      <c r="BA363" s="8"/>
      <c r="BC363" s="8"/>
      <c r="BD363" s="8"/>
      <c r="BE363" s="8"/>
      <c r="BF363" s="8"/>
      <c r="BH363" s="16"/>
      <c r="BL363" s="17"/>
      <c r="BM363" s="17"/>
      <c r="BN363" s="17"/>
      <c r="BO363" s="17"/>
      <c r="BP363" s="4"/>
      <c r="BQ363" s="4"/>
      <c r="BR363" s="4"/>
      <c r="BS363" s="4"/>
    </row>
    <row r="364" spans="1:71" ht="15" customHeight="1" x14ac:dyDescent="0.2">
      <c r="A364" s="10" t="s">
        <v>1170</v>
      </c>
      <c r="B364" s="8">
        <v>4</v>
      </c>
      <c r="C364" s="11" t="s">
        <v>1171</v>
      </c>
      <c r="D364" s="11" t="s">
        <v>1168</v>
      </c>
      <c r="E364" s="12" t="s">
        <v>1169</v>
      </c>
      <c r="F364" s="12" t="s">
        <v>1169</v>
      </c>
      <c r="G364" s="12" t="s">
        <v>6243</v>
      </c>
      <c r="H364" s="2">
        <v>68056</v>
      </c>
      <c r="I364" s="2">
        <v>48551</v>
      </c>
      <c r="J364" s="13">
        <v>71.339779005524861</v>
      </c>
      <c r="K364" s="2">
        <f t="shared" si="45"/>
        <v>19505</v>
      </c>
      <c r="L364" s="65">
        <f t="shared" si="46"/>
        <v>0.28660220994475138</v>
      </c>
      <c r="M364" s="66">
        <f t="shared" si="47"/>
        <v>540</v>
      </c>
      <c r="N364" s="2" t="str">
        <f>VLOOKUP(C364,results!$A$1:$AB$651,10,FALSE)</f>
        <v>SNP</v>
      </c>
      <c r="O364" s="2" t="str">
        <f t="shared" si="48"/>
        <v>SNPS14000002</v>
      </c>
      <c r="P364" s="2">
        <f>VLOOKUP(O364,fullresults!J:P,7,FALSE)</f>
        <v>20221</v>
      </c>
      <c r="Q364" s="65">
        <f t="shared" si="49"/>
        <v>0.29712295756435875</v>
      </c>
      <c r="R364" s="27">
        <f>VLOOKUP(B364,'majority by constituency'!$A$1:$E$651,5,FALSE)</f>
        <v>7230</v>
      </c>
      <c r="S364" s="27" t="str">
        <f t="shared" si="54"/>
        <v>SNP</v>
      </c>
      <c r="T364" s="27">
        <f t="shared" si="50"/>
        <v>-716</v>
      </c>
      <c r="U364" s="27">
        <f t="shared" si="51"/>
        <v>363</v>
      </c>
      <c r="V364" s="27">
        <f t="shared" si="52"/>
        <v>434</v>
      </c>
      <c r="W364" s="67">
        <f t="shared" si="53"/>
        <v>-12275</v>
      </c>
      <c r="AI364" s="2"/>
      <c r="AL364" s="2"/>
      <c r="AM364" s="2"/>
      <c r="AP364" s="2"/>
      <c r="AQ364" s="8"/>
      <c r="AR364" s="8"/>
      <c r="AT364" s="8"/>
      <c r="AU364" s="8"/>
      <c r="AV364" s="8"/>
      <c r="AW364" s="8"/>
      <c r="AX364" s="8"/>
      <c r="AY364" s="8"/>
      <c r="AZ364" s="8"/>
      <c r="BA364" s="8"/>
      <c r="BC364" s="8"/>
      <c r="BD364" s="8"/>
      <c r="BE364" s="8"/>
      <c r="BF364" s="8"/>
      <c r="BH364" s="16"/>
      <c r="BI364" s="16"/>
      <c r="BL364" s="17"/>
      <c r="BM364" s="17"/>
      <c r="BN364" s="17"/>
      <c r="BO364" s="17"/>
      <c r="BP364" s="4"/>
      <c r="BQ364" s="4"/>
      <c r="BR364" s="4"/>
      <c r="BS364" s="4"/>
    </row>
    <row r="365" spans="1:71" ht="15" customHeight="1" x14ac:dyDescent="0.2">
      <c r="A365" s="10" t="s">
        <v>952</v>
      </c>
      <c r="B365" s="8">
        <v>511</v>
      </c>
      <c r="C365" s="11" t="s">
        <v>953</v>
      </c>
      <c r="D365" s="11" t="s">
        <v>5</v>
      </c>
      <c r="E365" s="12" t="s">
        <v>895</v>
      </c>
      <c r="F365" s="12" t="s">
        <v>943</v>
      </c>
      <c r="G365" s="12" t="s">
        <v>6243</v>
      </c>
      <c r="H365" s="2">
        <v>78858</v>
      </c>
      <c r="I365" s="2">
        <v>52573</v>
      </c>
      <c r="J365" s="13">
        <v>66.667934768824978</v>
      </c>
      <c r="K365" s="2">
        <f t="shared" si="45"/>
        <v>26285</v>
      </c>
      <c r="L365" s="65">
        <f t="shared" si="46"/>
        <v>0.33332065231175023</v>
      </c>
      <c r="M365" s="66">
        <f t="shared" si="47"/>
        <v>323</v>
      </c>
      <c r="N365" s="2" t="str">
        <f>VLOOKUP(C365,results!$A$1:$AB$651,10,FALSE)</f>
        <v>Con</v>
      </c>
      <c r="O365" s="2" t="str">
        <f t="shared" si="48"/>
        <v>ConE14000849</v>
      </c>
      <c r="P365" s="2">
        <f>VLOOKUP(O365,fullresults!J:P,7,FALSE)</f>
        <v>27041</v>
      </c>
      <c r="Q365" s="65">
        <f t="shared" si="49"/>
        <v>0.34290750462857289</v>
      </c>
      <c r="R365" s="27">
        <f>VLOOKUP(B365,'majority by constituency'!$A$1:$E$651,5,FALSE)</f>
        <v>16494</v>
      </c>
      <c r="S365" s="27" t="str">
        <f t="shared" si="54"/>
        <v>Con</v>
      </c>
      <c r="T365" s="27">
        <f t="shared" si="50"/>
        <v>-756</v>
      </c>
      <c r="U365" s="27">
        <f t="shared" si="51"/>
        <v>364</v>
      </c>
      <c r="V365" s="27">
        <f t="shared" si="52"/>
        <v>166</v>
      </c>
      <c r="W365" s="67">
        <f t="shared" si="53"/>
        <v>-9791</v>
      </c>
      <c r="AI365" s="2"/>
      <c r="AL365" s="2"/>
      <c r="AM365" s="2"/>
      <c r="AP365" s="2"/>
      <c r="AQ365" s="8"/>
      <c r="AR365" s="8"/>
      <c r="AT365" s="8"/>
      <c r="AU365" s="8"/>
      <c r="AV365" s="8"/>
      <c r="AW365" s="8"/>
      <c r="AX365" s="8"/>
      <c r="AY365" s="8"/>
      <c r="AZ365" s="8"/>
      <c r="BA365" s="8"/>
      <c r="BC365" s="8"/>
      <c r="BD365" s="8"/>
      <c r="BE365" s="8"/>
      <c r="BF365" s="8"/>
      <c r="BH365" s="16"/>
      <c r="BI365" s="16"/>
      <c r="BL365" s="17"/>
      <c r="BM365" s="17"/>
      <c r="BN365" s="17"/>
      <c r="BO365" s="17"/>
      <c r="BP365" s="4"/>
      <c r="BQ365" s="4"/>
      <c r="BR365" s="4"/>
      <c r="BS365" s="4"/>
    </row>
    <row r="366" spans="1:71" ht="15" customHeight="1" x14ac:dyDescent="0.2">
      <c r="A366" s="10" t="s">
        <v>669</v>
      </c>
      <c r="B366" s="8">
        <v>272</v>
      </c>
      <c r="C366" s="11" t="s">
        <v>670</v>
      </c>
      <c r="D366" s="11" t="s">
        <v>32</v>
      </c>
      <c r="E366" s="12" t="s">
        <v>600</v>
      </c>
      <c r="F366" s="12" t="s">
        <v>601</v>
      </c>
      <c r="G366" s="12" t="s">
        <v>6243</v>
      </c>
      <c r="H366" s="2">
        <v>73268</v>
      </c>
      <c r="I366" s="2">
        <v>47665</v>
      </c>
      <c r="J366" s="13">
        <v>65.055685974777532</v>
      </c>
      <c r="K366" s="2">
        <f t="shared" si="45"/>
        <v>25603</v>
      </c>
      <c r="L366" s="65">
        <f t="shared" si="46"/>
        <v>0.34944314025222473</v>
      </c>
      <c r="M366" s="66">
        <f t="shared" si="47"/>
        <v>258</v>
      </c>
      <c r="N366" s="2" t="str">
        <f>VLOOKUP(C366,results!$A$1:$AB$651,10,FALSE)</f>
        <v>Con</v>
      </c>
      <c r="O366" s="2" t="str">
        <f t="shared" si="48"/>
        <v>ConE14000713</v>
      </c>
      <c r="P366" s="2">
        <f>VLOOKUP(O366,fullresults!J:P,7,FALSE)</f>
        <v>26364</v>
      </c>
      <c r="Q366" s="65">
        <f t="shared" si="49"/>
        <v>0.35982966643009229</v>
      </c>
      <c r="R366" s="27">
        <f>VLOOKUP(B366,'majority by constituency'!$A$1:$E$651,5,FALSE)</f>
        <v>17098</v>
      </c>
      <c r="S366" s="27" t="str">
        <f t="shared" si="54"/>
        <v>Con</v>
      </c>
      <c r="T366" s="27">
        <f t="shared" si="50"/>
        <v>-761</v>
      </c>
      <c r="U366" s="27">
        <f t="shared" si="51"/>
        <v>365</v>
      </c>
      <c r="V366" s="27">
        <f t="shared" si="52"/>
        <v>144</v>
      </c>
      <c r="W366" s="67">
        <f t="shared" si="53"/>
        <v>-8505</v>
      </c>
      <c r="AI366" s="2"/>
      <c r="AL366" s="2"/>
      <c r="AM366" s="2"/>
      <c r="AP366" s="2"/>
      <c r="AQ366" s="8"/>
      <c r="AR366" s="8"/>
      <c r="AT366" s="8"/>
      <c r="AU366" s="8"/>
      <c r="AV366" s="8"/>
      <c r="AW366" s="8"/>
      <c r="AX366" s="8"/>
      <c r="AY366" s="8"/>
      <c r="AZ366" s="8"/>
      <c r="BA366" s="8"/>
      <c r="BC366" s="8"/>
      <c r="BD366" s="8"/>
      <c r="BE366" s="8"/>
      <c r="BF366" s="8"/>
      <c r="BH366" s="16"/>
      <c r="BI366" s="16"/>
      <c r="BL366" s="17"/>
      <c r="BM366" s="17"/>
      <c r="BN366" s="17"/>
      <c r="BO366" s="17"/>
      <c r="BP366" s="4"/>
      <c r="BQ366" s="4"/>
      <c r="BR366" s="4"/>
      <c r="BS366" s="4"/>
    </row>
    <row r="367" spans="1:71" ht="15" customHeight="1" x14ac:dyDescent="0.2">
      <c r="A367" s="10" t="s">
        <v>683</v>
      </c>
      <c r="B367" s="8">
        <v>321</v>
      </c>
      <c r="C367" s="11" t="s">
        <v>684</v>
      </c>
      <c r="D367" s="11" t="s">
        <v>32</v>
      </c>
      <c r="E367" s="12" t="s">
        <v>600</v>
      </c>
      <c r="F367" s="12" t="s">
        <v>620</v>
      </c>
      <c r="G367" s="12" t="s">
        <v>6243</v>
      </c>
      <c r="H367" s="2">
        <v>73505</v>
      </c>
      <c r="I367" s="2">
        <v>52214</v>
      </c>
      <c r="J367" s="13">
        <v>71.034623495000332</v>
      </c>
      <c r="K367" s="2">
        <f t="shared" si="45"/>
        <v>21291</v>
      </c>
      <c r="L367" s="65">
        <f t="shared" si="46"/>
        <v>0.28965376504999663</v>
      </c>
      <c r="M367" s="66">
        <f t="shared" si="47"/>
        <v>526</v>
      </c>
      <c r="N367" s="2" t="str">
        <f>VLOOKUP(C367,results!$A$1:$AB$651,10,FALSE)</f>
        <v>Lab</v>
      </c>
      <c r="O367" s="2" t="str">
        <f t="shared" si="48"/>
        <v>LabE14000755</v>
      </c>
      <c r="P367" s="2">
        <f>VLOOKUP(O367,fullresults!J:P,7,FALSE)</f>
        <v>22082</v>
      </c>
      <c r="Q367" s="65">
        <f t="shared" si="49"/>
        <v>0.30041493775933609</v>
      </c>
      <c r="R367" s="27">
        <f>VLOOKUP(B367,'majority by constituency'!$A$1:$E$651,5,FALSE)</f>
        <v>1236</v>
      </c>
      <c r="S367" s="27" t="str">
        <f t="shared" si="54"/>
        <v>Lab</v>
      </c>
      <c r="T367" s="27">
        <f t="shared" si="50"/>
        <v>-791</v>
      </c>
      <c r="U367" s="27">
        <f t="shared" si="51"/>
        <v>366</v>
      </c>
      <c r="V367" s="27">
        <f t="shared" si="52"/>
        <v>615</v>
      </c>
      <c r="W367" s="67">
        <f t="shared" si="53"/>
        <v>-20055</v>
      </c>
      <c r="AI367" s="2"/>
      <c r="AL367" s="2"/>
      <c r="AM367" s="2"/>
      <c r="AP367" s="2"/>
      <c r="AQ367" s="8"/>
      <c r="AR367" s="8"/>
      <c r="AT367" s="8"/>
      <c r="AU367" s="8"/>
      <c r="AV367" s="8"/>
      <c r="AW367" s="8"/>
      <c r="AX367" s="8"/>
      <c r="AY367" s="8"/>
      <c r="AZ367" s="8"/>
      <c r="BA367" s="8"/>
      <c r="BC367" s="8"/>
      <c r="BD367" s="8"/>
      <c r="BE367" s="8"/>
      <c r="BF367" s="8"/>
      <c r="BH367" s="16"/>
      <c r="BI367" s="16"/>
      <c r="BL367" s="17"/>
      <c r="BM367" s="17"/>
      <c r="BN367" s="17"/>
      <c r="BO367" s="17"/>
      <c r="BP367" s="4"/>
      <c r="BQ367" s="4"/>
      <c r="BR367" s="4"/>
      <c r="BS367" s="4"/>
    </row>
    <row r="368" spans="1:71" ht="15" customHeight="1" x14ac:dyDescent="0.2">
      <c r="A368" s="10" t="s">
        <v>851</v>
      </c>
      <c r="B368" s="8">
        <v>199</v>
      </c>
      <c r="C368" s="11" t="s">
        <v>852</v>
      </c>
      <c r="D368" s="11" t="s">
        <v>5</v>
      </c>
      <c r="E368" s="12" t="s">
        <v>777</v>
      </c>
      <c r="F368" s="12" t="s">
        <v>781</v>
      </c>
      <c r="G368" s="12" t="s">
        <v>6243</v>
      </c>
      <c r="H368" s="2">
        <v>71534</v>
      </c>
      <c r="I368" s="2">
        <v>48597</v>
      </c>
      <c r="J368" s="13">
        <v>67.935527161909022</v>
      </c>
      <c r="K368" s="2">
        <f t="shared" si="45"/>
        <v>22937</v>
      </c>
      <c r="L368" s="65">
        <f t="shared" si="46"/>
        <v>0.32064472838090979</v>
      </c>
      <c r="M368" s="66">
        <f t="shared" si="47"/>
        <v>384</v>
      </c>
      <c r="N368" s="2" t="str">
        <f>VLOOKUP(C368,results!$A$1:$AB$651,10,FALSE)</f>
        <v>Con</v>
      </c>
      <c r="O368" s="2" t="str">
        <f t="shared" si="48"/>
        <v>ConE14000936</v>
      </c>
      <c r="P368" s="2">
        <f>VLOOKUP(O368,fullresults!J:P,7,FALSE)</f>
        <v>23756</v>
      </c>
      <c r="Q368" s="65">
        <f t="shared" si="49"/>
        <v>0.33209382950764671</v>
      </c>
      <c r="R368" s="27">
        <f>VLOOKUP(B368,'majority by constituency'!$A$1:$E$651,5,FALSE)</f>
        <v>11994</v>
      </c>
      <c r="S368" s="27" t="str">
        <f t="shared" si="54"/>
        <v>Con</v>
      </c>
      <c r="T368" s="27">
        <f t="shared" si="50"/>
        <v>-819</v>
      </c>
      <c r="U368" s="27">
        <f t="shared" si="51"/>
        <v>367</v>
      </c>
      <c r="V368" s="27">
        <f t="shared" si="52"/>
        <v>289</v>
      </c>
      <c r="W368" s="67">
        <f t="shared" si="53"/>
        <v>-10943</v>
      </c>
      <c r="AI368" s="2"/>
      <c r="AL368" s="2"/>
      <c r="AM368" s="2"/>
      <c r="AP368" s="2"/>
      <c r="AQ368" s="8"/>
      <c r="AR368" s="8"/>
      <c r="AT368" s="8"/>
      <c r="AU368" s="8"/>
      <c r="AV368" s="8"/>
      <c r="AW368" s="8"/>
      <c r="AX368" s="8"/>
      <c r="AY368" s="8"/>
      <c r="AZ368" s="8"/>
      <c r="BA368" s="8"/>
      <c r="BC368" s="8"/>
      <c r="BD368" s="8"/>
      <c r="BE368" s="8"/>
      <c r="BF368" s="8"/>
      <c r="BH368" s="16"/>
      <c r="BL368" s="17"/>
      <c r="BM368" s="17"/>
      <c r="BN368" s="17"/>
      <c r="BO368" s="17"/>
      <c r="BP368" s="4"/>
      <c r="BQ368" s="4"/>
      <c r="BR368" s="4"/>
      <c r="BS368" s="4"/>
    </row>
    <row r="369" spans="1:71" ht="15" customHeight="1" x14ac:dyDescent="0.2">
      <c r="A369" s="10" t="s">
        <v>1212</v>
      </c>
      <c r="B369" s="8">
        <v>229</v>
      </c>
      <c r="C369" s="11" t="s">
        <v>1213</v>
      </c>
      <c r="D369" s="11" t="s">
        <v>1168</v>
      </c>
      <c r="E369" s="12" t="s">
        <v>1169</v>
      </c>
      <c r="F369" s="12" t="s">
        <v>1169</v>
      </c>
      <c r="G369" s="12" t="s">
        <v>6243</v>
      </c>
      <c r="H369" s="2">
        <v>80910</v>
      </c>
      <c r="I369" s="2">
        <v>58008</v>
      </c>
      <c r="J369" s="13">
        <v>71.694475342973675</v>
      </c>
      <c r="K369" s="2">
        <f t="shared" si="45"/>
        <v>22902</v>
      </c>
      <c r="L369" s="65">
        <f t="shared" si="46"/>
        <v>0.28305524657026326</v>
      </c>
      <c r="M369" s="66">
        <f t="shared" si="47"/>
        <v>553</v>
      </c>
      <c r="N369" s="2" t="str">
        <f>VLOOKUP(C369,results!$A$1:$AB$651,10,FALSE)</f>
        <v>SNP</v>
      </c>
      <c r="O369" s="2" t="str">
        <f t="shared" si="48"/>
        <v>SNPS14000023</v>
      </c>
      <c r="P369" s="2">
        <f>VLOOKUP(O369,fullresults!J:P,7,FALSE)</f>
        <v>23742</v>
      </c>
      <c r="Q369" s="65">
        <f t="shared" si="49"/>
        <v>0.29343715239154616</v>
      </c>
      <c r="R369" s="27">
        <f>VLOOKUP(B369,'majority by constituency'!$A$1:$E$651,5,FALSE)</f>
        <v>5597</v>
      </c>
      <c r="S369" s="27" t="str">
        <f t="shared" si="54"/>
        <v>SNP</v>
      </c>
      <c r="T369" s="27">
        <f t="shared" si="50"/>
        <v>-840</v>
      </c>
      <c r="U369" s="27">
        <f t="shared" si="51"/>
        <v>368</v>
      </c>
      <c r="V369" s="27">
        <f t="shared" si="52"/>
        <v>488</v>
      </c>
      <c r="W369" s="67">
        <f t="shared" si="53"/>
        <v>-17305</v>
      </c>
      <c r="AI369" s="2"/>
      <c r="AL369" s="2"/>
      <c r="AM369" s="2"/>
      <c r="AP369" s="2"/>
      <c r="AQ369" s="8"/>
      <c r="AR369" s="8"/>
      <c r="AT369" s="8"/>
      <c r="AU369" s="8"/>
      <c r="AV369" s="8"/>
      <c r="AW369" s="8"/>
      <c r="AX369" s="8"/>
      <c r="AY369" s="8"/>
      <c r="AZ369" s="8"/>
      <c r="BA369" s="8"/>
      <c r="BC369" s="8"/>
      <c r="BD369" s="8"/>
      <c r="BE369" s="8"/>
      <c r="BF369" s="8"/>
      <c r="BH369" s="16"/>
      <c r="BI369" s="16"/>
      <c r="BL369" s="17"/>
      <c r="BM369" s="17"/>
      <c r="BN369" s="17"/>
      <c r="BO369" s="17"/>
      <c r="BP369" s="4"/>
      <c r="BQ369" s="4"/>
      <c r="BR369" s="4"/>
      <c r="BS369" s="4"/>
    </row>
    <row r="370" spans="1:71" ht="15" customHeight="1" x14ac:dyDescent="0.2">
      <c r="A370" s="10" t="s">
        <v>540</v>
      </c>
      <c r="B370" s="8">
        <v>447</v>
      </c>
      <c r="C370" s="11" t="s">
        <v>541</v>
      </c>
      <c r="D370" s="11" t="s">
        <v>32</v>
      </c>
      <c r="E370" s="12" t="s">
        <v>443</v>
      </c>
      <c r="F370" s="12" t="s">
        <v>456</v>
      </c>
      <c r="G370" s="12" t="s">
        <v>6243</v>
      </c>
      <c r="H370" s="2">
        <v>64573</v>
      </c>
      <c r="I370" s="2">
        <v>44448</v>
      </c>
      <c r="J370" s="13">
        <v>68.833723073111059</v>
      </c>
      <c r="K370" s="2">
        <f t="shared" si="45"/>
        <v>20125</v>
      </c>
      <c r="L370" s="65">
        <f t="shared" si="46"/>
        <v>0.31166276926888947</v>
      </c>
      <c r="M370" s="66">
        <f t="shared" si="47"/>
        <v>415</v>
      </c>
      <c r="N370" s="2" t="str">
        <f>VLOOKUP(C370,results!$A$1:$AB$651,10,FALSE)</f>
        <v>Con</v>
      </c>
      <c r="O370" s="2" t="str">
        <f t="shared" si="48"/>
        <v>ConE14000875</v>
      </c>
      <c r="P370" s="2">
        <f>VLOOKUP(O370,fullresults!J:P,7,FALSE)</f>
        <v>20978</v>
      </c>
      <c r="Q370" s="65">
        <f t="shared" si="49"/>
        <v>0.32487262478125534</v>
      </c>
      <c r="R370" s="27">
        <f>VLOOKUP(B370,'majority by constituency'!$A$1:$E$651,5,FALSE)</f>
        <v>5453</v>
      </c>
      <c r="S370" s="27" t="str">
        <f t="shared" si="54"/>
        <v>Con</v>
      </c>
      <c r="T370" s="27">
        <f t="shared" si="50"/>
        <v>-853</v>
      </c>
      <c r="U370" s="27">
        <f t="shared" si="51"/>
        <v>369</v>
      </c>
      <c r="V370" s="27">
        <f t="shared" si="52"/>
        <v>491</v>
      </c>
      <c r="W370" s="67">
        <f t="shared" si="53"/>
        <v>-14672</v>
      </c>
      <c r="AI370" s="2"/>
      <c r="AL370" s="2"/>
      <c r="AM370" s="2"/>
      <c r="AP370" s="2"/>
      <c r="AQ370" s="8"/>
      <c r="AR370" s="8"/>
      <c r="AT370" s="8"/>
      <c r="AU370" s="8"/>
      <c r="AV370" s="8"/>
      <c r="AW370" s="8"/>
      <c r="AX370" s="8"/>
      <c r="AY370" s="8"/>
      <c r="AZ370" s="8"/>
      <c r="BA370" s="8"/>
      <c r="BC370" s="8"/>
      <c r="BD370" s="8"/>
      <c r="BE370" s="8"/>
      <c r="BF370" s="8"/>
      <c r="BH370" s="16"/>
      <c r="BL370" s="17"/>
      <c r="BM370" s="17"/>
      <c r="BN370" s="17"/>
      <c r="BO370" s="17"/>
      <c r="BP370" s="4"/>
      <c r="BQ370" s="4"/>
      <c r="BR370" s="4"/>
      <c r="BS370" s="4"/>
    </row>
    <row r="371" spans="1:71" ht="15" customHeight="1" x14ac:dyDescent="0.2">
      <c r="A371" s="10" t="s">
        <v>431</v>
      </c>
      <c r="B371" s="8">
        <v>536</v>
      </c>
      <c r="C371" s="11" t="s">
        <v>432</v>
      </c>
      <c r="D371" s="11" t="s">
        <v>32</v>
      </c>
      <c r="E371" s="12" t="s">
        <v>380</v>
      </c>
      <c r="F371" s="12" t="s">
        <v>400</v>
      </c>
      <c r="G371" s="12" t="s">
        <v>6243</v>
      </c>
      <c r="H371" s="2">
        <v>75111</v>
      </c>
      <c r="I371" s="2">
        <v>51797</v>
      </c>
      <c r="J371" s="13">
        <v>68.960604971309124</v>
      </c>
      <c r="K371" s="2">
        <f t="shared" si="45"/>
        <v>23314</v>
      </c>
      <c r="L371" s="65">
        <f t="shared" si="46"/>
        <v>0.31039395028690869</v>
      </c>
      <c r="M371" s="66">
        <f t="shared" si="47"/>
        <v>423</v>
      </c>
      <c r="N371" s="2" t="str">
        <f>VLOOKUP(C371,results!$A$1:$AB$651,10,FALSE)</f>
        <v>Con</v>
      </c>
      <c r="O371" s="2" t="str">
        <f t="shared" si="48"/>
        <v>ConE14000971</v>
      </c>
      <c r="P371" s="2">
        <f>VLOOKUP(O371,fullresults!J:P,7,FALSE)</f>
        <v>24221</v>
      </c>
      <c r="Q371" s="65">
        <f t="shared" si="49"/>
        <v>0.32246941193699991</v>
      </c>
      <c r="R371" s="27">
        <f>VLOOKUP(B371,'majority by constituency'!$A$1:$E$651,5,FALSE)</f>
        <v>5046</v>
      </c>
      <c r="S371" s="27" t="str">
        <f t="shared" si="54"/>
        <v>Con</v>
      </c>
      <c r="T371" s="27">
        <f t="shared" si="50"/>
        <v>-907</v>
      </c>
      <c r="U371" s="27">
        <f t="shared" si="51"/>
        <v>370</v>
      </c>
      <c r="V371" s="27">
        <f t="shared" si="52"/>
        <v>504</v>
      </c>
      <c r="W371" s="67">
        <f t="shared" si="53"/>
        <v>-18268</v>
      </c>
      <c r="AI371" s="2"/>
      <c r="AL371" s="2"/>
      <c r="AM371" s="2"/>
      <c r="AP371" s="2"/>
      <c r="AQ371" s="8"/>
      <c r="AR371" s="8"/>
      <c r="AT371" s="8"/>
      <c r="AU371" s="8"/>
      <c r="AV371" s="8"/>
      <c r="AW371" s="8"/>
      <c r="AX371" s="8"/>
      <c r="AY371" s="8"/>
      <c r="AZ371" s="8"/>
      <c r="BA371" s="8"/>
      <c r="BC371" s="8"/>
      <c r="BD371" s="8"/>
      <c r="BE371" s="8"/>
      <c r="BF371" s="8"/>
      <c r="BH371" s="16"/>
      <c r="BL371" s="17"/>
      <c r="BM371" s="17"/>
      <c r="BN371" s="17"/>
      <c r="BO371" s="17"/>
      <c r="BP371" s="4"/>
      <c r="BQ371" s="4"/>
      <c r="BR371" s="4"/>
      <c r="BS371" s="4"/>
    </row>
    <row r="372" spans="1:71" ht="15" customHeight="1" x14ac:dyDescent="0.2">
      <c r="A372" s="10" t="s">
        <v>260</v>
      </c>
      <c r="B372" s="8">
        <v>148</v>
      </c>
      <c r="C372" s="11" t="s">
        <v>261</v>
      </c>
      <c r="D372" s="11" t="s">
        <v>32</v>
      </c>
      <c r="E372" s="12" t="s">
        <v>233</v>
      </c>
      <c r="F372" s="12" t="s">
        <v>233</v>
      </c>
      <c r="G372" s="12" t="s">
        <v>6243</v>
      </c>
      <c r="H372" s="2">
        <v>77807</v>
      </c>
      <c r="I372" s="2">
        <v>53013</v>
      </c>
      <c r="J372" s="13">
        <v>68.13397252175254</v>
      </c>
      <c r="K372" s="2">
        <f t="shared" si="45"/>
        <v>24794</v>
      </c>
      <c r="L372" s="65">
        <f t="shared" si="46"/>
        <v>0.31866027478247461</v>
      </c>
      <c r="M372" s="66">
        <f t="shared" si="47"/>
        <v>388</v>
      </c>
      <c r="N372" s="2" t="str">
        <f>VLOOKUP(C372,results!$A$1:$AB$651,10,FALSE)</f>
        <v>Con</v>
      </c>
      <c r="O372" s="2" t="str">
        <f t="shared" si="48"/>
        <v>ConE14000636</v>
      </c>
      <c r="P372" s="2">
        <f>VLOOKUP(O372,fullresults!J:P,7,FALSE)</f>
        <v>25759</v>
      </c>
      <c r="Q372" s="65">
        <f t="shared" si="49"/>
        <v>0.3310627578495508</v>
      </c>
      <c r="R372" s="27">
        <f>VLOOKUP(B372,'majority by constituency'!$A$1:$E$651,5,FALSE)</f>
        <v>7656</v>
      </c>
      <c r="S372" s="27" t="str">
        <f t="shared" si="54"/>
        <v>Con</v>
      </c>
      <c r="T372" s="27">
        <f t="shared" si="50"/>
        <v>-965</v>
      </c>
      <c r="U372" s="27">
        <f t="shared" si="51"/>
        <v>371</v>
      </c>
      <c r="V372" s="27">
        <f t="shared" si="52"/>
        <v>423</v>
      </c>
      <c r="W372" s="67">
        <f t="shared" si="53"/>
        <v>-17138</v>
      </c>
      <c r="AI372" s="2"/>
      <c r="AL372" s="2"/>
      <c r="AM372" s="2"/>
      <c r="AP372" s="2"/>
      <c r="AQ372" s="8"/>
      <c r="AR372" s="8"/>
      <c r="AT372" s="8"/>
      <c r="AU372" s="8"/>
      <c r="AV372" s="8"/>
      <c r="AW372" s="8"/>
      <c r="AX372" s="8"/>
      <c r="AY372" s="8"/>
      <c r="AZ372" s="8"/>
      <c r="BA372" s="8"/>
      <c r="BC372" s="8"/>
      <c r="BD372" s="8"/>
      <c r="BE372" s="8"/>
      <c r="BF372" s="8"/>
      <c r="BH372" s="16"/>
      <c r="BL372" s="17"/>
      <c r="BM372" s="17"/>
      <c r="BN372" s="17"/>
      <c r="BO372" s="17"/>
      <c r="BP372" s="4"/>
      <c r="BQ372" s="4"/>
      <c r="BR372" s="4"/>
      <c r="BS372" s="4"/>
    </row>
    <row r="373" spans="1:71" ht="15" customHeight="1" x14ac:dyDescent="0.2">
      <c r="A373" s="10" t="s">
        <v>1182</v>
      </c>
      <c r="B373" s="8">
        <v>51</v>
      </c>
      <c r="C373" s="11" t="s">
        <v>1183</v>
      </c>
      <c r="D373" s="11" t="s">
        <v>5</v>
      </c>
      <c r="E373" s="12" t="s">
        <v>1169</v>
      </c>
      <c r="F373" s="12" t="s">
        <v>1169</v>
      </c>
      <c r="G373" s="12" t="s">
        <v>6243</v>
      </c>
      <c r="H373" s="2">
        <v>74214</v>
      </c>
      <c r="I373" s="2">
        <v>55038</v>
      </c>
      <c r="J373" s="13">
        <v>74.161209475301163</v>
      </c>
      <c r="K373" s="2">
        <f t="shared" si="45"/>
        <v>19176</v>
      </c>
      <c r="L373" s="65">
        <f t="shared" si="46"/>
        <v>0.25838790524698846</v>
      </c>
      <c r="M373" s="66">
        <f t="shared" si="47"/>
        <v>614</v>
      </c>
      <c r="N373" s="2" t="str">
        <f>VLOOKUP(C373,results!$A$1:$AB$651,10,FALSE)</f>
        <v>SNP</v>
      </c>
      <c r="O373" s="2" t="str">
        <f t="shared" si="48"/>
        <v>SNPS14000008</v>
      </c>
      <c r="P373" s="2">
        <f>VLOOKUP(O373,fullresults!J:P,7,FALSE)</f>
        <v>20145</v>
      </c>
      <c r="Q373" s="65">
        <f t="shared" si="49"/>
        <v>0.27144474088446924</v>
      </c>
      <c r="R373" s="27">
        <f>VLOOKUP(B373,'majority by constituency'!$A$1:$E$651,5,FALSE)</f>
        <v>328</v>
      </c>
      <c r="S373" s="27" t="str">
        <f t="shared" si="54"/>
        <v>SNP</v>
      </c>
      <c r="T373" s="27">
        <f t="shared" si="50"/>
        <v>-969</v>
      </c>
      <c r="U373" s="27">
        <f t="shared" si="51"/>
        <v>372</v>
      </c>
      <c r="V373" s="27">
        <f t="shared" si="52"/>
        <v>643</v>
      </c>
      <c r="W373" s="67">
        <f t="shared" si="53"/>
        <v>-18848</v>
      </c>
      <c r="AI373" s="2"/>
      <c r="AL373" s="2"/>
      <c r="AM373" s="2"/>
      <c r="AP373" s="2"/>
      <c r="AQ373" s="8"/>
      <c r="AR373" s="8"/>
      <c r="AT373" s="8"/>
      <c r="AU373" s="8"/>
      <c r="AV373" s="8"/>
      <c r="AW373" s="8"/>
      <c r="AX373" s="8"/>
      <c r="AY373" s="8"/>
      <c r="AZ373" s="8"/>
      <c r="BA373" s="8"/>
      <c r="BC373" s="8"/>
      <c r="BD373" s="8"/>
      <c r="BE373" s="8"/>
      <c r="BF373" s="8"/>
      <c r="BH373" s="16"/>
      <c r="BL373" s="17"/>
      <c r="BM373" s="17"/>
      <c r="BN373" s="17"/>
      <c r="BO373" s="17"/>
      <c r="BP373" s="4"/>
      <c r="BQ373" s="4"/>
      <c r="BR373" s="4"/>
      <c r="BS373" s="4"/>
    </row>
    <row r="374" spans="1:71" ht="15" customHeight="1" x14ac:dyDescent="0.2">
      <c r="A374" s="10" t="s">
        <v>1166</v>
      </c>
      <c r="B374" s="8">
        <v>3</v>
      </c>
      <c r="C374" s="11" t="s">
        <v>1167</v>
      </c>
      <c r="D374" s="11" t="s">
        <v>1168</v>
      </c>
      <c r="E374" s="12" t="s">
        <v>1169</v>
      </c>
      <c r="F374" s="12" t="s">
        <v>1169</v>
      </c>
      <c r="G374" s="12" t="s">
        <v>6243</v>
      </c>
      <c r="H374" s="2">
        <v>67745</v>
      </c>
      <c r="I374" s="2">
        <v>43936</v>
      </c>
      <c r="J374" s="13">
        <v>64.854970846556938</v>
      </c>
      <c r="K374" s="2">
        <f t="shared" si="45"/>
        <v>23809</v>
      </c>
      <c r="L374" s="65">
        <f t="shared" si="46"/>
        <v>0.35145029153443058</v>
      </c>
      <c r="M374" s="66">
        <f t="shared" si="47"/>
        <v>248</v>
      </c>
      <c r="N374" s="2" t="str">
        <f>VLOOKUP(C374,results!$A$1:$AB$651,10,FALSE)</f>
        <v>SNP</v>
      </c>
      <c r="O374" s="2" t="str">
        <f t="shared" si="48"/>
        <v>SNPS14000001</v>
      </c>
      <c r="P374" s="2">
        <f>VLOOKUP(O374,fullresults!J:P,7,FALSE)</f>
        <v>24793</v>
      </c>
      <c r="Q374" s="65">
        <f t="shared" si="49"/>
        <v>0.36597534873422394</v>
      </c>
      <c r="R374" s="27">
        <f>VLOOKUP(B374,'majority by constituency'!$A$1:$E$651,5,FALSE)</f>
        <v>13396</v>
      </c>
      <c r="S374" s="27" t="str">
        <f t="shared" si="54"/>
        <v>SNP</v>
      </c>
      <c r="T374" s="27">
        <f t="shared" si="50"/>
        <v>-984</v>
      </c>
      <c r="U374" s="27">
        <f t="shared" si="51"/>
        <v>373</v>
      </c>
      <c r="V374" s="27">
        <f t="shared" si="52"/>
        <v>239</v>
      </c>
      <c r="W374" s="67">
        <f t="shared" si="53"/>
        <v>-10413</v>
      </c>
      <c r="AI374" s="2"/>
      <c r="AL374" s="2"/>
      <c r="AM374" s="2"/>
      <c r="AP374" s="2"/>
      <c r="AQ374" s="8"/>
      <c r="AR374" s="8"/>
      <c r="AT374" s="8"/>
      <c r="AU374" s="8"/>
      <c r="AV374" s="8"/>
      <c r="AW374" s="8"/>
      <c r="AX374" s="8"/>
      <c r="AY374" s="8"/>
      <c r="AZ374" s="8"/>
      <c r="BA374" s="8"/>
      <c r="BC374" s="8"/>
      <c r="BD374" s="8"/>
      <c r="BE374" s="8"/>
      <c r="BF374" s="8"/>
      <c r="BH374" s="16"/>
      <c r="BL374" s="17"/>
      <c r="BM374" s="17"/>
      <c r="BN374" s="17"/>
      <c r="BO374" s="17"/>
      <c r="BP374" s="4"/>
      <c r="BQ374" s="4"/>
      <c r="BR374" s="4"/>
      <c r="BS374" s="4"/>
    </row>
    <row r="375" spans="1:71" ht="15" customHeight="1" x14ac:dyDescent="0.2">
      <c r="A375" s="10" t="s">
        <v>628</v>
      </c>
      <c r="B375" s="8">
        <v>98</v>
      </c>
      <c r="C375" s="11" t="s">
        <v>629</v>
      </c>
      <c r="D375" s="11" t="s">
        <v>32</v>
      </c>
      <c r="E375" s="12" t="s">
        <v>600</v>
      </c>
      <c r="F375" s="12" t="s">
        <v>620</v>
      </c>
      <c r="G375" s="12" t="s">
        <v>6243</v>
      </c>
      <c r="H375" s="2">
        <v>76557</v>
      </c>
      <c r="I375" s="2">
        <v>54676</v>
      </c>
      <c r="J375" s="13">
        <v>71.418681505283644</v>
      </c>
      <c r="K375" s="2">
        <f t="shared" si="45"/>
        <v>21881</v>
      </c>
      <c r="L375" s="65">
        <f t="shared" si="46"/>
        <v>0.28581318494716357</v>
      </c>
      <c r="M375" s="66">
        <f t="shared" si="47"/>
        <v>543</v>
      </c>
      <c r="N375" s="2" t="str">
        <f>VLOOKUP(C375,results!$A$1:$AB$651,10,FALSE)</f>
        <v>Green</v>
      </c>
      <c r="O375" s="2" t="str">
        <f t="shared" si="48"/>
        <v>GreenE14000598</v>
      </c>
      <c r="P375" s="2">
        <f>VLOOKUP(O375,fullresults!J:P,7,FALSE)</f>
        <v>22871</v>
      </c>
      <c r="Q375" s="65">
        <f t="shared" si="49"/>
        <v>0.29874472615175623</v>
      </c>
      <c r="R375" s="27">
        <f>VLOOKUP(B375,'majority by constituency'!$A$1:$E$651,5,FALSE)</f>
        <v>7967</v>
      </c>
      <c r="S375" s="27" t="str">
        <f t="shared" si="54"/>
        <v>Green</v>
      </c>
      <c r="T375" s="27">
        <f t="shared" si="50"/>
        <v>-990</v>
      </c>
      <c r="U375" s="27">
        <f t="shared" si="51"/>
        <v>374</v>
      </c>
      <c r="V375" s="27">
        <f t="shared" si="52"/>
        <v>416</v>
      </c>
      <c r="W375" s="67">
        <f t="shared" si="53"/>
        <v>-13914</v>
      </c>
      <c r="AI375" s="2"/>
      <c r="AL375" s="2"/>
      <c r="AM375" s="2"/>
      <c r="AP375" s="2"/>
      <c r="AQ375" s="8"/>
      <c r="AR375" s="8"/>
      <c r="AT375" s="8"/>
      <c r="AU375" s="8"/>
      <c r="AV375" s="8"/>
      <c r="AW375" s="8"/>
      <c r="AX375" s="8"/>
      <c r="AY375" s="8"/>
      <c r="AZ375" s="8"/>
      <c r="BA375" s="8"/>
      <c r="BC375" s="8"/>
      <c r="BD375" s="8"/>
      <c r="BE375" s="8"/>
      <c r="BF375" s="8"/>
      <c r="BH375" s="16"/>
      <c r="BI375" s="16"/>
      <c r="BL375" s="17"/>
      <c r="BM375" s="17"/>
      <c r="BN375" s="17"/>
      <c r="BO375" s="17"/>
      <c r="BP375" s="4"/>
      <c r="BQ375" s="4"/>
      <c r="BR375" s="4"/>
      <c r="BS375" s="4"/>
    </row>
    <row r="376" spans="1:71" ht="15" customHeight="1" x14ac:dyDescent="0.2">
      <c r="A376" s="10" t="s">
        <v>50</v>
      </c>
      <c r="B376" s="8">
        <v>274</v>
      </c>
      <c r="C376" s="11" t="s">
        <v>51</v>
      </c>
      <c r="D376" s="11" t="s">
        <v>5</v>
      </c>
      <c r="E376" s="12" t="s">
        <v>11</v>
      </c>
      <c r="F376" s="12" t="s">
        <v>22</v>
      </c>
      <c r="G376" s="12" t="s">
        <v>6243</v>
      </c>
      <c r="H376" s="2">
        <v>81150</v>
      </c>
      <c r="I376" s="2">
        <v>53755</v>
      </c>
      <c r="J376" s="13">
        <v>66.241528034504</v>
      </c>
      <c r="K376" s="2">
        <f t="shared" si="45"/>
        <v>27395</v>
      </c>
      <c r="L376" s="65">
        <f t="shared" si="46"/>
        <v>0.33758471965495995</v>
      </c>
      <c r="M376" s="66">
        <f t="shared" si="47"/>
        <v>300</v>
      </c>
      <c r="N376" s="2" t="str">
        <f>VLOOKUP(C376,results!$A$1:$AB$651,10,FALSE)</f>
        <v>Con</v>
      </c>
      <c r="O376" s="2" t="str">
        <f t="shared" si="48"/>
        <v>ConE14000714</v>
      </c>
      <c r="P376" s="2">
        <f>VLOOKUP(O376,fullresults!J:P,7,FALSE)</f>
        <v>28399</v>
      </c>
      <c r="Q376" s="65">
        <f t="shared" si="49"/>
        <v>0.34995686999383857</v>
      </c>
      <c r="R376" s="27">
        <f>VLOOKUP(B376,'majority by constituency'!$A$1:$E$651,5,FALSE)</f>
        <v>18989</v>
      </c>
      <c r="S376" s="27" t="str">
        <f t="shared" si="54"/>
        <v>Con</v>
      </c>
      <c r="T376" s="27">
        <f t="shared" si="50"/>
        <v>-1004</v>
      </c>
      <c r="U376" s="27">
        <f t="shared" si="51"/>
        <v>375</v>
      </c>
      <c r="V376" s="27">
        <f t="shared" si="52"/>
        <v>113</v>
      </c>
      <c r="W376" s="67">
        <f t="shared" si="53"/>
        <v>-8406</v>
      </c>
      <c r="AI376" s="2"/>
      <c r="AL376" s="2"/>
      <c r="AM376" s="2"/>
      <c r="AP376" s="2"/>
      <c r="AQ376" s="8"/>
      <c r="AR376" s="8"/>
      <c r="AT376" s="8"/>
      <c r="AU376" s="8"/>
      <c r="AV376" s="8"/>
      <c r="AW376" s="8"/>
      <c r="AX376" s="8"/>
      <c r="AY376" s="8"/>
      <c r="AZ376" s="8"/>
      <c r="BA376" s="8"/>
      <c r="BC376" s="8"/>
      <c r="BD376" s="8"/>
      <c r="BE376" s="8"/>
      <c r="BF376" s="8"/>
      <c r="BH376" s="16"/>
      <c r="BI376" s="16"/>
      <c r="BL376" s="17"/>
      <c r="BM376" s="17"/>
      <c r="BN376" s="17"/>
      <c r="BO376" s="17"/>
      <c r="BP376" s="4"/>
      <c r="BQ376" s="4"/>
      <c r="BR376" s="4"/>
      <c r="BS376" s="4"/>
    </row>
    <row r="377" spans="1:71" ht="15" customHeight="1" x14ac:dyDescent="0.2">
      <c r="A377" s="10" t="s">
        <v>266</v>
      </c>
      <c r="B377" s="8">
        <v>171</v>
      </c>
      <c r="C377" s="11" t="s">
        <v>267</v>
      </c>
      <c r="D377" s="11" t="s">
        <v>32</v>
      </c>
      <c r="E377" s="12" t="s">
        <v>233</v>
      </c>
      <c r="F377" s="12" t="s">
        <v>233</v>
      </c>
      <c r="G377" s="12" t="s">
        <v>6243</v>
      </c>
      <c r="H377" s="2">
        <v>85941</v>
      </c>
      <c r="I377" s="2">
        <v>53522</v>
      </c>
      <c r="J377" s="13">
        <v>62.277609057376573</v>
      </c>
      <c r="K377" s="2">
        <f t="shared" si="45"/>
        <v>32419</v>
      </c>
      <c r="L377" s="65">
        <f t="shared" si="46"/>
        <v>0.37722390942623429</v>
      </c>
      <c r="M377" s="66">
        <f t="shared" si="47"/>
        <v>153</v>
      </c>
      <c r="N377" s="2" t="str">
        <f>VLOOKUP(C377,results!$A$1:$AB$651,10,FALSE)</f>
        <v>Lab</v>
      </c>
      <c r="O377" s="2" t="str">
        <f t="shared" si="48"/>
        <v>LabE14000655</v>
      </c>
      <c r="P377" s="2">
        <f>VLOOKUP(O377,fullresults!J:P,7,FALSE)</f>
        <v>33513</v>
      </c>
      <c r="Q377" s="65">
        <f t="shared" si="49"/>
        <v>0.38995357279994414</v>
      </c>
      <c r="R377" s="27">
        <f>VLOOKUP(B377,'majority by constituency'!$A$1:$E$651,5,FALSE)</f>
        <v>21364</v>
      </c>
      <c r="S377" s="27" t="str">
        <f t="shared" si="54"/>
        <v>Lab</v>
      </c>
      <c r="T377" s="27">
        <f t="shared" si="50"/>
        <v>-1094</v>
      </c>
      <c r="U377" s="27">
        <f t="shared" si="51"/>
        <v>376</v>
      </c>
      <c r="V377" s="27">
        <f t="shared" si="52"/>
        <v>66</v>
      </c>
      <c r="W377" s="67">
        <f t="shared" si="53"/>
        <v>-11055</v>
      </c>
      <c r="AI377" s="2"/>
      <c r="AL377" s="2"/>
      <c r="AM377" s="2"/>
      <c r="AP377" s="2"/>
      <c r="AQ377" s="8"/>
      <c r="AR377" s="8"/>
      <c r="AT377" s="8"/>
      <c r="AU377" s="8"/>
      <c r="AV377" s="8"/>
      <c r="AW377" s="8"/>
      <c r="AX377" s="8"/>
      <c r="AY377" s="8"/>
      <c r="AZ377" s="8"/>
      <c r="BA377" s="8"/>
      <c r="BC377" s="8"/>
      <c r="BD377" s="8"/>
      <c r="BE377" s="8"/>
      <c r="BF377" s="8"/>
      <c r="BH377" s="16"/>
      <c r="BL377" s="17"/>
      <c r="BM377" s="17"/>
      <c r="BN377" s="17"/>
      <c r="BO377" s="17"/>
      <c r="BP377" s="4"/>
      <c r="BQ377" s="4"/>
      <c r="BR377" s="4"/>
      <c r="BS377" s="4"/>
    </row>
    <row r="378" spans="1:71" ht="15" customHeight="1" x14ac:dyDescent="0.2">
      <c r="A378" s="10" t="s">
        <v>825</v>
      </c>
      <c r="B378" s="8">
        <v>420</v>
      </c>
      <c r="C378" s="11" t="s">
        <v>826</v>
      </c>
      <c r="D378" s="11" t="s">
        <v>5</v>
      </c>
      <c r="E378" s="12" t="s">
        <v>777</v>
      </c>
      <c r="F378" s="12" t="s">
        <v>800</v>
      </c>
      <c r="G378" s="12" t="s">
        <v>6243</v>
      </c>
      <c r="H378" s="2">
        <v>69928</v>
      </c>
      <c r="I378" s="2">
        <v>48253</v>
      </c>
      <c r="J378" s="13">
        <v>69.003832513442404</v>
      </c>
      <c r="K378" s="2">
        <f t="shared" si="45"/>
        <v>21675</v>
      </c>
      <c r="L378" s="65">
        <f t="shared" si="46"/>
        <v>0.30996167486557602</v>
      </c>
      <c r="M378" s="66">
        <f t="shared" si="47"/>
        <v>427</v>
      </c>
      <c r="N378" s="2" t="str">
        <f>VLOOKUP(C378,results!$A$1:$AB$651,10,FALSE)</f>
        <v>Con</v>
      </c>
      <c r="O378" s="2" t="str">
        <f t="shared" si="48"/>
        <v>ConE14000835</v>
      </c>
      <c r="P378" s="2">
        <f>VLOOKUP(O378,fullresults!J:P,7,FALSE)</f>
        <v>22794</v>
      </c>
      <c r="Q378" s="65">
        <f t="shared" si="49"/>
        <v>0.3259638485299165</v>
      </c>
      <c r="R378" s="27">
        <f>VLOOKUP(B378,'majority by constituency'!$A$1:$E$651,5,FALSE)</f>
        <v>11288</v>
      </c>
      <c r="S378" s="27" t="str">
        <f t="shared" si="54"/>
        <v>Con</v>
      </c>
      <c r="T378" s="27">
        <f t="shared" si="50"/>
        <v>-1119</v>
      </c>
      <c r="U378" s="27">
        <f t="shared" si="51"/>
        <v>377</v>
      </c>
      <c r="V378" s="27">
        <f t="shared" si="52"/>
        <v>310</v>
      </c>
      <c r="W378" s="67">
        <f t="shared" si="53"/>
        <v>-10387</v>
      </c>
      <c r="AI378" s="2"/>
      <c r="AL378" s="2"/>
      <c r="AM378" s="2"/>
      <c r="AP378" s="2"/>
      <c r="AQ378" s="8"/>
      <c r="AR378" s="8"/>
      <c r="AT378" s="8"/>
      <c r="AU378" s="8"/>
      <c r="AV378" s="8"/>
      <c r="AW378" s="8"/>
      <c r="AX378" s="8"/>
      <c r="AY378" s="8"/>
      <c r="AZ378" s="8"/>
      <c r="BA378" s="8"/>
      <c r="BC378" s="8"/>
      <c r="BD378" s="8"/>
      <c r="BE378" s="8"/>
      <c r="BF378" s="8"/>
      <c r="BH378" s="16"/>
      <c r="BI378" s="16"/>
      <c r="BL378" s="17"/>
      <c r="BM378" s="17"/>
      <c r="BN378" s="17"/>
      <c r="BO378" s="17"/>
      <c r="BP378" s="4"/>
      <c r="BQ378" s="4"/>
      <c r="BR378" s="4"/>
      <c r="BS378" s="4"/>
    </row>
    <row r="379" spans="1:71" ht="15" customHeight="1" x14ac:dyDescent="0.2">
      <c r="A379" s="10" t="s">
        <v>663</v>
      </c>
      <c r="B379" s="8">
        <v>247</v>
      </c>
      <c r="C379" s="11" t="s">
        <v>664</v>
      </c>
      <c r="D379" s="11" t="s">
        <v>5</v>
      </c>
      <c r="E379" s="12" t="s">
        <v>600</v>
      </c>
      <c r="F379" s="12" t="s">
        <v>607</v>
      </c>
      <c r="G379" s="12" t="s">
        <v>6243</v>
      </c>
      <c r="H379" s="2">
        <v>69523</v>
      </c>
      <c r="I379" s="2">
        <v>45803</v>
      </c>
      <c r="J379" s="13">
        <v>65.881794514045708</v>
      </c>
      <c r="K379" s="2">
        <f t="shared" si="45"/>
        <v>23720</v>
      </c>
      <c r="L379" s="65">
        <f t="shared" si="46"/>
        <v>0.34118205485954289</v>
      </c>
      <c r="M379" s="66">
        <f t="shared" si="47"/>
        <v>288</v>
      </c>
      <c r="N379" s="2" t="str">
        <f>VLOOKUP(C379,results!$A$1:$AB$651,10,FALSE)</f>
        <v>Con</v>
      </c>
      <c r="O379" s="2" t="str">
        <f t="shared" si="48"/>
        <v>ConE14000700</v>
      </c>
      <c r="P379" s="2">
        <f>VLOOKUP(O379,fullresults!J:P,7,FALSE)</f>
        <v>24895</v>
      </c>
      <c r="Q379" s="65">
        <f t="shared" si="49"/>
        <v>0.3580829365821383</v>
      </c>
      <c r="R379" s="27">
        <f>VLOOKUP(B379,'majority by constituency'!$A$1:$E$651,5,FALSE)</f>
        <v>16652</v>
      </c>
      <c r="S379" s="27" t="str">
        <f t="shared" si="54"/>
        <v>Con</v>
      </c>
      <c r="T379" s="27">
        <f t="shared" si="50"/>
        <v>-1175</v>
      </c>
      <c r="U379" s="27">
        <f t="shared" si="51"/>
        <v>378</v>
      </c>
      <c r="V379" s="27">
        <f t="shared" si="52"/>
        <v>163</v>
      </c>
      <c r="W379" s="67">
        <f t="shared" si="53"/>
        <v>-7068</v>
      </c>
      <c r="AI379" s="2"/>
      <c r="AL379" s="2"/>
      <c r="AM379" s="2"/>
      <c r="AP379" s="2"/>
      <c r="AQ379" s="8"/>
      <c r="AR379" s="8"/>
      <c r="AT379" s="8"/>
      <c r="AU379" s="8"/>
      <c r="AV379" s="8"/>
      <c r="AW379" s="8"/>
      <c r="AX379" s="8"/>
      <c r="AY379" s="8"/>
      <c r="AZ379" s="8"/>
      <c r="BA379" s="8"/>
      <c r="BC379" s="8"/>
      <c r="BD379" s="8"/>
      <c r="BE379" s="8"/>
      <c r="BF379" s="8"/>
      <c r="BH379" s="16"/>
      <c r="BL379" s="17"/>
      <c r="BM379" s="17"/>
      <c r="BN379" s="17"/>
      <c r="BO379" s="17"/>
      <c r="BP379" s="4"/>
      <c r="BQ379" s="4"/>
      <c r="BR379" s="4"/>
      <c r="BS379" s="4"/>
    </row>
    <row r="380" spans="1:71" ht="15" customHeight="1" x14ac:dyDescent="0.2">
      <c r="A380" s="10" t="s">
        <v>68</v>
      </c>
      <c r="B380" s="8">
        <v>378</v>
      </c>
      <c r="C380" s="11" t="s">
        <v>69</v>
      </c>
      <c r="D380" s="11" t="s">
        <v>5</v>
      </c>
      <c r="E380" s="12" t="s">
        <v>11</v>
      </c>
      <c r="F380" s="12" t="s">
        <v>22</v>
      </c>
      <c r="G380" s="12" t="s">
        <v>6243</v>
      </c>
      <c r="H380" s="2">
        <v>74870</v>
      </c>
      <c r="I380" s="2">
        <v>50336</v>
      </c>
      <c r="J380" s="13">
        <v>67.231200747963143</v>
      </c>
      <c r="K380" s="2">
        <f t="shared" si="45"/>
        <v>24534</v>
      </c>
      <c r="L380" s="65">
        <f t="shared" si="46"/>
        <v>0.32768799252036862</v>
      </c>
      <c r="M380" s="66">
        <f t="shared" si="47"/>
        <v>344</v>
      </c>
      <c r="N380" s="2" t="str">
        <f>VLOOKUP(C380,results!$A$1:$AB$651,10,FALSE)</f>
        <v>Con</v>
      </c>
      <c r="O380" s="2" t="str">
        <f t="shared" si="48"/>
        <v>ConE14000798</v>
      </c>
      <c r="P380" s="2">
        <f>VLOOKUP(O380,fullresults!J:P,7,FALSE)</f>
        <v>25755</v>
      </c>
      <c r="Q380" s="65">
        <f t="shared" si="49"/>
        <v>0.3439962601843195</v>
      </c>
      <c r="R380" s="27">
        <f>VLOOKUP(B380,'majority by constituency'!$A$1:$E$651,5,FALSE)</f>
        <v>14977</v>
      </c>
      <c r="S380" s="27" t="str">
        <f t="shared" si="54"/>
        <v>Con</v>
      </c>
      <c r="T380" s="27">
        <f t="shared" si="50"/>
        <v>-1221</v>
      </c>
      <c r="U380" s="27">
        <f t="shared" si="51"/>
        <v>379</v>
      </c>
      <c r="V380" s="27">
        <f t="shared" si="52"/>
        <v>189</v>
      </c>
      <c r="W380" s="67">
        <f t="shared" si="53"/>
        <v>-9557</v>
      </c>
      <c r="AI380" s="2"/>
      <c r="AL380" s="2"/>
      <c r="AM380" s="2"/>
      <c r="AP380" s="2"/>
      <c r="AQ380" s="8"/>
      <c r="AR380" s="8"/>
      <c r="AT380" s="8"/>
      <c r="AU380" s="8"/>
      <c r="AV380" s="8"/>
      <c r="AW380" s="8"/>
      <c r="AX380" s="8"/>
      <c r="AY380" s="8"/>
      <c r="AZ380" s="8"/>
      <c r="BA380" s="8"/>
      <c r="BC380" s="8"/>
      <c r="BD380" s="8"/>
      <c r="BE380" s="8"/>
      <c r="BF380" s="8"/>
      <c r="BH380" s="16"/>
      <c r="BL380" s="17"/>
      <c r="BM380" s="17"/>
      <c r="BN380" s="17"/>
      <c r="BO380" s="17"/>
      <c r="BP380" s="4"/>
      <c r="BQ380" s="4"/>
      <c r="BR380" s="4"/>
      <c r="BS380" s="4"/>
    </row>
    <row r="381" spans="1:71" ht="15" customHeight="1" x14ac:dyDescent="0.2">
      <c r="A381" s="10" t="s">
        <v>863</v>
      </c>
      <c r="B381" s="8">
        <v>494</v>
      </c>
      <c r="C381" s="11" t="s">
        <v>864</v>
      </c>
      <c r="D381" s="11" t="s">
        <v>5</v>
      </c>
      <c r="E381" s="12" t="s">
        <v>777</v>
      </c>
      <c r="F381" s="12" t="s">
        <v>797</v>
      </c>
      <c r="G381" s="12" t="s">
        <v>6243</v>
      </c>
      <c r="H381" s="2">
        <v>65570</v>
      </c>
      <c r="I381" s="2">
        <v>48312</v>
      </c>
      <c r="J381" s="13">
        <v>73.680036602104622</v>
      </c>
      <c r="K381" s="2">
        <f t="shared" si="45"/>
        <v>17258</v>
      </c>
      <c r="L381" s="65">
        <f t="shared" si="46"/>
        <v>0.2631996339789538</v>
      </c>
      <c r="M381" s="66">
        <f t="shared" si="47"/>
        <v>610</v>
      </c>
      <c r="N381" s="2" t="str">
        <f>VLOOKUP(C381,results!$A$1:$AB$651,10,FALSE)</f>
        <v>Con</v>
      </c>
      <c r="O381" s="2" t="str">
        <f t="shared" si="48"/>
        <v>ConE14000964</v>
      </c>
      <c r="P381" s="2">
        <f>VLOOKUP(O381,fullresults!J:P,7,FALSE)</f>
        <v>18491</v>
      </c>
      <c r="Q381" s="65">
        <f t="shared" si="49"/>
        <v>0.28200396522800059</v>
      </c>
      <c r="R381" s="27">
        <f>VLOOKUP(B381,'majority by constituency'!$A$1:$E$651,5,FALSE)</f>
        <v>2469</v>
      </c>
      <c r="S381" s="27" t="str">
        <f t="shared" si="54"/>
        <v>Con</v>
      </c>
      <c r="T381" s="27">
        <f t="shared" si="50"/>
        <v>-1233</v>
      </c>
      <c r="U381" s="27">
        <f t="shared" si="51"/>
        <v>380</v>
      </c>
      <c r="V381" s="27">
        <f t="shared" si="52"/>
        <v>591</v>
      </c>
      <c r="W381" s="67">
        <f t="shared" si="53"/>
        <v>-14789</v>
      </c>
      <c r="AI381" s="2"/>
      <c r="AL381" s="2"/>
      <c r="AM381" s="2"/>
      <c r="AP381" s="2"/>
      <c r="AQ381" s="8"/>
      <c r="AR381" s="8"/>
      <c r="AT381" s="8"/>
      <c r="AU381" s="8"/>
      <c r="AV381" s="8"/>
      <c r="AW381" s="8"/>
      <c r="AX381" s="8"/>
      <c r="AY381" s="8"/>
      <c r="AZ381" s="8"/>
      <c r="BA381" s="8"/>
      <c r="BC381" s="8"/>
      <c r="BD381" s="8"/>
      <c r="BE381" s="8"/>
      <c r="BF381" s="8"/>
      <c r="BH381" s="16"/>
      <c r="BL381" s="17"/>
      <c r="BM381" s="17"/>
      <c r="BN381" s="17"/>
      <c r="BO381" s="17"/>
      <c r="BP381" s="4"/>
      <c r="BQ381" s="4"/>
      <c r="BR381" s="4"/>
      <c r="BS381" s="4"/>
    </row>
    <row r="382" spans="1:71" ht="15" customHeight="1" x14ac:dyDescent="0.2">
      <c r="A382" s="10" t="s">
        <v>801</v>
      </c>
      <c r="B382" s="8">
        <v>141</v>
      </c>
      <c r="C382" s="11" t="s">
        <v>802</v>
      </c>
      <c r="D382" s="11" t="s">
        <v>32</v>
      </c>
      <c r="E382" s="12" t="s">
        <v>777</v>
      </c>
      <c r="F382" s="12" t="s">
        <v>803</v>
      </c>
      <c r="G382" s="12" t="s">
        <v>6243</v>
      </c>
      <c r="H382" s="2">
        <v>77287</v>
      </c>
      <c r="I382" s="2">
        <v>53735</v>
      </c>
      <c r="J382" s="13">
        <v>69.526569798284328</v>
      </c>
      <c r="K382" s="2">
        <f t="shared" si="45"/>
        <v>23552</v>
      </c>
      <c r="L382" s="65">
        <f t="shared" si="46"/>
        <v>0.30473430201715684</v>
      </c>
      <c r="M382" s="66">
        <f t="shared" si="47"/>
        <v>446</v>
      </c>
      <c r="N382" s="2" t="str">
        <f>VLOOKUP(C382,results!$A$1:$AB$651,10,FALSE)</f>
        <v>Con</v>
      </c>
      <c r="O382" s="2" t="str">
        <f t="shared" si="48"/>
        <v>ConE14000630</v>
      </c>
      <c r="P382" s="2">
        <f>VLOOKUP(O382,fullresults!J:P,7,FALSE)</f>
        <v>24790</v>
      </c>
      <c r="Q382" s="65">
        <f t="shared" si="49"/>
        <v>0.32075251982869046</v>
      </c>
      <c r="R382" s="27">
        <f>VLOOKUP(B382,'majority by constituency'!$A$1:$E$651,5,FALSE)</f>
        <v>6516</v>
      </c>
      <c r="S382" s="27" t="str">
        <f t="shared" si="54"/>
        <v>Con</v>
      </c>
      <c r="T382" s="27">
        <f t="shared" si="50"/>
        <v>-1238</v>
      </c>
      <c r="U382" s="27">
        <f t="shared" si="51"/>
        <v>381</v>
      </c>
      <c r="V382" s="27">
        <f t="shared" si="52"/>
        <v>463</v>
      </c>
      <c r="W382" s="67">
        <f t="shared" si="53"/>
        <v>-17036</v>
      </c>
      <c r="AI382" s="2"/>
      <c r="AL382" s="2"/>
      <c r="AM382" s="2"/>
      <c r="AP382" s="2"/>
      <c r="AQ382" s="8"/>
      <c r="AR382" s="8"/>
      <c r="AT382" s="8"/>
      <c r="AU382" s="8"/>
      <c r="AV382" s="8"/>
      <c r="AW382" s="8"/>
      <c r="AX382" s="8"/>
      <c r="AY382" s="8"/>
      <c r="AZ382" s="8"/>
      <c r="BA382" s="8"/>
      <c r="BC382" s="8"/>
      <c r="BD382" s="8"/>
      <c r="BE382" s="8"/>
      <c r="BF382" s="8"/>
      <c r="BH382" s="16"/>
      <c r="BL382" s="17"/>
      <c r="BM382" s="17"/>
      <c r="BN382" s="17"/>
      <c r="BO382" s="17"/>
      <c r="BP382" s="4"/>
      <c r="BQ382" s="4"/>
      <c r="BR382" s="4"/>
      <c r="BS382" s="4"/>
    </row>
    <row r="383" spans="1:71" ht="15" customHeight="1" x14ac:dyDescent="0.2">
      <c r="A383" s="10" t="s">
        <v>970</v>
      </c>
      <c r="B383" s="8">
        <v>529</v>
      </c>
      <c r="C383" s="11" t="s">
        <v>971</v>
      </c>
      <c r="D383" s="11" t="s">
        <v>5</v>
      </c>
      <c r="E383" s="12" t="s">
        <v>895</v>
      </c>
      <c r="F383" s="12" t="s">
        <v>919</v>
      </c>
      <c r="G383" s="12" t="s">
        <v>6243</v>
      </c>
      <c r="H383" s="2">
        <v>63104</v>
      </c>
      <c r="I383" s="2">
        <v>42587</v>
      </c>
      <c r="J383" s="13">
        <v>67.487005578093303</v>
      </c>
      <c r="K383" s="2">
        <f t="shared" si="45"/>
        <v>20517</v>
      </c>
      <c r="L383" s="65">
        <f t="shared" si="46"/>
        <v>0.32512994421906694</v>
      </c>
      <c r="M383" s="66">
        <f t="shared" si="47"/>
        <v>360</v>
      </c>
      <c r="N383" s="2" t="str">
        <f>VLOOKUP(C383,results!$A$1:$AB$651,10,FALSE)</f>
        <v>Con</v>
      </c>
      <c r="O383" s="2" t="str">
        <f t="shared" si="48"/>
        <v>ConE14000966</v>
      </c>
      <c r="P383" s="2">
        <f>VLOOKUP(O383,fullresults!J:P,7,FALSE)</f>
        <v>21770</v>
      </c>
      <c r="Q383" s="65">
        <f t="shared" si="49"/>
        <v>0.34498605476673427</v>
      </c>
      <c r="R383" s="27">
        <f>VLOOKUP(B383,'majority by constituency'!$A$1:$E$651,5,FALSE)</f>
        <v>10174</v>
      </c>
      <c r="S383" s="27" t="str">
        <f t="shared" si="54"/>
        <v>Con</v>
      </c>
      <c r="T383" s="27">
        <f t="shared" si="50"/>
        <v>-1253</v>
      </c>
      <c r="U383" s="27">
        <f t="shared" si="51"/>
        <v>382</v>
      </c>
      <c r="V383" s="27">
        <f t="shared" si="52"/>
        <v>350</v>
      </c>
      <c r="W383" s="67">
        <f t="shared" si="53"/>
        <v>-10343</v>
      </c>
      <c r="AI383" s="2"/>
      <c r="AL383" s="2"/>
      <c r="AM383" s="2"/>
      <c r="AP383" s="2"/>
      <c r="AQ383" s="8"/>
      <c r="AR383" s="8"/>
      <c r="AT383" s="8"/>
      <c r="AU383" s="8"/>
      <c r="AV383" s="8"/>
      <c r="AW383" s="8"/>
      <c r="AX383" s="8"/>
      <c r="AY383" s="8"/>
      <c r="AZ383" s="8"/>
      <c r="BA383" s="8"/>
      <c r="BC383" s="8"/>
      <c r="BD383" s="8"/>
      <c r="BE383" s="8"/>
      <c r="BF383" s="8"/>
      <c r="BH383" s="16"/>
      <c r="BP383" s="4"/>
      <c r="BQ383" s="4"/>
      <c r="BR383" s="4"/>
      <c r="BS383" s="4"/>
    </row>
    <row r="384" spans="1:71" ht="15" customHeight="1" x14ac:dyDescent="0.2">
      <c r="A384" s="10" t="s">
        <v>149</v>
      </c>
      <c r="B384" s="8">
        <v>302</v>
      </c>
      <c r="C384" s="11" t="s">
        <v>150</v>
      </c>
      <c r="D384" s="11" t="s">
        <v>5</v>
      </c>
      <c r="E384" s="12" t="s">
        <v>110</v>
      </c>
      <c r="F384" s="12" t="s">
        <v>124</v>
      </c>
      <c r="G384" s="12" t="s">
        <v>6243</v>
      </c>
      <c r="H384" s="2">
        <v>74616</v>
      </c>
      <c r="I384" s="2">
        <v>49633</v>
      </c>
      <c r="J384" s="13">
        <v>66.517905006969016</v>
      </c>
      <c r="K384" s="2">
        <f t="shared" si="45"/>
        <v>24983</v>
      </c>
      <c r="L384" s="65">
        <f t="shared" si="46"/>
        <v>0.33482094993030986</v>
      </c>
      <c r="M384" s="66">
        <f t="shared" si="47"/>
        <v>313</v>
      </c>
      <c r="N384" s="2" t="str">
        <f>VLOOKUP(C384,results!$A$1:$AB$651,10,FALSE)</f>
        <v>Con</v>
      </c>
      <c r="O384" s="2" t="str">
        <f t="shared" si="48"/>
        <v>ConE14000739</v>
      </c>
      <c r="P384" s="2">
        <f>VLOOKUP(O384,fullresults!J:P,7,FALSE)</f>
        <v>26245</v>
      </c>
      <c r="Q384" s="65">
        <f t="shared" si="49"/>
        <v>0.35173421250134018</v>
      </c>
      <c r="R384" s="27">
        <f>VLOOKUP(B384,'majority by constituency'!$A$1:$E$651,5,FALSE)</f>
        <v>14420</v>
      </c>
      <c r="S384" s="27" t="str">
        <f t="shared" si="54"/>
        <v>Con</v>
      </c>
      <c r="T384" s="27">
        <f t="shared" si="50"/>
        <v>-1262</v>
      </c>
      <c r="U384" s="27">
        <f t="shared" si="51"/>
        <v>383</v>
      </c>
      <c r="V384" s="27">
        <f t="shared" si="52"/>
        <v>205</v>
      </c>
      <c r="W384" s="67">
        <f t="shared" si="53"/>
        <v>-10563</v>
      </c>
      <c r="AI384" s="2"/>
      <c r="AL384" s="2"/>
      <c r="AM384" s="2"/>
      <c r="AP384" s="2"/>
      <c r="AQ384" s="8"/>
      <c r="AR384" s="8"/>
      <c r="AT384" s="8"/>
      <c r="AU384" s="8"/>
      <c r="AV384" s="8"/>
      <c r="AW384" s="8"/>
      <c r="AX384" s="8"/>
      <c r="AY384" s="8"/>
      <c r="AZ384" s="8"/>
      <c r="BA384" s="8"/>
      <c r="BC384" s="8"/>
      <c r="BD384" s="8"/>
      <c r="BE384" s="8"/>
      <c r="BF384" s="8"/>
      <c r="BH384" s="16"/>
      <c r="BL384" s="17"/>
      <c r="BM384" s="17"/>
      <c r="BN384" s="17"/>
      <c r="BO384" s="17"/>
      <c r="BP384" s="4"/>
      <c r="BQ384" s="4"/>
      <c r="BR384" s="4"/>
      <c r="BS384" s="4"/>
    </row>
    <row r="385" spans="1:71" ht="15" customHeight="1" x14ac:dyDescent="0.2">
      <c r="A385" s="10" t="s">
        <v>330</v>
      </c>
      <c r="B385" s="8">
        <v>343</v>
      </c>
      <c r="C385" s="11" t="s">
        <v>331</v>
      </c>
      <c r="D385" s="11" t="s">
        <v>32</v>
      </c>
      <c r="E385" s="12" t="s">
        <v>233</v>
      </c>
      <c r="F385" s="12" t="s">
        <v>233</v>
      </c>
      <c r="G385" s="12" t="s">
        <v>6243</v>
      </c>
      <c r="H385" s="2">
        <v>81238</v>
      </c>
      <c r="I385" s="2">
        <v>59253</v>
      </c>
      <c r="J385" s="13">
        <v>72.937541544597352</v>
      </c>
      <c r="K385" s="2">
        <f t="shared" si="45"/>
        <v>21985</v>
      </c>
      <c r="L385" s="65">
        <f t="shared" si="46"/>
        <v>0.27062458455402644</v>
      </c>
      <c r="M385" s="66">
        <f t="shared" si="47"/>
        <v>594</v>
      </c>
      <c r="N385" s="2" t="str">
        <f>VLOOKUP(C385,results!$A$1:$AB$651,10,FALSE)</f>
        <v>Con</v>
      </c>
      <c r="O385" s="2" t="str">
        <f t="shared" si="48"/>
        <v>ConE14000770</v>
      </c>
      <c r="P385" s="2">
        <f>VLOOKUP(O385,fullresults!J:P,7,FALSE)</f>
        <v>23249</v>
      </c>
      <c r="Q385" s="65">
        <f t="shared" si="49"/>
        <v>0.28618380560821288</v>
      </c>
      <c r="R385" s="27">
        <f>VLOOKUP(B385,'majority by constituency'!$A$1:$E$651,5,FALSE)</f>
        <v>2834</v>
      </c>
      <c r="S385" s="27" t="str">
        <f t="shared" si="54"/>
        <v>Con</v>
      </c>
      <c r="T385" s="27">
        <f t="shared" si="50"/>
        <v>-1264</v>
      </c>
      <c r="U385" s="27">
        <f t="shared" si="51"/>
        <v>384</v>
      </c>
      <c r="V385" s="27">
        <f t="shared" si="52"/>
        <v>578</v>
      </c>
      <c r="W385" s="67">
        <f t="shared" si="53"/>
        <v>-19151</v>
      </c>
      <c r="AI385" s="2"/>
      <c r="AL385" s="2"/>
      <c r="AM385" s="2"/>
      <c r="AP385" s="2"/>
      <c r="AQ385" s="8"/>
      <c r="AR385" s="8"/>
      <c r="AT385" s="8"/>
      <c r="AU385" s="8"/>
      <c r="AV385" s="8"/>
      <c r="AW385" s="8"/>
      <c r="AX385" s="8"/>
      <c r="AY385" s="8"/>
      <c r="AZ385" s="8"/>
      <c r="BA385" s="8"/>
      <c r="BC385" s="8"/>
      <c r="BD385" s="8"/>
      <c r="BE385" s="8"/>
      <c r="BF385" s="8"/>
      <c r="BH385" s="16"/>
      <c r="BL385" s="17"/>
      <c r="BM385" s="17"/>
      <c r="BN385" s="17"/>
      <c r="BO385" s="17"/>
      <c r="BP385" s="4"/>
      <c r="BQ385" s="4"/>
      <c r="BR385" s="4"/>
      <c r="BS385" s="4"/>
    </row>
    <row r="386" spans="1:71" ht="15" customHeight="1" x14ac:dyDescent="0.2">
      <c r="A386" s="10" t="s">
        <v>771</v>
      </c>
      <c r="B386" s="8">
        <v>639</v>
      </c>
      <c r="C386" s="11" t="s">
        <v>772</v>
      </c>
      <c r="D386" s="11" t="s">
        <v>32</v>
      </c>
      <c r="E386" s="12" t="s">
        <v>600</v>
      </c>
      <c r="F386" s="12" t="s">
        <v>604</v>
      </c>
      <c r="G386" s="12" t="s">
        <v>6243</v>
      </c>
      <c r="H386" s="2">
        <v>75617</v>
      </c>
      <c r="I386" s="2">
        <v>50763</v>
      </c>
      <c r="J386" s="13">
        <v>67.131729637515363</v>
      </c>
      <c r="K386" s="2">
        <f t="shared" ref="K386:K449" si="55">H386-I386</f>
        <v>24854</v>
      </c>
      <c r="L386" s="65">
        <f t="shared" ref="L386:L449" si="56">K386/H386</f>
        <v>0.32868270362484625</v>
      </c>
      <c r="M386" s="66">
        <f t="shared" ref="M386:M449" si="57">RANK(L386,$L$2:$L$651)</f>
        <v>336</v>
      </c>
      <c r="N386" s="2" t="str">
        <f>VLOOKUP(C386,results!$A$1:$AB$651,10,FALSE)</f>
        <v>Con</v>
      </c>
      <c r="O386" s="2" t="str">
        <f t="shared" ref="O386:O449" si="58">N386&amp;C386</f>
        <v>ConE14001055</v>
      </c>
      <c r="P386" s="2">
        <f>VLOOKUP(O386,fullresults!J:P,7,FALSE)</f>
        <v>26124</v>
      </c>
      <c r="Q386" s="65">
        <f t="shared" ref="Q386:Q449" si="59">P386/H386</f>
        <v>0.34547786873322134</v>
      </c>
      <c r="R386" s="27">
        <f>VLOOKUP(B386,'majority by constituency'!$A$1:$E$651,5,FALSE)</f>
        <v>16855</v>
      </c>
      <c r="S386" s="27" t="str">
        <f t="shared" si="54"/>
        <v>Con</v>
      </c>
      <c r="T386" s="27">
        <f t="shared" ref="T386:T449" si="60">K386-P386</f>
        <v>-1270</v>
      </c>
      <c r="U386" s="27">
        <f t="shared" ref="U386:U449" si="61">RANK(T386,$T$2:$T$651)</f>
        <v>385</v>
      </c>
      <c r="V386" s="27">
        <f t="shared" ref="V386:V449" si="62">RANK(R386,$R$2:$R$651)</f>
        <v>156</v>
      </c>
      <c r="W386" s="67">
        <f t="shared" ref="W386:W449" si="63">R386-K386</f>
        <v>-7999</v>
      </c>
      <c r="AI386" s="2"/>
      <c r="AL386" s="2"/>
      <c r="AM386" s="2"/>
      <c r="AP386" s="2"/>
      <c r="AQ386" s="8"/>
      <c r="AR386" s="8"/>
      <c r="AT386" s="8"/>
      <c r="AU386" s="8"/>
      <c r="AV386" s="8"/>
      <c r="AW386" s="8"/>
      <c r="AX386" s="8"/>
      <c r="AY386" s="8"/>
      <c r="AZ386" s="8"/>
      <c r="BA386" s="8"/>
      <c r="BC386" s="8"/>
      <c r="BD386" s="8"/>
      <c r="BE386" s="8"/>
      <c r="BF386" s="8"/>
      <c r="BH386" s="16"/>
      <c r="BP386" s="4"/>
      <c r="BQ386" s="4"/>
      <c r="BR386" s="4"/>
      <c r="BS386" s="4"/>
    </row>
    <row r="387" spans="1:71" ht="15" customHeight="1" x14ac:dyDescent="0.2">
      <c r="A387" s="10" t="s">
        <v>276</v>
      </c>
      <c r="B387" s="8">
        <v>219</v>
      </c>
      <c r="C387" s="11" t="s">
        <v>277</v>
      </c>
      <c r="D387" s="11" t="s">
        <v>32</v>
      </c>
      <c r="E387" s="12" t="s">
        <v>233</v>
      </c>
      <c r="F387" s="12" t="s">
        <v>233</v>
      </c>
      <c r="G387" s="12" t="s">
        <v>6243</v>
      </c>
      <c r="H387" s="2">
        <v>73881</v>
      </c>
      <c r="I387" s="2">
        <v>48510</v>
      </c>
      <c r="J387" s="13">
        <v>65.659641856498965</v>
      </c>
      <c r="K387" s="2">
        <f t="shared" si="55"/>
        <v>25371</v>
      </c>
      <c r="L387" s="65">
        <f t="shared" si="56"/>
        <v>0.34340358143501037</v>
      </c>
      <c r="M387" s="66">
        <f t="shared" si="57"/>
        <v>276</v>
      </c>
      <c r="N387" s="2" t="str">
        <f>VLOOKUP(C387,results!$A$1:$AB$651,10,FALSE)</f>
        <v>Lab</v>
      </c>
      <c r="O387" s="2" t="str">
        <f t="shared" si="58"/>
        <v>LabE14000675</v>
      </c>
      <c r="P387" s="2">
        <f>VLOOKUP(O387,fullresults!J:P,7,FALSE)</f>
        <v>26745</v>
      </c>
      <c r="Q387" s="65">
        <f t="shared" si="59"/>
        <v>0.36200105575181712</v>
      </c>
      <c r="R387" s="27">
        <f>VLOOKUP(B387,'majority by constituency'!$A$1:$E$651,5,FALSE)</f>
        <v>12326</v>
      </c>
      <c r="S387" s="27" t="str">
        <f t="shared" si="54"/>
        <v>Lab</v>
      </c>
      <c r="T387" s="27">
        <f t="shared" si="60"/>
        <v>-1374</v>
      </c>
      <c r="U387" s="27">
        <f t="shared" si="61"/>
        <v>386</v>
      </c>
      <c r="V387" s="27">
        <f t="shared" si="62"/>
        <v>276</v>
      </c>
      <c r="W387" s="67">
        <f t="shared" si="63"/>
        <v>-13045</v>
      </c>
      <c r="AI387" s="2"/>
      <c r="AL387" s="2"/>
      <c r="AM387" s="2"/>
      <c r="AP387" s="2"/>
      <c r="AQ387" s="8"/>
      <c r="AR387" s="8"/>
      <c r="AT387" s="8"/>
      <c r="AU387" s="8"/>
      <c r="AV387" s="8"/>
      <c r="AW387" s="8"/>
      <c r="AX387" s="8"/>
      <c r="AY387" s="8"/>
      <c r="AZ387" s="8"/>
      <c r="BA387" s="8"/>
      <c r="BC387" s="8"/>
      <c r="BD387" s="8"/>
      <c r="BE387" s="8"/>
      <c r="BF387" s="8"/>
      <c r="BH387" s="16"/>
      <c r="BL387" s="17"/>
      <c r="BM387" s="17"/>
      <c r="BN387" s="17"/>
      <c r="BO387" s="17"/>
      <c r="BP387" s="4"/>
      <c r="BQ387" s="4"/>
      <c r="BR387" s="4"/>
      <c r="BS387" s="4"/>
    </row>
    <row r="388" spans="1:71" ht="15" customHeight="1" x14ac:dyDescent="0.2">
      <c r="A388" s="10" t="s">
        <v>1172</v>
      </c>
      <c r="B388" s="8">
        <v>6</v>
      </c>
      <c r="C388" s="11" t="s">
        <v>1173</v>
      </c>
      <c r="D388" s="11" t="s">
        <v>5</v>
      </c>
      <c r="E388" s="12" t="s">
        <v>1169</v>
      </c>
      <c r="F388" s="12" t="s">
        <v>1169</v>
      </c>
      <c r="G388" s="12" t="s">
        <v>6243</v>
      </c>
      <c r="H388" s="2">
        <v>66792</v>
      </c>
      <c r="I388" s="2">
        <v>44286</v>
      </c>
      <c r="J388" s="13">
        <v>66.304347826086953</v>
      </c>
      <c r="K388" s="2">
        <f t="shared" si="55"/>
        <v>22506</v>
      </c>
      <c r="L388" s="65">
        <f t="shared" si="56"/>
        <v>0.33695652173913043</v>
      </c>
      <c r="M388" s="66">
        <f t="shared" si="57"/>
        <v>302</v>
      </c>
      <c r="N388" s="2" t="str">
        <f>VLOOKUP(C388,results!$A$1:$AB$651,10,FALSE)</f>
        <v>SNP</v>
      </c>
      <c r="O388" s="2" t="str">
        <f t="shared" si="58"/>
        <v>SNPS14000003</v>
      </c>
      <c r="P388" s="2">
        <f>VLOOKUP(O388,fullresults!J:P,7,FALSE)</f>
        <v>23887</v>
      </c>
      <c r="Q388" s="65">
        <f t="shared" si="59"/>
        <v>0.35763265061684035</v>
      </c>
      <c r="R388" s="27">
        <f>VLOOKUP(B388,'majority by constituency'!$A$1:$E$651,5,FALSE)</f>
        <v>8779</v>
      </c>
      <c r="S388" s="27" t="str">
        <f t="shared" si="54"/>
        <v>SNP</v>
      </c>
      <c r="T388" s="27">
        <f t="shared" si="60"/>
        <v>-1381</v>
      </c>
      <c r="U388" s="27">
        <f t="shared" si="61"/>
        <v>387</v>
      </c>
      <c r="V388" s="27">
        <f t="shared" si="62"/>
        <v>400</v>
      </c>
      <c r="W388" s="67">
        <f t="shared" si="63"/>
        <v>-13727</v>
      </c>
      <c r="AI388" s="2"/>
      <c r="AL388" s="2"/>
      <c r="AM388" s="2"/>
      <c r="AP388" s="2"/>
      <c r="AQ388" s="8"/>
      <c r="AR388" s="8"/>
      <c r="AT388" s="8"/>
      <c r="AU388" s="8"/>
      <c r="AV388" s="8"/>
      <c r="AW388" s="8"/>
      <c r="AX388" s="8"/>
      <c r="AY388" s="8"/>
      <c r="AZ388" s="8"/>
      <c r="BA388" s="8"/>
      <c r="BC388" s="8"/>
      <c r="BD388" s="8"/>
      <c r="BE388" s="8"/>
      <c r="BF388" s="8"/>
      <c r="BH388" s="16"/>
      <c r="BI388" s="16"/>
      <c r="BL388" s="17"/>
      <c r="BM388" s="17"/>
      <c r="BN388" s="17"/>
      <c r="BO388" s="17"/>
      <c r="BP388" s="4"/>
      <c r="BQ388" s="4"/>
      <c r="BR388" s="4"/>
      <c r="BS388" s="4"/>
    </row>
    <row r="389" spans="1:71" ht="15" customHeight="1" x14ac:dyDescent="0.2">
      <c r="A389" s="10" t="s">
        <v>960</v>
      </c>
      <c r="B389" s="8">
        <v>483</v>
      </c>
      <c r="C389" s="11" t="s">
        <v>961</v>
      </c>
      <c r="D389" s="11" t="s">
        <v>5</v>
      </c>
      <c r="E389" s="12" t="s">
        <v>895</v>
      </c>
      <c r="F389" s="12" t="s">
        <v>938</v>
      </c>
      <c r="G389" s="12" t="s">
        <v>6243</v>
      </c>
      <c r="H389" s="2">
        <v>71655</v>
      </c>
      <c r="I389" s="2">
        <v>49006</v>
      </c>
      <c r="J389" s="13">
        <v>68.391598632335487</v>
      </c>
      <c r="K389" s="2">
        <f t="shared" si="55"/>
        <v>22649</v>
      </c>
      <c r="L389" s="65">
        <f t="shared" si="56"/>
        <v>0.31608401367664501</v>
      </c>
      <c r="M389" s="66">
        <f t="shared" si="57"/>
        <v>394</v>
      </c>
      <c r="N389" s="2" t="str">
        <f>VLOOKUP(C389,results!$A$1:$AB$651,10,FALSE)</f>
        <v>Con</v>
      </c>
      <c r="O389" s="2" t="str">
        <f t="shared" si="58"/>
        <v>ConE14000905</v>
      </c>
      <c r="P389" s="2">
        <f>VLOOKUP(O389,fullresults!J:P,7,FALSE)</f>
        <v>24040</v>
      </c>
      <c r="Q389" s="65">
        <f t="shared" si="59"/>
        <v>0.3354964761705394</v>
      </c>
      <c r="R389" s="27">
        <f>VLOOKUP(B389,'majority by constituency'!$A$1:$E$651,5,FALSE)</f>
        <v>10345</v>
      </c>
      <c r="S389" s="27" t="str">
        <f t="shared" si="54"/>
        <v>Con</v>
      </c>
      <c r="T389" s="27">
        <f t="shared" si="60"/>
        <v>-1391</v>
      </c>
      <c r="U389" s="27">
        <f t="shared" si="61"/>
        <v>388</v>
      </c>
      <c r="V389" s="27">
        <f t="shared" si="62"/>
        <v>346</v>
      </c>
      <c r="W389" s="67">
        <f t="shared" si="63"/>
        <v>-12304</v>
      </c>
      <c r="AI389" s="2"/>
      <c r="AL389" s="2"/>
      <c r="AM389" s="2"/>
      <c r="AP389" s="2"/>
      <c r="AQ389" s="8"/>
      <c r="AR389" s="8"/>
      <c r="AT389" s="8"/>
      <c r="AU389" s="8"/>
      <c r="AV389" s="8"/>
      <c r="AW389" s="8"/>
      <c r="AX389" s="8"/>
      <c r="AY389" s="8"/>
      <c r="AZ389" s="8"/>
      <c r="BA389" s="8"/>
      <c r="BC389" s="8"/>
      <c r="BD389" s="8"/>
      <c r="BE389" s="8"/>
      <c r="BF389" s="8"/>
      <c r="BH389" s="16"/>
      <c r="BI389" s="16"/>
      <c r="BL389" s="17"/>
      <c r="BM389" s="17"/>
      <c r="BN389" s="17"/>
      <c r="BO389" s="17"/>
      <c r="BP389" s="4"/>
      <c r="BQ389" s="4"/>
      <c r="BR389" s="4"/>
      <c r="BS389" s="4"/>
    </row>
    <row r="390" spans="1:71" ht="15" customHeight="1" x14ac:dyDescent="0.2">
      <c r="A390" s="10" t="s">
        <v>358</v>
      </c>
      <c r="B390" s="8">
        <v>556</v>
      </c>
      <c r="C390" s="11" t="s">
        <v>359</v>
      </c>
      <c r="D390" s="11" t="s">
        <v>32</v>
      </c>
      <c r="E390" s="12" t="s">
        <v>233</v>
      </c>
      <c r="F390" s="12" t="s">
        <v>233</v>
      </c>
      <c r="G390" s="12" t="s">
        <v>6243</v>
      </c>
      <c r="H390" s="2">
        <v>69228</v>
      </c>
      <c r="I390" s="2">
        <v>49905</v>
      </c>
      <c r="J390" s="13">
        <v>72.087883515340607</v>
      </c>
      <c r="K390" s="2">
        <f t="shared" si="55"/>
        <v>19323</v>
      </c>
      <c r="L390" s="65">
        <f t="shared" si="56"/>
        <v>0.27912116484659388</v>
      </c>
      <c r="M390" s="66">
        <f t="shared" si="57"/>
        <v>567</v>
      </c>
      <c r="N390" s="2" t="str">
        <f>VLOOKUP(C390,results!$A$1:$AB$651,10,FALSE)</f>
        <v>Con</v>
      </c>
      <c r="O390" s="2" t="str">
        <f t="shared" si="58"/>
        <v>ConE14000984</v>
      </c>
      <c r="P390" s="2">
        <f>VLOOKUP(O390,fullresults!J:P,7,FALSE)</f>
        <v>20732</v>
      </c>
      <c r="Q390" s="65">
        <f t="shared" si="59"/>
        <v>0.29947420119026985</v>
      </c>
      <c r="R390" s="27">
        <f>VLOOKUP(B390,'majority by constituency'!$A$1:$E$651,5,FALSE)</f>
        <v>3921</v>
      </c>
      <c r="S390" s="27" t="str">
        <f t="shared" si="54"/>
        <v>Con</v>
      </c>
      <c r="T390" s="27">
        <f t="shared" si="60"/>
        <v>-1409</v>
      </c>
      <c r="U390" s="27">
        <f t="shared" si="61"/>
        <v>389</v>
      </c>
      <c r="V390" s="27">
        <f t="shared" si="62"/>
        <v>545</v>
      </c>
      <c r="W390" s="67">
        <f t="shared" si="63"/>
        <v>-15402</v>
      </c>
      <c r="AI390" s="2"/>
      <c r="AL390" s="2"/>
      <c r="AM390" s="2"/>
      <c r="AP390" s="2"/>
      <c r="AQ390" s="8"/>
      <c r="AR390" s="8"/>
      <c r="AT390" s="8"/>
      <c r="AU390" s="8"/>
      <c r="AV390" s="8"/>
      <c r="AW390" s="8"/>
      <c r="AX390" s="8"/>
      <c r="AY390" s="8"/>
      <c r="AZ390" s="8"/>
      <c r="BA390" s="8"/>
      <c r="BC390" s="8"/>
      <c r="BD390" s="8"/>
      <c r="BE390" s="8"/>
      <c r="BF390" s="8"/>
      <c r="BH390" s="16"/>
      <c r="BL390" s="17"/>
      <c r="BM390" s="17"/>
      <c r="BN390" s="17"/>
      <c r="BO390" s="17"/>
      <c r="BP390" s="4"/>
      <c r="BQ390" s="4"/>
      <c r="BR390" s="4"/>
      <c r="BS390" s="4"/>
    </row>
    <row r="391" spans="1:71" ht="15" customHeight="1" x14ac:dyDescent="0.2">
      <c r="A391" s="10" t="s">
        <v>623</v>
      </c>
      <c r="B391" s="8">
        <v>84</v>
      </c>
      <c r="C391" s="11" t="s">
        <v>624</v>
      </c>
      <c r="D391" s="11" t="s">
        <v>5</v>
      </c>
      <c r="E391" s="12" t="s">
        <v>600</v>
      </c>
      <c r="F391" s="12" t="s">
        <v>625</v>
      </c>
      <c r="G391" s="12" t="s">
        <v>6243</v>
      </c>
      <c r="H391" s="2">
        <v>81271</v>
      </c>
      <c r="I391" s="2">
        <v>53086</v>
      </c>
      <c r="J391" s="13">
        <v>65.319732745997953</v>
      </c>
      <c r="K391" s="2">
        <f t="shared" si="55"/>
        <v>28185</v>
      </c>
      <c r="L391" s="65">
        <f t="shared" si="56"/>
        <v>0.34680267254002045</v>
      </c>
      <c r="M391" s="66">
        <f t="shared" si="57"/>
        <v>266</v>
      </c>
      <c r="N391" s="2" t="str">
        <f>VLOOKUP(C391,results!$A$1:$AB$651,10,FALSE)</f>
        <v>Con</v>
      </c>
      <c r="O391" s="2" t="str">
        <f t="shared" si="58"/>
        <v>ConE14000586</v>
      </c>
      <c r="P391" s="2">
        <f>VLOOKUP(O391,fullresults!J:P,7,FALSE)</f>
        <v>29606</v>
      </c>
      <c r="Q391" s="65">
        <f t="shared" si="59"/>
        <v>0.36428738418378021</v>
      </c>
      <c r="R391" s="27">
        <f>VLOOKUP(B391,'majority by constituency'!$A$1:$E$651,5,FALSE)</f>
        <v>20650</v>
      </c>
      <c r="S391" s="27" t="str">
        <f t="shared" si="54"/>
        <v>Con</v>
      </c>
      <c r="T391" s="27">
        <f t="shared" si="60"/>
        <v>-1421</v>
      </c>
      <c r="U391" s="27">
        <f t="shared" si="61"/>
        <v>390</v>
      </c>
      <c r="V391" s="27">
        <f t="shared" si="62"/>
        <v>79</v>
      </c>
      <c r="W391" s="67">
        <f t="shared" si="63"/>
        <v>-7535</v>
      </c>
      <c r="AI391" s="2"/>
      <c r="AL391" s="2"/>
      <c r="AM391" s="2"/>
      <c r="AP391" s="2"/>
      <c r="AQ391" s="8"/>
      <c r="AR391" s="8"/>
      <c r="AT391" s="8"/>
      <c r="AU391" s="8"/>
      <c r="AV391" s="8"/>
      <c r="AW391" s="8"/>
      <c r="AX391" s="8"/>
      <c r="AY391" s="8"/>
      <c r="AZ391" s="8"/>
      <c r="BA391" s="8"/>
      <c r="BC391" s="8"/>
      <c r="BD391" s="8"/>
      <c r="BE391" s="8"/>
      <c r="BF391" s="8"/>
      <c r="BH391" s="16"/>
      <c r="BL391" s="17"/>
      <c r="BM391" s="17"/>
      <c r="BN391" s="17"/>
      <c r="BO391" s="17"/>
      <c r="BP391" s="4"/>
      <c r="BQ391" s="4"/>
      <c r="BR391" s="4"/>
      <c r="BS391" s="4"/>
    </row>
    <row r="392" spans="1:71" ht="15" customHeight="1" x14ac:dyDescent="0.2">
      <c r="A392" s="10" t="s">
        <v>252</v>
      </c>
      <c r="B392" s="8">
        <v>117</v>
      </c>
      <c r="C392" s="11" t="s">
        <v>253</v>
      </c>
      <c r="D392" s="11" t="s">
        <v>32</v>
      </c>
      <c r="E392" s="12" t="s">
        <v>233</v>
      </c>
      <c r="F392" s="12" t="s">
        <v>233</v>
      </c>
      <c r="G392" s="12" t="s">
        <v>6243</v>
      </c>
      <c r="H392" s="2">
        <v>82746</v>
      </c>
      <c r="I392" s="2">
        <v>51561</v>
      </c>
      <c r="J392" s="13">
        <v>62.312377637589734</v>
      </c>
      <c r="K392" s="2">
        <f t="shared" si="55"/>
        <v>31185</v>
      </c>
      <c r="L392" s="65">
        <f t="shared" si="56"/>
        <v>0.37687622362410267</v>
      </c>
      <c r="M392" s="66">
        <f t="shared" si="57"/>
        <v>154</v>
      </c>
      <c r="N392" s="2" t="str">
        <f>VLOOKUP(C392,results!$A$1:$AB$651,10,FALSE)</f>
        <v>Lab</v>
      </c>
      <c r="O392" s="2" t="str">
        <f t="shared" si="58"/>
        <v>LabE14000615</v>
      </c>
      <c r="P392" s="2">
        <f>VLOOKUP(O392,fullresults!J:P,7,FALSE)</f>
        <v>32614</v>
      </c>
      <c r="Q392" s="65">
        <f t="shared" si="59"/>
        <v>0.39414594058927321</v>
      </c>
      <c r="R392" s="27">
        <f>VLOOKUP(B392,'majority by constituency'!$A$1:$E$651,5,FALSE)</f>
        <v>25824</v>
      </c>
      <c r="S392" s="27" t="str">
        <f t="shared" si="54"/>
        <v>Lab</v>
      </c>
      <c r="T392" s="27">
        <f t="shared" si="60"/>
        <v>-1429</v>
      </c>
      <c r="U392" s="27">
        <f t="shared" si="61"/>
        <v>391</v>
      </c>
      <c r="V392" s="27">
        <f t="shared" si="62"/>
        <v>16</v>
      </c>
      <c r="W392" s="67">
        <f t="shared" si="63"/>
        <v>-5361</v>
      </c>
      <c r="AI392" s="2"/>
      <c r="AL392" s="2"/>
      <c r="AM392" s="2"/>
      <c r="AP392" s="2"/>
      <c r="AQ392" s="8"/>
      <c r="AR392" s="8"/>
      <c r="AT392" s="8"/>
      <c r="AU392" s="8"/>
      <c r="AV392" s="8"/>
      <c r="AW392" s="8"/>
      <c r="AX392" s="8"/>
      <c r="AY392" s="8"/>
      <c r="AZ392" s="8"/>
      <c r="BA392" s="8"/>
      <c r="BC392" s="8"/>
      <c r="BD392" s="8"/>
      <c r="BE392" s="8"/>
      <c r="BF392" s="8"/>
      <c r="BH392" s="16"/>
      <c r="BL392" s="17"/>
      <c r="BM392" s="17"/>
      <c r="BN392" s="17"/>
      <c r="BO392" s="17"/>
      <c r="BP392" s="4"/>
      <c r="BQ392" s="4"/>
      <c r="BR392" s="4"/>
      <c r="BS392" s="4"/>
    </row>
    <row r="393" spans="1:71" ht="15" customHeight="1" x14ac:dyDescent="0.2">
      <c r="A393" s="10" t="s">
        <v>274</v>
      </c>
      <c r="B393" s="8">
        <v>218</v>
      </c>
      <c r="C393" s="11" t="s">
        <v>275</v>
      </c>
      <c r="D393" s="11" t="s">
        <v>32</v>
      </c>
      <c r="E393" s="12" t="s">
        <v>233</v>
      </c>
      <c r="F393" s="12" t="s">
        <v>233</v>
      </c>
      <c r="G393" s="12" t="s">
        <v>6243</v>
      </c>
      <c r="H393" s="2">
        <v>71422</v>
      </c>
      <c r="I393" s="2">
        <v>50894</v>
      </c>
      <c r="J393" s="13">
        <v>71.258155750329038</v>
      </c>
      <c r="K393" s="2">
        <f t="shared" si="55"/>
        <v>20528</v>
      </c>
      <c r="L393" s="65">
        <f t="shared" si="56"/>
        <v>0.28741844249670967</v>
      </c>
      <c r="M393" s="66">
        <f t="shared" si="57"/>
        <v>536</v>
      </c>
      <c r="N393" s="2" t="str">
        <f>VLOOKUP(C393,results!$A$1:$AB$651,10,FALSE)</f>
        <v>Lab</v>
      </c>
      <c r="O393" s="2" t="str">
        <f t="shared" si="58"/>
        <v>LabE14000674</v>
      </c>
      <c r="P393" s="2">
        <f>VLOOKUP(O393,fullresults!J:P,7,FALSE)</f>
        <v>22002</v>
      </c>
      <c r="Q393" s="65">
        <f t="shared" si="59"/>
        <v>0.30805634118338887</v>
      </c>
      <c r="R393" s="27">
        <f>VLOOKUP(B393,'majority by constituency'!$A$1:$E$651,5,FALSE)</f>
        <v>274</v>
      </c>
      <c r="S393" s="27" t="str">
        <f t="shared" si="54"/>
        <v>Lab</v>
      </c>
      <c r="T393" s="27">
        <f t="shared" si="60"/>
        <v>-1474</v>
      </c>
      <c r="U393" s="27">
        <f t="shared" si="61"/>
        <v>392</v>
      </c>
      <c r="V393" s="27">
        <f t="shared" si="62"/>
        <v>644</v>
      </c>
      <c r="W393" s="67">
        <f t="shared" si="63"/>
        <v>-20254</v>
      </c>
      <c r="AI393" s="2"/>
      <c r="AL393" s="2"/>
      <c r="AM393" s="2"/>
      <c r="AP393" s="2"/>
      <c r="AQ393" s="8"/>
      <c r="AR393" s="8"/>
      <c r="AT393" s="8"/>
      <c r="AU393" s="8"/>
      <c r="AV393" s="8"/>
      <c r="AW393" s="8"/>
      <c r="AX393" s="8"/>
      <c r="AY393" s="8"/>
      <c r="AZ393" s="8"/>
      <c r="BA393" s="8"/>
      <c r="BC393" s="8"/>
      <c r="BD393" s="8"/>
      <c r="BE393" s="8"/>
      <c r="BF393" s="8"/>
      <c r="BH393" s="16"/>
      <c r="BP393" s="4"/>
      <c r="BQ393" s="4"/>
      <c r="BR393" s="4"/>
      <c r="BS393" s="4"/>
    </row>
    <row r="394" spans="1:71" ht="15" customHeight="1" x14ac:dyDescent="0.2">
      <c r="A394" s="10" t="s">
        <v>1234</v>
      </c>
      <c r="B394" s="8">
        <v>267</v>
      </c>
      <c r="C394" s="11" t="s">
        <v>1235</v>
      </c>
      <c r="D394" s="11" t="s">
        <v>1168</v>
      </c>
      <c r="E394" s="12" t="s">
        <v>1169</v>
      </c>
      <c r="F394" s="12" t="s">
        <v>1169</v>
      </c>
      <c r="G394" s="12" t="s">
        <v>6243</v>
      </c>
      <c r="H394" s="2">
        <v>74051</v>
      </c>
      <c r="I394" s="2">
        <v>48778</v>
      </c>
      <c r="J394" s="13">
        <v>65.870818760043761</v>
      </c>
      <c r="K394" s="2">
        <f t="shared" si="55"/>
        <v>25273</v>
      </c>
      <c r="L394" s="65">
        <f t="shared" si="56"/>
        <v>0.34129181239956247</v>
      </c>
      <c r="M394" s="66">
        <f t="shared" si="57"/>
        <v>287</v>
      </c>
      <c r="N394" s="2" t="str">
        <f>VLOOKUP(C394,results!$A$1:$AB$651,10,FALSE)</f>
        <v>SNP</v>
      </c>
      <c r="O394" s="2" t="str">
        <f t="shared" si="58"/>
        <v>SNPS14000034</v>
      </c>
      <c r="P394" s="2">
        <f>VLOOKUP(O394,fullresults!J:P,7,FALSE)</f>
        <v>26773</v>
      </c>
      <c r="Q394" s="65">
        <f t="shared" si="59"/>
        <v>0.36154812224007776</v>
      </c>
      <c r="R394" s="27">
        <f>VLOOKUP(B394,'majority by constituency'!$A$1:$E$651,5,FALSE)</f>
        <v>12269</v>
      </c>
      <c r="S394" s="27" t="str">
        <f t="shared" si="54"/>
        <v>SNP</v>
      </c>
      <c r="T394" s="27">
        <f t="shared" si="60"/>
        <v>-1500</v>
      </c>
      <c r="U394" s="27">
        <f t="shared" si="61"/>
        <v>393</v>
      </c>
      <c r="V394" s="27">
        <f t="shared" si="62"/>
        <v>279</v>
      </c>
      <c r="W394" s="67">
        <f t="shared" si="63"/>
        <v>-13004</v>
      </c>
      <c r="AI394" s="2"/>
      <c r="AL394" s="2"/>
      <c r="AM394" s="2"/>
      <c r="AP394" s="2"/>
      <c r="AQ394" s="8"/>
      <c r="AR394" s="8"/>
      <c r="AT394" s="8"/>
      <c r="AU394" s="8"/>
      <c r="AV394" s="8"/>
      <c r="AW394" s="8"/>
      <c r="AX394" s="8"/>
      <c r="AY394" s="8"/>
      <c r="AZ394" s="8"/>
      <c r="BA394" s="8"/>
      <c r="BC394" s="8"/>
      <c r="BD394" s="8"/>
      <c r="BE394" s="8"/>
      <c r="BF394" s="8"/>
      <c r="BH394" s="16"/>
      <c r="BI394" s="16"/>
      <c r="BL394" s="17"/>
      <c r="BM394" s="17"/>
      <c r="BN394" s="17"/>
      <c r="BO394" s="17"/>
      <c r="BP394" s="4"/>
      <c r="BQ394" s="4"/>
      <c r="BR394" s="4"/>
      <c r="BS394" s="4"/>
    </row>
    <row r="395" spans="1:71" ht="15" customHeight="1" x14ac:dyDescent="0.2">
      <c r="A395" s="10" t="s">
        <v>773</v>
      </c>
      <c r="B395" s="8">
        <v>642</v>
      </c>
      <c r="C395" s="11" t="s">
        <v>774</v>
      </c>
      <c r="D395" s="11" t="s">
        <v>5</v>
      </c>
      <c r="E395" s="12" t="s">
        <v>600</v>
      </c>
      <c r="F395" s="12" t="s">
        <v>610</v>
      </c>
      <c r="G395" s="12" t="s">
        <v>6243</v>
      </c>
      <c r="H395" s="2">
        <v>76371</v>
      </c>
      <c r="I395" s="2">
        <v>51439</v>
      </c>
      <c r="J395" s="13">
        <v>67.354100378415893</v>
      </c>
      <c r="K395" s="2">
        <f t="shared" si="55"/>
        <v>24932</v>
      </c>
      <c r="L395" s="65">
        <f t="shared" si="56"/>
        <v>0.32645899621584107</v>
      </c>
      <c r="M395" s="66">
        <f t="shared" si="57"/>
        <v>352</v>
      </c>
      <c r="N395" s="2" t="str">
        <f>VLOOKUP(C395,results!$A$1:$AB$651,10,FALSE)</f>
        <v>Con</v>
      </c>
      <c r="O395" s="2" t="str">
        <f t="shared" si="58"/>
        <v>ConE14001056</v>
      </c>
      <c r="P395" s="2">
        <f>VLOOKUP(O395,fullresults!J:P,7,FALSE)</f>
        <v>26444</v>
      </c>
      <c r="Q395" s="65">
        <f t="shared" si="59"/>
        <v>0.34625708711421876</v>
      </c>
      <c r="R395" s="27">
        <f>VLOOKUP(B395,'majority by constituency'!$A$1:$E$651,5,FALSE)</f>
        <v>14856</v>
      </c>
      <c r="S395" s="27" t="str">
        <f t="shared" si="54"/>
        <v>Con</v>
      </c>
      <c r="T395" s="27">
        <f t="shared" si="60"/>
        <v>-1512</v>
      </c>
      <c r="U395" s="27">
        <f t="shared" si="61"/>
        <v>394</v>
      </c>
      <c r="V395" s="27">
        <f t="shared" si="62"/>
        <v>195</v>
      </c>
      <c r="W395" s="67">
        <f t="shared" si="63"/>
        <v>-10076</v>
      </c>
      <c r="AI395" s="2"/>
      <c r="AL395" s="2"/>
      <c r="AM395" s="2"/>
      <c r="AP395" s="2"/>
      <c r="AQ395" s="8"/>
      <c r="AR395" s="8"/>
      <c r="AT395" s="8"/>
      <c r="AU395" s="8"/>
      <c r="AV395" s="8"/>
      <c r="AW395" s="8"/>
      <c r="AX395" s="8"/>
      <c r="AY395" s="8"/>
      <c r="AZ395" s="8"/>
      <c r="BA395" s="8"/>
      <c r="BC395" s="8"/>
      <c r="BD395" s="8"/>
      <c r="BE395" s="8"/>
      <c r="BF395" s="8"/>
      <c r="BH395" s="16"/>
      <c r="BI395" s="16"/>
      <c r="BL395" s="17"/>
      <c r="BM395" s="17"/>
      <c r="BN395" s="17"/>
      <c r="BO395" s="17"/>
      <c r="BP395" s="4"/>
      <c r="BQ395" s="4"/>
      <c r="BR395" s="4"/>
      <c r="BS395" s="4"/>
    </row>
    <row r="396" spans="1:71" ht="15" customHeight="1" x14ac:dyDescent="0.2">
      <c r="A396" s="10" t="s">
        <v>56</v>
      </c>
      <c r="B396" s="8">
        <v>341</v>
      </c>
      <c r="C396" s="11" t="s">
        <v>57</v>
      </c>
      <c r="D396" s="11" t="s">
        <v>5</v>
      </c>
      <c r="E396" s="12" t="s">
        <v>11</v>
      </c>
      <c r="F396" s="12" t="s">
        <v>35</v>
      </c>
      <c r="G396" s="12" t="s">
        <v>6243</v>
      </c>
      <c r="H396" s="2">
        <v>70155</v>
      </c>
      <c r="I396" s="2">
        <v>47218</v>
      </c>
      <c r="J396" s="13">
        <v>67.305252654835726</v>
      </c>
      <c r="K396" s="2">
        <f t="shared" si="55"/>
        <v>22937</v>
      </c>
      <c r="L396" s="65">
        <f t="shared" si="56"/>
        <v>0.32694747345164277</v>
      </c>
      <c r="M396" s="66">
        <f t="shared" si="57"/>
        <v>351</v>
      </c>
      <c r="N396" s="2" t="str">
        <f>VLOOKUP(C396,results!$A$1:$AB$651,10,FALSE)</f>
        <v>Con</v>
      </c>
      <c r="O396" s="2" t="str">
        <f t="shared" si="58"/>
        <v>ConE14000769</v>
      </c>
      <c r="P396" s="2">
        <f>VLOOKUP(O396,fullresults!J:P,7,FALSE)</f>
        <v>24467</v>
      </c>
      <c r="Q396" s="65">
        <f t="shared" si="59"/>
        <v>0.34875632527973771</v>
      </c>
      <c r="R396" s="27">
        <f>VLOOKUP(B396,'majority by constituency'!$A$1:$E$651,5,FALSE)</f>
        <v>12590</v>
      </c>
      <c r="S396" s="27" t="str">
        <f t="shared" si="54"/>
        <v>Con</v>
      </c>
      <c r="T396" s="27">
        <f t="shared" si="60"/>
        <v>-1530</v>
      </c>
      <c r="U396" s="27">
        <f t="shared" si="61"/>
        <v>395</v>
      </c>
      <c r="V396" s="27">
        <f t="shared" si="62"/>
        <v>265</v>
      </c>
      <c r="W396" s="67">
        <f t="shared" si="63"/>
        <v>-10347</v>
      </c>
      <c r="AI396" s="2"/>
      <c r="AL396" s="2"/>
      <c r="AM396" s="2"/>
      <c r="AP396" s="2"/>
      <c r="AQ396" s="8"/>
      <c r="AR396" s="8"/>
      <c r="AT396" s="8"/>
      <c r="AU396" s="8"/>
      <c r="AV396" s="8"/>
      <c r="AW396" s="8"/>
      <c r="AX396" s="8"/>
      <c r="AY396" s="8"/>
      <c r="AZ396" s="8"/>
      <c r="BA396" s="8"/>
      <c r="BC396" s="8"/>
      <c r="BD396" s="8"/>
      <c r="BE396" s="8"/>
      <c r="BF396" s="8"/>
      <c r="BH396" s="16"/>
      <c r="BL396" s="17"/>
      <c r="BM396" s="17"/>
      <c r="BN396" s="17"/>
      <c r="BO396" s="17"/>
      <c r="BP396" s="4"/>
      <c r="BQ396" s="4"/>
      <c r="BR396" s="4"/>
      <c r="BS396" s="4"/>
    </row>
    <row r="397" spans="1:71" ht="15" customHeight="1" x14ac:dyDescent="0.2">
      <c r="A397" s="10" t="s">
        <v>671</v>
      </c>
      <c r="B397" s="8">
        <v>275</v>
      </c>
      <c r="C397" s="11" t="s">
        <v>672</v>
      </c>
      <c r="D397" s="11" t="s">
        <v>5</v>
      </c>
      <c r="E397" s="12" t="s">
        <v>600</v>
      </c>
      <c r="F397" s="12" t="s">
        <v>607</v>
      </c>
      <c r="G397" s="12" t="s">
        <v>6243</v>
      </c>
      <c r="H397" s="2">
        <v>72043</v>
      </c>
      <c r="I397" s="2">
        <v>50139</v>
      </c>
      <c r="J397" s="13">
        <v>69.595935760587423</v>
      </c>
      <c r="K397" s="2">
        <f t="shared" si="55"/>
        <v>21904</v>
      </c>
      <c r="L397" s="65">
        <f t="shared" si="56"/>
        <v>0.3040406423941257</v>
      </c>
      <c r="M397" s="66">
        <f t="shared" si="57"/>
        <v>450</v>
      </c>
      <c r="N397" s="2" t="str">
        <f>VLOOKUP(C397,results!$A$1:$AB$651,10,FALSE)</f>
        <v>Con</v>
      </c>
      <c r="O397" s="2" t="str">
        <f t="shared" si="58"/>
        <v>ConE14000715</v>
      </c>
      <c r="P397" s="2">
        <f>VLOOKUP(O397,fullresults!J:P,7,FALSE)</f>
        <v>23484</v>
      </c>
      <c r="Q397" s="65">
        <f t="shared" si="59"/>
        <v>0.32597198895104312</v>
      </c>
      <c r="R397" s="27">
        <f>VLOOKUP(B397,'majority by constituency'!$A$1:$E$651,5,FALSE)</f>
        <v>8370</v>
      </c>
      <c r="S397" s="27" t="str">
        <f t="shared" si="54"/>
        <v>Con</v>
      </c>
      <c r="T397" s="27">
        <f t="shared" si="60"/>
        <v>-1580</v>
      </c>
      <c r="U397" s="27">
        <f t="shared" si="61"/>
        <v>396</v>
      </c>
      <c r="V397" s="27">
        <f t="shared" si="62"/>
        <v>408</v>
      </c>
      <c r="W397" s="67">
        <f t="shared" si="63"/>
        <v>-13534</v>
      </c>
      <c r="AI397" s="2"/>
      <c r="AL397" s="2"/>
      <c r="AM397" s="2"/>
      <c r="AP397" s="2"/>
      <c r="AQ397" s="8"/>
      <c r="AR397" s="8"/>
      <c r="AT397" s="8"/>
      <c r="AU397" s="8"/>
      <c r="AV397" s="8"/>
      <c r="AW397" s="8"/>
      <c r="AX397" s="8"/>
      <c r="AY397" s="8"/>
      <c r="AZ397" s="8"/>
      <c r="BA397" s="8"/>
      <c r="BC397" s="8"/>
      <c r="BD397" s="8"/>
      <c r="BE397" s="8"/>
      <c r="BF397" s="8"/>
      <c r="BH397" s="16"/>
      <c r="BL397" s="17"/>
      <c r="BM397" s="17"/>
      <c r="BN397" s="17"/>
      <c r="BO397" s="17"/>
      <c r="BP397" s="4"/>
      <c r="BQ397" s="4"/>
      <c r="BR397" s="4"/>
      <c r="BS397" s="4"/>
    </row>
    <row r="398" spans="1:71" ht="15" customHeight="1" x14ac:dyDescent="0.2">
      <c r="A398" s="10" t="s">
        <v>1216</v>
      </c>
      <c r="B398" s="8">
        <v>231</v>
      </c>
      <c r="C398" s="11" t="s">
        <v>1217</v>
      </c>
      <c r="D398" s="11" t="s">
        <v>1168</v>
      </c>
      <c r="E398" s="12" t="s">
        <v>1169</v>
      </c>
      <c r="F398" s="12" t="s">
        <v>1169</v>
      </c>
      <c r="G398" s="12" t="s">
        <v>6243</v>
      </c>
      <c r="H398" s="2">
        <v>72149</v>
      </c>
      <c r="I398" s="2">
        <v>51602</v>
      </c>
      <c r="J398" s="13">
        <v>71.521434808521249</v>
      </c>
      <c r="K398" s="2">
        <f t="shared" si="55"/>
        <v>20547</v>
      </c>
      <c r="L398" s="65">
        <f t="shared" si="56"/>
        <v>0.28478565191478744</v>
      </c>
      <c r="M398" s="66">
        <f t="shared" si="57"/>
        <v>547</v>
      </c>
      <c r="N398" s="2" t="str">
        <f>VLOOKUP(C398,results!$A$1:$AB$651,10,FALSE)</f>
        <v>SNP</v>
      </c>
      <c r="O398" s="2" t="str">
        <f t="shared" si="58"/>
        <v>SNPS14000025</v>
      </c>
      <c r="P398" s="2">
        <f>VLOOKUP(O398,fullresults!J:P,7,FALSE)</f>
        <v>22168</v>
      </c>
      <c r="Q398" s="65">
        <f t="shared" si="59"/>
        <v>0.3072530457802603</v>
      </c>
      <c r="R398" s="27">
        <f>VLOOKUP(B398,'majority by constituency'!$A$1:$E$651,5,FALSE)</f>
        <v>8135</v>
      </c>
      <c r="S398" s="27" t="str">
        <f t="shared" si="54"/>
        <v>SNP</v>
      </c>
      <c r="T398" s="27">
        <f t="shared" si="60"/>
        <v>-1621</v>
      </c>
      <c r="U398" s="27">
        <f t="shared" si="61"/>
        <v>397</v>
      </c>
      <c r="V398" s="27">
        <f t="shared" si="62"/>
        <v>415</v>
      </c>
      <c r="W398" s="67">
        <f t="shared" si="63"/>
        <v>-12412</v>
      </c>
      <c r="AI398" s="2"/>
      <c r="AL398" s="2"/>
      <c r="AM398" s="2"/>
      <c r="AP398" s="2"/>
      <c r="AQ398" s="8"/>
      <c r="AR398" s="8"/>
      <c r="AT398" s="8"/>
      <c r="AU398" s="8"/>
      <c r="AV398" s="8"/>
      <c r="AW398" s="8"/>
      <c r="AX398" s="8"/>
      <c r="AY398" s="8"/>
      <c r="AZ398" s="8"/>
      <c r="BA398" s="8"/>
      <c r="BC398" s="8"/>
      <c r="BD398" s="8"/>
      <c r="BE398" s="8"/>
      <c r="BF398" s="8"/>
      <c r="BH398" s="16"/>
      <c r="BL398" s="17"/>
      <c r="BM398" s="17"/>
      <c r="BN398" s="17"/>
      <c r="BO398" s="17"/>
      <c r="BP398" s="4"/>
      <c r="BQ398" s="4"/>
      <c r="BR398" s="4"/>
      <c r="BS398" s="4"/>
    </row>
    <row r="399" spans="1:71" ht="15" customHeight="1" x14ac:dyDescent="0.2">
      <c r="A399" s="10" t="s">
        <v>234</v>
      </c>
      <c r="B399" s="8">
        <v>38</v>
      </c>
      <c r="C399" s="11" t="s">
        <v>235</v>
      </c>
      <c r="D399" s="11" t="s">
        <v>32</v>
      </c>
      <c r="E399" s="12" t="s">
        <v>233</v>
      </c>
      <c r="F399" s="12" t="s">
        <v>233</v>
      </c>
      <c r="G399" s="12" t="s">
        <v>6243</v>
      </c>
      <c r="H399" s="2">
        <v>76111</v>
      </c>
      <c r="I399" s="2">
        <v>51031</v>
      </c>
      <c r="J399" s="13">
        <v>67.04812707755778</v>
      </c>
      <c r="K399" s="2">
        <f t="shared" si="55"/>
        <v>25080</v>
      </c>
      <c r="L399" s="65">
        <f t="shared" si="56"/>
        <v>0.32951872922442221</v>
      </c>
      <c r="M399" s="66">
        <f t="shared" si="57"/>
        <v>332</v>
      </c>
      <c r="N399" s="2" t="str">
        <f>VLOOKUP(C399,results!$A$1:$AB$651,10,FALSE)</f>
        <v>Con</v>
      </c>
      <c r="O399" s="2" t="str">
        <f t="shared" si="58"/>
        <v>ConE14000549</v>
      </c>
      <c r="P399" s="2">
        <f>VLOOKUP(O399,fullresults!J:P,7,FALSE)</f>
        <v>26730</v>
      </c>
      <c r="Q399" s="65">
        <f t="shared" si="59"/>
        <v>0.35119759298918685</v>
      </c>
      <c r="R399" s="27">
        <f>VLOOKUP(B399,'majority by constituency'!$A$1:$E$651,5,FALSE)</f>
        <v>7938</v>
      </c>
      <c r="S399" s="27" t="str">
        <f t="shared" si="54"/>
        <v>Con</v>
      </c>
      <c r="T399" s="27">
        <f t="shared" si="60"/>
        <v>-1650</v>
      </c>
      <c r="U399" s="27">
        <f t="shared" si="61"/>
        <v>398</v>
      </c>
      <c r="V399" s="27">
        <f t="shared" si="62"/>
        <v>417</v>
      </c>
      <c r="W399" s="67">
        <f t="shared" si="63"/>
        <v>-17142</v>
      </c>
      <c r="AI399" s="2"/>
      <c r="AL399" s="2"/>
      <c r="AM399" s="2"/>
      <c r="AP399" s="2"/>
      <c r="AQ399" s="8"/>
      <c r="AR399" s="8"/>
      <c r="AT399" s="8"/>
      <c r="AU399" s="8"/>
      <c r="AV399" s="8"/>
      <c r="AW399" s="8"/>
      <c r="AX399" s="8"/>
      <c r="AY399" s="8"/>
      <c r="AZ399" s="8"/>
      <c r="BA399" s="8"/>
      <c r="BC399" s="8"/>
      <c r="BD399" s="8"/>
      <c r="BE399" s="8"/>
      <c r="BF399" s="8"/>
      <c r="BH399" s="16"/>
      <c r="BL399" s="17"/>
      <c r="BM399" s="17"/>
      <c r="BN399" s="17"/>
      <c r="BO399" s="17"/>
      <c r="BP399" s="4"/>
      <c r="BQ399" s="4"/>
      <c r="BR399" s="4"/>
      <c r="BS399" s="4"/>
    </row>
    <row r="400" spans="1:71" ht="15" customHeight="1" x14ac:dyDescent="0.2">
      <c r="A400" s="10" t="s">
        <v>352</v>
      </c>
      <c r="B400" s="8">
        <v>477</v>
      </c>
      <c r="C400" s="11" t="s">
        <v>353</v>
      </c>
      <c r="D400" s="11" t="s">
        <v>32</v>
      </c>
      <c r="E400" s="12" t="s">
        <v>233</v>
      </c>
      <c r="F400" s="12" t="s">
        <v>233</v>
      </c>
      <c r="G400" s="12" t="s">
        <v>6243</v>
      </c>
      <c r="H400" s="2">
        <v>72594</v>
      </c>
      <c r="I400" s="2">
        <v>49178</v>
      </c>
      <c r="J400" s="13">
        <v>67.7438906796705</v>
      </c>
      <c r="K400" s="2">
        <f t="shared" si="55"/>
        <v>23416</v>
      </c>
      <c r="L400" s="65">
        <f t="shared" si="56"/>
        <v>0.32256109320329501</v>
      </c>
      <c r="M400" s="66">
        <f t="shared" si="57"/>
        <v>376</v>
      </c>
      <c r="N400" s="2" t="str">
        <f>VLOOKUP(C400,results!$A$1:$AB$651,10,FALSE)</f>
        <v>Con</v>
      </c>
      <c r="O400" s="2" t="str">
        <f t="shared" si="58"/>
        <v>ConE14000900</v>
      </c>
      <c r="P400" s="2">
        <f>VLOOKUP(O400,fullresults!J:P,7,FALSE)</f>
        <v>25067</v>
      </c>
      <c r="Q400" s="65">
        <f t="shared" si="59"/>
        <v>0.3453040196159462</v>
      </c>
      <c r="R400" s="27">
        <f>VLOOKUP(B400,'majority by constituency'!$A$1:$E$651,5,FALSE)</f>
        <v>13859</v>
      </c>
      <c r="S400" s="27" t="str">
        <f t="shared" si="54"/>
        <v>Con</v>
      </c>
      <c r="T400" s="27">
        <f t="shared" si="60"/>
        <v>-1651</v>
      </c>
      <c r="U400" s="27">
        <f t="shared" si="61"/>
        <v>399</v>
      </c>
      <c r="V400" s="27">
        <f t="shared" si="62"/>
        <v>224</v>
      </c>
      <c r="W400" s="67">
        <f t="shared" si="63"/>
        <v>-9557</v>
      </c>
      <c r="AI400" s="2"/>
      <c r="AL400" s="2"/>
      <c r="AM400" s="2"/>
      <c r="AP400" s="2"/>
      <c r="AQ400" s="8"/>
      <c r="AR400" s="8"/>
      <c r="AT400" s="8"/>
      <c r="AU400" s="8"/>
      <c r="AV400" s="8"/>
      <c r="AW400" s="8"/>
      <c r="AX400" s="8"/>
      <c r="AY400" s="8"/>
      <c r="AZ400" s="8"/>
      <c r="BA400" s="8"/>
      <c r="BC400" s="8"/>
      <c r="BD400" s="8"/>
      <c r="BE400" s="8"/>
      <c r="BF400" s="8"/>
      <c r="BH400" s="16"/>
      <c r="BL400" s="17"/>
      <c r="BM400" s="17"/>
      <c r="BN400" s="17"/>
      <c r="BO400" s="17"/>
      <c r="BP400" s="4"/>
      <c r="BQ400" s="4"/>
      <c r="BR400" s="4"/>
      <c r="BS400" s="4"/>
    </row>
    <row r="401" spans="1:72" ht="15" customHeight="1" x14ac:dyDescent="0.2">
      <c r="A401" s="10" t="s">
        <v>435</v>
      </c>
      <c r="B401" s="8">
        <v>582</v>
      </c>
      <c r="C401" s="11" t="s">
        <v>436</v>
      </c>
      <c r="D401" s="11" t="s">
        <v>32</v>
      </c>
      <c r="E401" s="12" t="s">
        <v>380</v>
      </c>
      <c r="F401" s="12" t="s">
        <v>387</v>
      </c>
      <c r="G401" s="12" t="s">
        <v>6243</v>
      </c>
      <c r="H401" s="2">
        <v>77524</v>
      </c>
      <c r="I401" s="2">
        <v>53495</v>
      </c>
      <c r="J401" s="13">
        <v>69.004437335534803</v>
      </c>
      <c r="K401" s="2">
        <f t="shared" si="55"/>
        <v>24029</v>
      </c>
      <c r="L401" s="65">
        <f t="shared" si="56"/>
        <v>0.30995562664465198</v>
      </c>
      <c r="M401" s="66">
        <f t="shared" si="57"/>
        <v>428</v>
      </c>
      <c r="N401" s="2" t="str">
        <f>VLOOKUP(C401,results!$A$1:$AB$651,10,FALSE)</f>
        <v>Lab</v>
      </c>
      <c r="O401" s="2" t="str">
        <f t="shared" si="58"/>
        <v>LabE14001006</v>
      </c>
      <c r="P401" s="2">
        <f>VLOOKUP(O401,fullresults!J:P,7,FALSE)</f>
        <v>25791</v>
      </c>
      <c r="Q401" s="65">
        <f t="shared" si="59"/>
        <v>0.33268407202930705</v>
      </c>
      <c r="R401" s="27">
        <f>VLOOKUP(B401,'majority by constituency'!$A$1:$E$651,5,FALSE)</f>
        <v>8240</v>
      </c>
      <c r="S401" s="27" t="str">
        <f t="shared" si="54"/>
        <v>Lab</v>
      </c>
      <c r="T401" s="27">
        <f t="shared" si="60"/>
        <v>-1762</v>
      </c>
      <c r="U401" s="27">
        <f t="shared" si="61"/>
        <v>400</v>
      </c>
      <c r="V401" s="27">
        <f t="shared" si="62"/>
        <v>412</v>
      </c>
      <c r="W401" s="67">
        <f t="shared" si="63"/>
        <v>-15789</v>
      </c>
      <c r="AI401" s="2"/>
      <c r="AL401" s="2"/>
      <c r="AM401" s="2"/>
      <c r="AP401" s="2"/>
      <c r="AQ401" s="8"/>
      <c r="AR401" s="8"/>
      <c r="AT401" s="8"/>
      <c r="AU401" s="8"/>
      <c r="AV401" s="8"/>
      <c r="AW401" s="8"/>
      <c r="AX401" s="8"/>
      <c r="AY401" s="8"/>
      <c r="AZ401" s="8"/>
      <c r="BA401" s="8"/>
      <c r="BC401" s="8"/>
      <c r="BD401" s="8"/>
      <c r="BE401" s="8"/>
      <c r="BF401" s="8"/>
      <c r="BH401" s="16"/>
    </row>
    <row r="402" spans="1:72" ht="15" customHeight="1" x14ac:dyDescent="0.2">
      <c r="A402" s="10" t="s">
        <v>1264</v>
      </c>
      <c r="B402" s="8">
        <v>250</v>
      </c>
      <c r="C402" s="11" t="s">
        <v>1265</v>
      </c>
      <c r="D402" s="11" t="s">
        <v>5</v>
      </c>
      <c r="E402" s="12" t="s">
        <v>1169</v>
      </c>
      <c r="F402" s="12" t="s">
        <v>1169</v>
      </c>
      <c r="G402" s="12" t="s">
        <v>6243</v>
      </c>
      <c r="H402" s="2">
        <v>62003</v>
      </c>
      <c r="I402" s="2">
        <v>45263</v>
      </c>
      <c r="J402" s="13">
        <v>73.001306388400565</v>
      </c>
      <c r="K402" s="2">
        <f t="shared" si="55"/>
        <v>16740</v>
      </c>
      <c r="L402" s="65">
        <f t="shared" si="56"/>
        <v>0.26998693611599439</v>
      </c>
      <c r="M402" s="66">
        <f t="shared" si="57"/>
        <v>595</v>
      </c>
      <c r="N402" s="2" t="str">
        <f>VLOOKUP(C402,results!$A$1:$AB$651,10,FALSE)</f>
        <v>SNP</v>
      </c>
      <c r="O402" s="2" t="str">
        <f t="shared" si="58"/>
        <v>SNPS14000049</v>
      </c>
      <c r="P402" s="2">
        <f>VLOOKUP(O402,fullresults!J:P,7,FALSE)</f>
        <v>18523</v>
      </c>
      <c r="Q402" s="65">
        <f t="shared" si="59"/>
        <v>0.29874360918020093</v>
      </c>
      <c r="R402" s="27">
        <f>VLOOKUP(B402,'majority by constituency'!$A$1:$E$651,5,FALSE)</f>
        <v>4344</v>
      </c>
      <c r="S402" s="27" t="str">
        <f t="shared" si="54"/>
        <v>SNP</v>
      </c>
      <c r="T402" s="27">
        <f t="shared" si="60"/>
        <v>-1783</v>
      </c>
      <c r="U402" s="27">
        <f t="shared" si="61"/>
        <v>401</v>
      </c>
      <c r="V402" s="27">
        <f t="shared" si="62"/>
        <v>534</v>
      </c>
      <c r="W402" s="67">
        <f t="shared" si="63"/>
        <v>-12396</v>
      </c>
      <c r="AI402" s="2"/>
      <c r="AL402" s="2"/>
      <c r="AM402" s="2"/>
      <c r="AP402" s="2"/>
      <c r="AQ402" s="8"/>
      <c r="AR402" s="8"/>
      <c r="AT402" s="8"/>
      <c r="AU402" s="8"/>
      <c r="AV402" s="8"/>
      <c r="AW402" s="8"/>
      <c r="AX402" s="8"/>
      <c r="AY402" s="8"/>
      <c r="AZ402" s="8"/>
      <c r="BA402" s="8"/>
      <c r="BC402" s="8"/>
      <c r="BD402" s="8"/>
      <c r="BE402" s="8"/>
      <c r="BF402" s="8"/>
      <c r="BH402" s="16"/>
      <c r="BI402" s="16"/>
      <c r="BL402" s="17"/>
      <c r="BM402" s="17"/>
      <c r="BN402" s="17"/>
      <c r="BO402" s="17"/>
    </row>
    <row r="403" spans="1:72" ht="15" customHeight="1" x14ac:dyDescent="0.2">
      <c r="A403" s="10" t="s">
        <v>1127</v>
      </c>
      <c r="B403" s="8">
        <v>649</v>
      </c>
      <c r="C403" s="11" t="s">
        <v>1128</v>
      </c>
      <c r="D403" s="11" t="s">
        <v>5</v>
      </c>
      <c r="E403" s="12" t="s">
        <v>1018</v>
      </c>
      <c r="F403" s="12" t="s">
        <v>1062</v>
      </c>
      <c r="G403" s="12" t="s">
        <v>6243</v>
      </c>
      <c r="H403" s="2">
        <v>78561</v>
      </c>
      <c r="I403" s="2">
        <v>53903</v>
      </c>
      <c r="J403" s="13">
        <v>68.612924988225714</v>
      </c>
      <c r="K403" s="2">
        <f t="shared" si="55"/>
        <v>24658</v>
      </c>
      <c r="L403" s="65">
        <f t="shared" si="56"/>
        <v>0.3138707501177429</v>
      </c>
      <c r="M403" s="66">
        <f t="shared" si="57"/>
        <v>408</v>
      </c>
      <c r="N403" s="2" t="str">
        <f>VLOOKUP(C403,results!$A$1:$AB$651,10,FALSE)</f>
        <v>Con</v>
      </c>
      <c r="O403" s="2" t="str">
        <f t="shared" si="58"/>
        <v>ConE14001062</v>
      </c>
      <c r="P403" s="2">
        <f>VLOOKUP(O403,fullresults!J:P,7,FALSE)</f>
        <v>26477</v>
      </c>
      <c r="Q403" s="65">
        <f t="shared" si="59"/>
        <v>0.33702473237356956</v>
      </c>
      <c r="R403" s="27">
        <f>VLOOKUP(B403,'majority by constituency'!$A$1:$E$651,5,FALSE)</f>
        <v>13099</v>
      </c>
      <c r="S403" s="27" t="str">
        <f t="shared" si="54"/>
        <v>Con</v>
      </c>
      <c r="T403" s="27">
        <f t="shared" si="60"/>
        <v>-1819</v>
      </c>
      <c r="U403" s="27">
        <f t="shared" si="61"/>
        <v>402</v>
      </c>
      <c r="V403" s="27">
        <f t="shared" si="62"/>
        <v>244</v>
      </c>
      <c r="W403" s="67">
        <f t="shared" si="63"/>
        <v>-11559</v>
      </c>
      <c r="AI403" s="2"/>
      <c r="AL403" s="2"/>
      <c r="AM403" s="2"/>
      <c r="AP403" s="2"/>
      <c r="AQ403" s="8"/>
      <c r="AR403" s="8"/>
      <c r="AT403" s="8"/>
      <c r="AU403" s="8"/>
      <c r="AV403" s="8"/>
      <c r="AW403" s="8"/>
      <c r="AX403" s="8"/>
      <c r="AY403" s="8"/>
      <c r="AZ403" s="8"/>
      <c r="BA403" s="8"/>
      <c r="BC403" s="8"/>
      <c r="BD403" s="8"/>
      <c r="BE403" s="8"/>
      <c r="BF403" s="8"/>
      <c r="BH403" s="16"/>
      <c r="BI403" s="16"/>
      <c r="BL403" s="17"/>
      <c r="BM403" s="17"/>
      <c r="BN403" s="17"/>
      <c r="BO403" s="17"/>
    </row>
    <row r="404" spans="1:72" ht="15" customHeight="1" x14ac:dyDescent="0.2">
      <c r="A404" s="10" t="s">
        <v>749</v>
      </c>
      <c r="B404" s="8">
        <v>527</v>
      </c>
      <c r="C404" s="11" t="s">
        <v>750</v>
      </c>
      <c r="D404" s="11" t="s">
        <v>32</v>
      </c>
      <c r="E404" s="12" t="s">
        <v>600</v>
      </c>
      <c r="F404" s="12" t="s">
        <v>650</v>
      </c>
      <c r="G404" s="12" t="s">
        <v>6243</v>
      </c>
      <c r="H404" s="2">
        <v>71592</v>
      </c>
      <c r="I404" s="2">
        <v>49079</v>
      </c>
      <c r="J404" s="13">
        <v>68.553749022237128</v>
      </c>
      <c r="K404" s="2">
        <f t="shared" si="55"/>
        <v>22513</v>
      </c>
      <c r="L404" s="65">
        <f t="shared" si="56"/>
        <v>0.3144625097776288</v>
      </c>
      <c r="M404" s="66">
        <f t="shared" si="57"/>
        <v>405</v>
      </c>
      <c r="N404" s="2" t="str">
        <f>VLOOKUP(C404,results!$A$1:$AB$651,10,FALSE)</f>
        <v>Con</v>
      </c>
      <c r="O404" s="2" t="str">
        <f t="shared" si="58"/>
        <v>ConE14000959</v>
      </c>
      <c r="P404" s="2">
        <f>VLOOKUP(O404,fullresults!J:P,7,FALSE)</f>
        <v>24386</v>
      </c>
      <c r="Q404" s="65">
        <f t="shared" si="59"/>
        <v>0.34062465079897197</v>
      </c>
      <c r="R404" s="27">
        <f>VLOOKUP(B404,'majority by constituency'!$A$1:$E$651,5,FALSE)</f>
        <v>14152</v>
      </c>
      <c r="S404" s="27" t="str">
        <f t="shared" si="54"/>
        <v>Con</v>
      </c>
      <c r="T404" s="27">
        <f t="shared" si="60"/>
        <v>-1873</v>
      </c>
      <c r="U404" s="27">
        <f t="shared" si="61"/>
        <v>403</v>
      </c>
      <c r="V404" s="27">
        <f t="shared" si="62"/>
        <v>211</v>
      </c>
      <c r="W404" s="67">
        <f t="shared" si="63"/>
        <v>-8361</v>
      </c>
      <c r="AI404" s="2"/>
      <c r="AL404" s="2"/>
      <c r="AM404" s="2"/>
      <c r="AP404" s="2"/>
      <c r="AQ404" s="8"/>
      <c r="AR404" s="8"/>
      <c r="AT404" s="8"/>
      <c r="AU404" s="8"/>
      <c r="AV404" s="8"/>
      <c r="AW404" s="8"/>
      <c r="AX404" s="8"/>
      <c r="AY404" s="8"/>
      <c r="AZ404" s="8"/>
      <c r="BA404" s="8"/>
      <c r="BC404" s="8"/>
      <c r="BD404" s="8"/>
      <c r="BE404" s="8"/>
      <c r="BF404" s="8"/>
      <c r="BH404" s="16"/>
      <c r="BL404" s="17"/>
      <c r="BM404" s="17"/>
      <c r="BN404" s="17"/>
      <c r="BO404" s="17"/>
    </row>
    <row r="405" spans="1:72" ht="15" customHeight="1" x14ac:dyDescent="0.2">
      <c r="A405" s="10" t="s">
        <v>98</v>
      </c>
      <c r="B405" s="8">
        <v>186</v>
      </c>
      <c r="C405" s="11" t="s">
        <v>99</v>
      </c>
      <c r="D405" s="11" t="s">
        <v>5</v>
      </c>
      <c r="E405" s="12" t="s">
        <v>11</v>
      </c>
      <c r="F405" s="12" t="s">
        <v>12</v>
      </c>
      <c r="G405" s="12" t="s">
        <v>6243</v>
      </c>
      <c r="H405" s="2">
        <v>73923</v>
      </c>
      <c r="I405" s="2">
        <v>50762</v>
      </c>
      <c r="J405" s="13">
        <v>68.668749915452565</v>
      </c>
      <c r="K405" s="2">
        <f t="shared" si="55"/>
        <v>23161</v>
      </c>
      <c r="L405" s="65">
        <f t="shared" si="56"/>
        <v>0.31331250084547435</v>
      </c>
      <c r="M405" s="66">
        <f t="shared" si="57"/>
        <v>412</v>
      </c>
      <c r="N405" s="2" t="str">
        <f>VLOOKUP(C405,results!$A$1:$AB$651,10,FALSE)</f>
        <v>Con</v>
      </c>
      <c r="O405" s="2" t="str">
        <f t="shared" si="58"/>
        <v>ConE14000935</v>
      </c>
      <c r="P405" s="2">
        <f>VLOOKUP(O405,fullresults!J:P,7,FALSE)</f>
        <v>25066</v>
      </c>
      <c r="Q405" s="65">
        <f t="shared" si="59"/>
        <v>0.33908255887883337</v>
      </c>
      <c r="R405" s="27">
        <f>VLOOKUP(B405,'majority by constituency'!$A$1:$E$651,5,FALSE)</f>
        <v>11471</v>
      </c>
      <c r="S405" s="27" t="str">
        <f t="shared" si="54"/>
        <v>Con</v>
      </c>
      <c r="T405" s="27">
        <f t="shared" si="60"/>
        <v>-1905</v>
      </c>
      <c r="U405" s="27">
        <f t="shared" si="61"/>
        <v>404</v>
      </c>
      <c r="V405" s="27">
        <f t="shared" si="62"/>
        <v>303</v>
      </c>
      <c r="W405" s="67">
        <f t="shared" si="63"/>
        <v>-11690</v>
      </c>
      <c r="AI405" s="2"/>
      <c r="AL405" s="2"/>
      <c r="AM405" s="2"/>
      <c r="AP405" s="2"/>
      <c r="AQ405" s="8"/>
      <c r="AR405" s="8"/>
      <c r="AT405" s="8"/>
      <c r="AU405" s="8"/>
      <c r="AV405" s="8"/>
      <c r="AW405" s="8"/>
      <c r="AX405" s="8"/>
      <c r="AY405" s="8"/>
      <c r="AZ405" s="8"/>
      <c r="BA405" s="8"/>
      <c r="BC405" s="8"/>
      <c r="BD405" s="8"/>
      <c r="BE405" s="8"/>
      <c r="BF405" s="8"/>
      <c r="BH405" s="16"/>
      <c r="BI405" s="16"/>
      <c r="BL405" s="17"/>
      <c r="BM405" s="17"/>
      <c r="BN405" s="17"/>
      <c r="BO405" s="17"/>
    </row>
    <row r="406" spans="1:72" s="19" customFormat="1" ht="15" customHeight="1" x14ac:dyDescent="0.2">
      <c r="A406" s="10" t="s">
        <v>348</v>
      </c>
      <c r="B406" s="8">
        <v>462</v>
      </c>
      <c r="C406" s="11" t="s">
        <v>349</v>
      </c>
      <c r="D406" s="11" t="s">
        <v>32</v>
      </c>
      <c r="E406" s="12" t="s">
        <v>233</v>
      </c>
      <c r="F406" s="12" t="s">
        <v>233</v>
      </c>
      <c r="G406" s="12" t="s">
        <v>6243</v>
      </c>
      <c r="H406" s="2">
        <v>63923</v>
      </c>
      <c r="I406" s="2">
        <v>42813</v>
      </c>
      <c r="J406" s="13">
        <v>66.97589287111056</v>
      </c>
      <c r="K406" s="2">
        <f t="shared" si="55"/>
        <v>21110</v>
      </c>
      <c r="L406" s="65">
        <f t="shared" si="56"/>
        <v>0.33024107128889446</v>
      </c>
      <c r="M406" s="66">
        <f t="shared" si="57"/>
        <v>331</v>
      </c>
      <c r="N406" s="2" t="str">
        <f>VLOOKUP(C406,results!$A$1:$AB$651,10,FALSE)</f>
        <v>Con</v>
      </c>
      <c r="O406" s="2" t="str">
        <f t="shared" si="58"/>
        <v>ConE14000887</v>
      </c>
      <c r="P406" s="2">
        <f>VLOOKUP(O406,fullresults!J:P,7,FALSE)</f>
        <v>23018</v>
      </c>
      <c r="Q406" s="65">
        <f t="shared" si="59"/>
        <v>0.3600894826588239</v>
      </c>
      <c r="R406" s="27">
        <f>VLOOKUP(B406,'majority by constituency'!$A$1:$E$651,5,FALSE)</f>
        <v>10180</v>
      </c>
      <c r="S406" s="27" t="str">
        <f t="shared" ref="S406:S469" si="64">N406</f>
        <v>Con</v>
      </c>
      <c r="T406" s="27">
        <f t="shared" si="60"/>
        <v>-1908</v>
      </c>
      <c r="U406" s="27">
        <f t="shared" si="61"/>
        <v>405</v>
      </c>
      <c r="V406" s="27">
        <f t="shared" si="62"/>
        <v>349</v>
      </c>
      <c r="W406" s="67">
        <f t="shared" si="63"/>
        <v>-10930</v>
      </c>
      <c r="X406" s="8"/>
      <c r="Y406" s="8"/>
      <c r="Z406" s="8"/>
      <c r="AA406" s="8"/>
      <c r="AB406" s="8"/>
      <c r="AC406" s="8"/>
      <c r="AD406" s="14"/>
      <c r="AE406" s="2"/>
      <c r="AF406" s="2"/>
      <c r="AG406" s="8"/>
      <c r="AH406" s="8"/>
      <c r="AI406" s="2"/>
      <c r="AJ406" s="8"/>
      <c r="AK406" s="8"/>
      <c r="AL406" s="2"/>
      <c r="AM406" s="2"/>
      <c r="AN406" s="15"/>
      <c r="AO406" s="14"/>
      <c r="AP406" s="2"/>
      <c r="AQ406" s="8"/>
      <c r="AR406" s="8"/>
      <c r="AS406" s="14"/>
      <c r="AT406" s="8"/>
      <c r="AU406" s="8"/>
      <c r="AV406" s="8"/>
      <c r="AW406" s="8"/>
      <c r="AX406" s="8"/>
      <c r="AY406" s="8"/>
      <c r="AZ406" s="8"/>
      <c r="BA406" s="8"/>
      <c r="BB406" s="14"/>
      <c r="BC406" s="8"/>
      <c r="BD406" s="8"/>
      <c r="BE406" s="8"/>
      <c r="BF406" s="8"/>
      <c r="BG406" s="8"/>
      <c r="BH406" s="16"/>
      <c r="BI406" s="8"/>
      <c r="BJ406" s="8"/>
      <c r="BK406" s="8"/>
      <c r="BL406" s="17"/>
      <c r="BM406" s="17"/>
      <c r="BN406" s="17"/>
      <c r="BO406" s="17"/>
      <c r="BP406" s="8"/>
      <c r="BQ406" s="8"/>
      <c r="BR406" s="8"/>
      <c r="BS406" s="8"/>
      <c r="BT406" s="4"/>
    </row>
    <row r="407" spans="1:72" ht="15" customHeight="1" x14ac:dyDescent="0.2">
      <c r="A407" s="10" t="s">
        <v>775</v>
      </c>
      <c r="B407" s="8">
        <v>36</v>
      </c>
      <c r="C407" s="11" t="s">
        <v>776</v>
      </c>
      <c r="D407" s="11" t="s">
        <v>32</v>
      </c>
      <c r="E407" s="12" t="s">
        <v>777</v>
      </c>
      <c r="F407" s="12" t="s">
        <v>778</v>
      </c>
      <c r="G407" s="12" t="s">
        <v>6243</v>
      </c>
      <c r="H407" s="2">
        <v>63084</v>
      </c>
      <c r="I407" s="2">
        <v>47167</v>
      </c>
      <c r="J407" s="13">
        <v>74.768562551518613</v>
      </c>
      <c r="K407" s="2">
        <f t="shared" si="55"/>
        <v>15917</v>
      </c>
      <c r="L407" s="65">
        <f t="shared" si="56"/>
        <v>0.25231437448481392</v>
      </c>
      <c r="M407" s="66">
        <f t="shared" si="57"/>
        <v>624</v>
      </c>
      <c r="N407" s="2" t="str">
        <f>VLOOKUP(C407,results!$A$1:$AB$651,10,FALSE)</f>
        <v>Con</v>
      </c>
      <c r="O407" s="2" t="str">
        <f t="shared" si="58"/>
        <v>ConE14000547</v>
      </c>
      <c r="P407" s="2">
        <f>VLOOKUP(O407,fullresults!J:P,7,FALSE)</f>
        <v>17833</v>
      </c>
      <c r="Q407" s="65">
        <f t="shared" si="59"/>
        <v>0.28268657662798807</v>
      </c>
      <c r="R407" s="27">
        <f>VLOOKUP(B407,'majority by constituency'!$A$1:$E$651,5,FALSE)</f>
        <v>3833</v>
      </c>
      <c r="S407" s="27" t="str">
        <f t="shared" si="64"/>
        <v>Con</v>
      </c>
      <c r="T407" s="27">
        <f t="shared" si="60"/>
        <v>-1916</v>
      </c>
      <c r="U407" s="27">
        <f t="shared" si="61"/>
        <v>406</v>
      </c>
      <c r="V407" s="27">
        <f t="shared" si="62"/>
        <v>547</v>
      </c>
      <c r="W407" s="67">
        <f t="shared" si="63"/>
        <v>-12084</v>
      </c>
      <c r="AI407" s="2"/>
      <c r="AL407" s="2"/>
      <c r="AM407" s="2"/>
      <c r="AP407" s="2"/>
      <c r="AQ407" s="8"/>
      <c r="AR407" s="8"/>
      <c r="AT407" s="8"/>
      <c r="AU407" s="8"/>
      <c r="AV407" s="8"/>
      <c r="AW407" s="8"/>
      <c r="AX407" s="8"/>
      <c r="AY407" s="8"/>
      <c r="AZ407" s="8"/>
      <c r="BA407" s="8"/>
      <c r="BC407" s="8"/>
      <c r="BD407" s="8"/>
      <c r="BE407" s="8"/>
      <c r="BF407" s="8"/>
      <c r="BH407" s="16"/>
      <c r="BL407" s="17"/>
      <c r="BM407" s="17"/>
      <c r="BN407" s="17"/>
      <c r="BO407" s="17"/>
    </row>
    <row r="408" spans="1:72" ht="15" customHeight="1" x14ac:dyDescent="0.2">
      <c r="A408" s="10" t="s">
        <v>250</v>
      </c>
      <c r="B408" s="8">
        <v>104</v>
      </c>
      <c r="C408" s="11" t="s">
        <v>251</v>
      </c>
      <c r="D408" s="11" t="s">
        <v>32</v>
      </c>
      <c r="E408" s="12" t="s">
        <v>233</v>
      </c>
      <c r="F408" s="12" t="s">
        <v>233</v>
      </c>
      <c r="G408" s="12" t="s">
        <v>6243</v>
      </c>
      <c r="H408" s="2">
        <v>65477</v>
      </c>
      <c r="I408" s="2">
        <v>44066</v>
      </c>
      <c r="J408" s="13">
        <v>67.299967927669258</v>
      </c>
      <c r="K408" s="2">
        <f t="shared" si="55"/>
        <v>21411</v>
      </c>
      <c r="L408" s="65">
        <f t="shared" si="56"/>
        <v>0.32700032072330742</v>
      </c>
      <c r="M408" s="66">
        <f t="shared" si="57"/>
        <v>350</v>
      </c>
      <c r="N408" s="2" t="str">
        <f>VLOOKUP(C408,results!$A$1:$AB$651,10,FALSE)</f>
        <v>Con</v>
      </c>
      <c r="O408" s="2" t="str">
        <f t="shared" si="58"/>
        <v>ConE14000604</v>
      </c>
      <c r="P408" s="2">
        <f>VLOOKUP(O408,fullresults!J:P,7,FALSE)</f>
        <v>23343</v>
      </c>
      <c r="Q408" s="65">
        <f t="shared" si="59"/>
        <v>0.35650686500603262</v>
      </c>
      <c r="R408" s="27">
        <f>VLOOKUP(B408,'majority by constituency'!$A$1:$E$651,5,FALSE)</f>
        <v>13564</v>
      </c>
      <c r="S408" s="27" t="str">
        <f t="shared" si="64"/>
        <v>Con</v>
      </c>
      <c r="T408" s="27">
        <f t="shared" si="60"/>
        <v>-1932</v>
      </c>
      <c r="U408" s="27">
        <f t="shared" si="61"/>
        <v>407</v>
      </c>
      <c r="V408" s="27">
        <f t="shared" si="62"/>
        <v>237</v>
      </c>
      <c r="W408" s="67">
        <f t="shared" si="63"/>
        <v>-7847</v>
      </c>
      <c r="AI408" s="2"/>
      <c r="AL408" s="2"/>
      <c r="AM408" s="2"/>
      <c r="AP408" s="2"/>
      <c r="AQ408" s="8"/>
      <c r="AR408" s="8"/>
      <c r="AT408" s="8"/>
      <c r="AU408" s="8"/>
      <c r="AV408" s="8"/>
      <c r="AW408" s="8"/>
      <c r="AX408" s="8"/>
      <c r="AY408" s="8"/>
      <c r="AZ408" s="8"/>
      <c r="BA408" s="8"/>
      <c r="BC408" s="8"/>
      <c r="BD408" s="8"/>
      <c r="BE408" s="8"/>
      <c r="BF408" s="8"/>
      <c r="BH408" s="16"/>
    </row>
    <row r="409" spans="1:72" ht="15" customHeight="1" x14ac:dyDescent="0.2">
      <c r="A409" s="10" t="s">
        <v>568</v>
      </c>
      <c r="B409" s="8">
        <v>545</v>
      </c>
      <c r="C409" s="11" t="s">
        <v>569</v>
      </c>
      <c r="D409" s="11" t="s">
        <v>32</v>
      </c>
      <c r="E409" s="12" t="s">
        <v>443</v>
      </c>
      <c r="F409" s="12" t="s">
        <v>444</v>
      </c>
      <c r="G409" s="12" t="s">
        <v>6243</v>
      </c>
      <c r="H409" s="2">
        <v>69026</v>
      </c>
      <c r="I409" s="2">
        <v>46386</v>
      </c>
      <c r="J409" s="13">
        <v>67.200764929157131</v>
      </c>
      <c r="K409" s="2">
        <f t="shared" si="55"/>
        <v>22640</v>
      </c>
      <c r="L409" s="65">
        <f t="shared" si="56"/>
        <v>0.32799235070842869</v>
      </c>
      <c r="M409" s="66">
        <f t="shared" si="57"/>
        <v>341</v>
      </c>
      <c r="N409" s="2" t="str">
        <f>VLOOKUP(C409,results!$A$1:$AB$651,10,FALSE)</f>
        <v>Lab</v>
      </c>
      <c r="O409" s="2" t="str">
        <f t="shared" si="58"/>
        <v>LabE14000979</v>
      </c>
      <c r="P409" s="2">
        <f>VLOOKUP(O409,fullresults!J:P,7,FALSE)</f>
        <v>24601</v>
      </c>
      <c r="Q409" s="65">
        <f t="shared" si="59"/>
        <v>0.35640193550256427</v>
      </c>
      <c r="R409" s="27">
        <f>VLOOKUP(B409,'majority by constituency'!$A$1:$E$651,5,FALSE)</f>
        <v>11685</v>
      </c>
      <c r="S409" s="27" t="str">
        <f t="shared" si="64"/>
        <v>Lab</v>
      </c>
      <c r="T409" s="27">
        <f t="shared" si="60"/>
        <v>-1961</v>
      </c>
      <c r="U409" s="27">
        <f t="shared" si="61"/>
        <v>408</v>
      </c>
      <c r="V409" s="27">
        <f t="shared" si="62"/>
        <v>299</v>
      </c>
      <c r="W409" s="67">
        <f t="shared" si="63"/>
        <v>-10955</v>
      </c>
      <c r="AI409" s="2"/>
      <c r="AL409" s="2"/>
      <c r="AM409" s="2"/>
      <c r="AP409" s="2"/>
      <c r="AQ409" s="8"/>
      <c r="AR409" s="8"/>
      <c r="AT409" s="8"/>
      <c r="AU409" s="8"/>
      <c r="AV409" s="8"/>
      <c r="AW409" s="8"/>
      <c r="AX409" s="8"/>
      <c r="AY409" s="8"/>
      <c r="AZ409" s="8"/>
      <c r="BA409" s="8"/>
      <c r="BC409" s="8"/>
      <c r="BD409" s="8"/>
      <c r="BE409" s="8"/>
      <c r="BF409" s="8"/>
      <c r="BH409" s="16"/>
      <c r="BI409" s="16"/>
      <c r="BL409" s="17"/>
      <c r="BM409" s="17"/>
      <c r="BN409" s="17"/>
      <c r="BO409" s="17"/>
    </row>
    <row r="410" spans="1:72" ht="15" customHeight="1" x14ac:dyDescent="0.2">
      <c r="A410" s="10" t="s">
        <v>1258</v>
      </c>
      <c r="B410" s="8">
        <v>403</v>
      </c>
      <c r="C410" s="11" t="s">
        <v>1259</v>
      </c>
      <c r="D410" s="11" t="s">
        <v>5</v>
      </c>
      <c r="E410" s="12" t="s">
        <v>1169</v>
      </c>
      <c r="F410" s="12" t="s">
        <v>1169</v>
      </c>
      <c r="G410" s="12" t="s">
        <v>6243</v>
      </c>
      <c r="H410" s="2">
        <v>71685</v>
      </c>
      <c r="I410" s="2">
        <v>49280</v>
      </c>
      <c r="J410" s="13">
        <v>68.745204715072887</v>
      </c>
      <c r="K410" s="2">
        <f t="shared" si="55"/>
        <v>22405</v>
      </c>
      <c r="L410" s="65">
        <f t="shared" si="56"/>
        <v>0.31254795284927112</v>
      </c>
      <c r="M410" s="66">
        <f t="shared" si="57"/>
        <v>414</v>
      </c>
      <c r="N410" s="2" t="str">
        <f>VLOOKUP(C410,results!$A$1:$AB$651,10,FALSE)</f>
        <v>SNP</v>
      </c>
      <c r="O410" s="2" t="str">
        <f t="shared" si="58"/>
        <v>SNPS14000046</v>
      </c>
      <c r="P410" s="2">
        <f>VLOOKUP(O410,fullresults!J:P,7,FALSE)</f>
        <v>24384</v>
      </c>
      <c r="Q410" s="65">
        <f t="shared" si="59"/>
        <v>0.34015484410964636</v>
      </c>
      <c r="R410" s="27">
        <f>VLOOKUP(B410,'majority by constituency'!$A$1:$E$651,5,FALSE)</f>
        <v>9065</v>
      </c>
      <c r="S410" s="27" t="str">
        <f t="shared" si="64"/>
        <v>SNP</v>
      </c>
      <c r="T410" s="27">
        <f t="shared" si="60"/>
        <v>-1979</v>
      </c>
      <c r="U410" s="27">
        <f t="shared" si="61"/>
        <v>409</v>
      </c>
      <c r="V410" s="27">
        <f t="shared" si="62"/>
        <v>390</v>
      </c>
      <c r="W410" s="67">
        <f t="shared" si="63"/>
        <v>-13340</v>
      </c>
      <c r="AI410" s="2"/>
      <c r="AL410" s="2"/>
      <c r="AM410" s="2"/>
      <c r="AP410" s="2"/>
      <c r="AQ410" s="8"/>
      <c r="AR410" s="8"/>
      <c r="AT410" s="8"/>
      <c r="AU410" s="8"/>
      <c r="AV410" s="8"/>
      <c r="AW410" s="8"/>
      <c r="AX410" s="8"/>
      <c r="AY410" s="8"/>
      <c r="AZ410" s="8"/>
      <c r="BA410" s="8"/>
      <c r="BC410" s="8"/>
      <c r="BD410" s="8"/>
      <c r="BE410" s="8"/>
      <c r="BF410" s="8"/>
      <c r="BH410" s="16"/>
      <c r="BI410" s="16"/>
      <c r="BL410" s="17"/>
      <c r="BM410" s="17"/>
      <c r="BN410" s="17"/>
      <c r="BO410" s="17"/>
    </row>
    <row r="411" spans="1:72" ht="15" customHeight="1" x14ac:dyDescent="0.2">
      <c r="A411" s="10" t="s">
        <v>360</v>
      </c>
      <c r="B411" s="8">
        <v>574</v>
      </c>
      <c r="C411" s="11" t="s">
        <v>361</v>
      </c>
      <c r="D411" s="11" t="s">
        <v>32</v>
      </c>
      <c r="E411" s="12" t="s">
        <v>233</v>
      </c>
      <c r="F411" s="12" t="s">
        <v>233</v>
      </c>
      <c r="G411" s="12" t="s">
        <v>6243</v>
      </c>
      <c r="H411" s="2">
        <v>76782</v>
      </c>
      <c r="I411" s="2">
        <v>53529</v>
      </c>
      <c r="J411" s="13">
        <v>69.715558333984532</v>
      </c>
      <c r="K411" s="2">
        <f t="shared" si="55"/>
        <v>23253</v>
      </c>
      <c r="L411" s="65">
        <f t="shared" si="56"/>
        <v>0.30284441666015471</v>
      </c>
      <c r="M411" s="66">
        <f t="shared" si="57"/>
        <v>458</v>
      </c>
      <c r="N411" s="2" t="str">
        <f>VLOOKUP(C411,results!$A$1:$AB$651,10,FALSE)</f>
        <v>Lab</v>
      </c>
      <c r="O411" s="2" t="str">
        <f t="shared" si="58"/>
        <v>LabE14000998</v>
      </c>
      <c r="P411" s="2">
        <f>VLOOKUP(O411,fullresults!J:P,7,FALSE)</f>
        <v>25263</v>
      </c>
      <c r="Q411" s="65">
        <f t="shared" si="59"/>
        <v>0.32902242713135893</v>
      </c>
      <c r="R411" s="27">
        <f>VLOOKUP(B411,'majority by constituency'!$A$1:$E$651,5,FALSE)</f>
        <v>2842</v>
      </c>
      <c r="S411" s="27" t="str">
        <f t="shared" si="64"/>
        <v>Lab</v>
      </c>
      <c r="T411" s="27">
        <f t="shared" si="60"/>
        <v>-2010</v>
      </c>
      <c r="U411" s="27">
        <f t="shared" si="61"/>
        <v>410</v>
      </c>
      <c r="V411" s="27">
        <f t="shared" si="62"/>
        <v>577</v>
      </c>
      <c r="W411" s="67">
        <f t="shared" si="63"/>
        <v>-20411</v>
      </c>
      <c r="AI411" s="2"/>
      <c r="AL411" s="2"/>
      <c r="AM411" s="2"/>
      <c r="AP411" s="2"/>
      <c r="AQ411" s="8"/>
      <c r="AR411" s="8"/>
      <c r="AT411" s="8"/>
      <c r="AU411" s="8"/>
      <c r="AV411" s="8"/>
      <c r="AW411" s="8"/>
      <c r="AX411" s="8"/>
      <c r="AY411" s="8"/>
      <c r="AZ411" s="8"/>
      <c r="BA411" s="8"/>
      <c r="BC411" s="8"/>
      <c r="BD411" s="8"/>
      <c r="BE411" s="8"/>
      <c r="BF411" s="8"/>
      <c r="BH411" s="16"/>
      <c r="BL411" s="17"/>
      <c r="BM411" s="17"/>
      <c r="BN411" s="17"/>
      <c r="BO411" s="17"/>
    </row>
    <row r="412" spans="1:72" ht="15" customHeight="1" x14ac:dyDescent="0.2">
      <c r="A412" s="10" t="s">
        <v>58</v>
      </c>
      <c r="B412" s="8">
        <v>356</v>
      </c>
      <c r="C412" s="11" t="s">
        <v>59</v>
      </c>
      <c r="D412" s="11" t="s">
        <v>32</v>
      </c>
      <c r="E412" s="12" t="s">
        <v>11</v>
      </c>
      <c r="F412" s="12" t="s">
        <v>25</v>
      </c>
      <c r="G412" s="12" t="s">
        <v>6243</v>
      </c>
      <c r="H412" s="2">
        <v>75430</v>
      </c>
      <c r="I412" s="2">
        <v>48068</v>
      </c>
      <c r="J412" s="13">
        <v>63.725308232798618</v>
      </c>
      <c r="K412" s="2">
        <f t="shared" si="55"/>
        <v>27362</v>
      </c>
      <c r="L412" s="65">
        <f t="shared" si="56"/>
        <v>0.36274691767201378</v>
      </c>
      <c r="M412" s="66">
        <f t="shared" si="57"/>
        <v>211</v>
      </c>
      <c r="N412" s="2" t="str">
        <f>VLOOKUP(C412,results!$A$1:$AB$651,10,FALSE)</f>
        <v>Lab</v>
      </c>
      <c r="O412" s="2" t="str">
        <f t="shared" si="58"/>
        <v>LabE14000782</v>
      </c>
      <c r="P412" s="2">
        <f>VLOOKUP(O412,fullresults!J:P,7,FALSE)</f>
        <v>29386</v>
      </c>
      <c r="Q412" s="65">
        <f t="shared" si="59"/>
        <v>0.38957974280790136</v>
      </c>
      <c r="R412" s="27">
        <f>VLOOKUP(B412,'majority by constituency'!$A$1:$E$651,5,FALSE)</f>
        <v>18352</v>
      </c>
      <c r="S412" s="27" t="str">
        <f t="shared" si="64"/>
        <v>Lab</v>
      </c>
      <c r="T412" s="27">
        <f t="shared" si="60"/>
        <v>-2024</v>
      </c>
      <c r="U412" s="27">
        <f t="shared" si="61"/>
        <v>411</v>
      </c>
      <c r="V412" s="27">
        <f t="shared" si="62"/>
        <v>124</v>
      </c>
      <c r="W412" s="67">
        <f t="shared" si="63"/>
        <v>-9010</v>
      </c>
      <c r="AI412" s="2"/>
      <c r="AL412" s="2"/>
      <c r="AM412" s="2"/>
      <c r="AP412" s="2"/>
      <c r="AQ412" s="8"/>
      <c r="AR412" s="8"/>
      <c r="AT412" s="8"/>
      <c r="AU412" s="8"/>
      <c r="AV412" s="8"/>
      <c r="AW412" s="8"/>
      <c r="AX412" s="8"/>
      <c r="AY412" s="8"/>
      <c r="AZ412" s="8"/>
      <c r="BA412" s="8"/>
      <c r="BC412" s="8"/>
      <c r="BD412" s="8"/>
      <c r="BE412" s="8"/>
      <c r="BF412" s="8"/>
      <c r="BH412" s="16"/>
    </row>
    <row r="413" spans="1:72" ht="15" customHeight="1" x14ac:dyDescent="0.2">
      <c r="A413" s="10" t="s">
        <v>1067</v>
      </c>
      <c r="B413" s="8">
        <v>338</v>
      </c>
      <c r="C413" s="11" t="s">
        <v>1068</v>
      </c>
      <c r="D413" s="11" t="s">
        <v>5</v>
      </c>
      <c r="E413" s="12" t="s">
        <v>1018</v>
      </c>
      <c r="F413" s="12" t="s">
        <v>1024</v>
      </c>
      <c r="G413" s="12" t="s">
        <v>6243</v>
      </c>
      <c r="H413" s="2">
        <v>68865</v>
      </c>
      <c r="I413" s="2">
        <v>49123</v>
      </c>
      <c r="J413" s="13">
        <v>71.332316851811512</v>
      </c>
      <c r="K413" s="2">
        <f t="shared" si="55"/>
        <v>19742</v>
      </c>
      <c r="L413" s="65">
        <f t="shared" si="56"/>
        <v>0.28667683148188483</v>
      </c>
      <c r="M413" s="66">
        <f t="shared" si="57"/>
        <v>539</v>
      </c>
      <c r="N413" s="2" t="str">
        <f>VLOOKUP(C413,results!$A$1:$AB$651,10,FALSE)</f>
        <v>Con</v>
      </c>
      <c r="O413" s="2" t="str">
        <f t="shared" si="58"/>
        <v>ConE14000766</v>
      </c>
      <c r="P413" s="2">
        <f>VLOOKUP(O413,fullresults!J:P,7,FALSE)</f>
        <v>21766</v>
      </c>
      <c r="Q413" s="65">
        <f t="shared" si="59"/>
        <v>0.3160676686270239</v>
      </c>
      <c r="R413" s="27">
        <f>VLOOKUP(B413,'majority by constituency'!$A$1:$E$651,5,FALSE)</f>
        <v>3053</v>
      </c>
      <c r="S413" s="27" t="str">
        <f t="shared" si="64"/>
        <v>Con</v>
      </c>
      <c r="T413" s="27">
        <f t="shared" si="60"/>
        <v>-2024</v>
      </c>
      <c r="U413" s="27">
        <f t="shared" si="61"/>
        <v>411</v>
      </c>
      <c r="V413" s="27">
        <f t="shared" si="62"/>
        <v>570</v>
      </c>
      <c r="W413" s="67">
        <f t="shared" si="63"/>
        <v>-16689</v>
      </c>
      <c r="AI413" s="2"/>
      <c r="AL413" s="2"/>
      <c r="AM413" s="2"/>
      <c r="AP413" s="2"/>
      <c r="AQ413" s="8"/>
      <c r="AR413" s="8"/>
      <c r="AT413" s="8"/>
      <c r="AU413" s="8"/>
      <c r="AV413" s="8"/>
      <c r="AW413" s="8"/>
      <c r="AX413" s="8"/>
      <c r="AY413" s="8"/>
      <c r="AZ413" s="8"/>
      <c r="BA413" s="8"/>
      <c r="BC413" s="8"/>
      <c r="BD413" s="8"/>
      <c r="BE413" s="8"/>
      <c r="BF413" s="8"/>
      <c r="BH413" s="16"/>
      <c r="BI413" s="16"/>
      <c r="BL413" s="17"/>
      <c r="BM413" s="17"/>
      <c r="BN413" s="17"/>
      <c r="BO413" s="17"/>
    </row>
    <row r="414" spans="1:72" ht="15" customHeight="1" x14ac:dyDescent="0.2">
      <c r="A414" s="10" t="s">
        <v>100</v>
      </c>
      <c r="B414" s="8">
        <v>520</v>
      </c>
      <c r="C414" s="11" t="s">
        <v>101</v>
      </c>
      <c r="D414" s="11" t="s">
        <v>5</v>
      </c>
      <c r="E414" s="12" t="s">
        <v>11</v>
      </c>
      <c r="F414" s="12" t="s">
        <v>22</v>
      </c>
      <c r="G414" s="12" t="s">
        <v>6243</v>
      </c>
      <c r="H414" s="2">
        <v>76460</v>
      </c>
      <c r="I414" s="2">
        <v>49207</v>
      </c>
      <c r="J414" s="13">
        <v>64.356526288255296</v>
      </c>
      <c r="K414" s="2">
        <f t="shared" si="55"/>
        <v>27253</v>
      </c>
      <c r="L414" s="65">
        <f t="shared" si="56"/>
        <v>0.35643473711744705</v>
      </c>
      <c r="M414" s="66">
        <f t="shared" si="57"/>
        <v>232</v>
      </c>
      <c r="N414" s="2" t="str">
        <f>VLOOKUP(C414,results!$A$1:$AB$651,10,FALSE)</f>
        <v>Con</v>
      </c>
      <c r="O414" s="2" t="str">
        <f t="shared" si="58"/>
        <v>ConE14000939</v>
      </c>
      <c r="P414" s="2">
        <f>VLOOKUP(O414,fullresults!J:P,7,FALSE)</f>
        <v>29303</v>
      </c>
      <c r="Q414" s="65">
        <f t="shared" si="59"/>
        <v>0.38324614177347632</v>
      </c>
      <c r="R414" s="27">
        <f>VLOOKUP(B414,'majority by constituency'!$A$1:$E$651,5,FALSE)</f>
        <v>18567</v>
      </c>
      <c r="S414" s="27" t="str">
        <f t="shared" si="64"/>
        <v>Con</v>
      </c>
      <c r="T414" s="27">
        <f t="shared" si="60"/>
        <v>-2050</v>
      </c>
      <c r="U414" s="27">
        <f t="shared" si="61"/>
        <v>413</v>
      </c>
      <c r="V414" s="27">
        <f t="shared" si="62"/>
        <v>118</v>
      </c>
      <c r="W414" s="67">
        <f t="shared" si="63"/>
        <v>-8686</v>
      </c>
      <c r="AI414" s="2"/>
      <c r="AL414" s="2"/>
      <c r="AM414" s="2"/>
      <c r="AP414" s="2"/>
      <c r="AQ414" s="8"/>
      <c r="AR414" s="8"/>
      <c r="AT414" s="8"/>
      <c r="AU414" s="8"/>
      <c r="AV414" s="8"/>
      <c r="AW414" s="8"/>
      <c r="AX414" s="8"/>
      <c r="AY414" s="8"/>
      <c r="AZ414" s="8"/>
      <c r="BA414" s="8"/>
      <c r="BC414" s="8"/>
      <c r="BD414" s="8"/>
      <c r="BE414" s="8"/>
      <c r="BF414" s="8"/>
      <c r="BH414" s="16"/>
      <c r="BI414" s="16"/>
      <c r="BL414" s="17"/>
      <c r="BM414" s="17"/>
      <c r="BN414" s="17"/>
      <c r="BO414" s="17"/>
    </row>
    <row r="415" spans="1:72" ht="15" customHeight="1" x14ac:dyDescent="0.2">
      <c r="A415" s="10" t="s">
        <v>256</v>
      </c>
      <c r="B415" s="8">
        <v>140</v>
      </c>
      <c r="C415" s="11" t="s">
        <v>257</v>
      </c>
      <c r="D415" s="11" t="s">
        <v>32</v>
      </c>
      <c r="E415" s="12" t="s">
        <v>233</v>
      </c>
      <c r="F415" s="12" t="s">
        <v>233</v>
      </c>
      <c r="G415" s="12" t="s">
        <v>6243</v>
      </c>
      <c r="H415" s="2">
        <v>63478</v>
      </c>
      <c r="I415" s="2">
        <v>40226</v>
      </c>
      <c r="J415" s="13">
        <v>63.369986451999118</v>
      </c>
      <c r="K415" s="2">
        <f t="shared" si="55"/>
        <v>23252</v>
      </c>
      <c r="L415" s="65">
        <f t="shared" si="56"/>
        <v>0.36630013548000884</v>
      </c>
      <c r="M415" s="66">
        <f t="shared" si="57"/>
        <v>193</v>
      </c>
      <c r="N415" s="2" t="str">
        <f>VLOOKUP(C415,results!$A$1:$AB$651,10,FALSE)</f>
        <v>Con</v>
      </c>
      <c r="O415" s="2" t="str">
        <f t="shared" si="58"/>
        <v>ConE14000629</v>
      </c>
      <c r="P415" s="2">
        <f>VLOOKUP(O415,fullresults!J:P,7,FALSE)</f>
        <v>25322</v>
      </c>
      <c r="Q415" s="65">
        <f t="shared" si="59"/>
        <v>0.39890985853366523</v>
      </c>
      <c r="R415" s="27">
        <f>VLOOKUP(B415,'majority by constituency'!$A$1:$E$651,5,FALSE)</f>
        <v>16022</v>
      </c>
      <c r="S415" s="27" t="str">
        <f t="shared" si="64"/>
        <v>Con</v>
      </c>
      <c r="T415" s="27">
        <f t="shared" si="60"/>
        <v>-2070</v>
      </c>
      <c r="U415" s="27">
        <f t="shared" si="61"/>
        <v>414</v>
      </c>
      <c r="V415" s="27">
        <f t="shared" si="62"/>
        <v>175</v>
      </c>
      <c r="W415" s="67">
        <f t="shared" si="63"/>
        <v>-7230</v>
      </c>
      <c r="AI415" s="2"/>
      <c r="AL415" s="2"/>
      <c r="AM415" s="2"/>
      <c r="AP415" s="2"/>
      <c r="AQ415" s="8"/>
      <c r="AR415" s="8"/>
      <c r="AT415" s="8"/>
      <c r="AU415" s="8"/>
      <c r="AV415" s="8"/>
      <c r="AW415" s="8"/>
      <c r="AX415" s="8"/>
      <c r="AY415" s="8"/>
      <c r="AZ415" s="8"/>
      <c r="BA415" s="8"/>
      <c r="BC415" s="8"/>
      <c r="BD415" s="8"/>
      <c r="BE415" s="8"/>
      <c r="BF415" s="8"/>
      <c r="BH415" s="16"/>
      <c r="BL415" s="17"/>
      <c r="BM415" s="17"/>
      <c r="BN415" s="17"/>
      <c r="BO415" s="17"/>
    </row>
    <row r="416" spans="1:72" ht="15" customHeight="1" x14ac:dyDescent="0.2">
      <c r="A416" s="10" t="s">
        <v>990</v>
      </c>
      <c r="B416" s="8">
        <v>640</v>
      </c>
      <c r="C416" s="11" t="s">
        <v>991</v>
      </c>
      <c r="D416" s="11" t="s">
        <v>5</v>
      </c>
      <c r="E416" s="12" t="s">
        <v>895</v>
      </c>
      <c r="F416" s="12" t="s">
        <v>943</v>
      </c>
      <c r="G416" s="12" t="s">
        <v>6243</v>
      </c>
      <c r="H416" s="2">
        <v>65942</v>
      </c>
      <c r="I416" s="2">
        <v>45437</v>
      </c>
      <c r="J416" s="13">
        <v>68.904491826150249</v>
      </c>
      <c r="K416" s="2">
        <f t="shared" si="55"/>
        <v>20505</v>
      </c>
      <c r="L416" s="65">
        <f t="shared" si="56"/>
        <v>0.31095508173849745</v>
      </c>
      <c r="M416" s="66">
        <f t="shared" si="57"/>
        <v>420</v>
      </c>
      <c r="N416" s="2" t="str">
        <f>VLOOKUP(C416,results!$A$1:$AB$651,10,FALSE)</f>
        <v>Con</v>
      </c>
      <c r="O416" s="2" t="str">
        <f t="shared" si="58"/>
        <v>ConE14000992</v>
      </c>
      <c r="P416" s="2">
        <f>VLOOKUP(O416,fullresults!J:P,7,FALSE)</f>
        <v>22579</v>
      </c>
      <c r="Q416" s="65">
        <f t="shared" si="59"/>
        <v>0.34240696369536866</v>
      </c>
      <c r="R416" s="27">
        <f>VLOOKUP(B416,'majority by constituency'!$A$1:$E$651,5,FALSE)</f>
        <v>10743</v>
      </c>
      <c r="S416" s="27" t="str">
        <f t="shared" si="64"/>
        <v>Con</v>
      </c>
      <c r="T416" s="27">
        <f t="shared" si="60"/>
        <v>-2074</v>
      </c>
      <c r="U416" s="27">
        <f t="shared" si="61"/>
        <v>415</v>
      </c>
      <c r="V416" s="27">
        <f t="shared" si="62"/>
        <v>329</v>
      </c>
      <c r="W416" s="67">
        <f t="shared" si="63"/>
        <v>-9762</v>
      </c>
      <c r="AI416" s="2"/>
      <c r="AL416" s="2"/>
      <c r="AM416" s="2"/>
      <c r="AP416" s="2"/>
      <c r="AQ416" s="8"/>
      <c r="AR416" s="8"/>
      <c r="AT416" s="8"/>
      <c r="AU416" s="8"/>
      <c r="AV416" s="8"/>
      <c r="AW416" s="8"/>
      <c r="AX416" s="8"/>
      <c r="AY416" s="8"/>
      <c r="AZ416" s="8"/>
      <c r="BA416" s="8"/>
      <c r="BC416" s="8"/>
      <c r="BD416" s="8"/>
      <c r="BE416" s="8"/>
      <c r="BF416" s="8"/>
      <c r="BH416" s="16"/>
      <c r="BI416" s="16"/>
      <c r="BL416" s="17"/>
      <c r="BM416" s="17"/>
      <c r="BN416" s="17"/>
      <c r="BO416" s="17"/>
    </row>
    <row r="417" spans="1:71" ht="15" customHeight="1" x14ac:dyDescent="0.2">
      <c r="A417" s="10" t="s">
        <v>1341</v>
      </c>
      <c r="B417" s="8">
        <v>89</v>
      </c>
      <c r="C417" s="11" t="s">
        <v>1342</v>
      </c>
      <c r="D417" s="11" t="s">
        <v>5</v>
      </c>
      <c r="E417" s="12" t="s">
        <v>1288</v>
      </c>
      <c r="F417" s="12" t="s">
        <v>1288</v>
      </c>
      <c r="G417" s="12" t="s">
        <v>6243</v>
      </c>
      <c r="H417" s="2">
        <v>54441</v>
      </c>
      <c r="I417" s="2">
        <v>40074</v>
      </c>
      <c r="J417" s="13">
        <v>73.609963079296861</v>
      </c>
      <c r="K417" s="2">
        <f t="shared" si="55"/>
        <v>14367</v>
      </c>
      <c r="L417" s="65">
        <f t="shared" si="56"/>
        <v>0.26390036920703147</v>
      </c>
      <c r="M417" s="66">
        <f t="shared" si="57"/>
        <v>607</v>
      </c>
      <c r="N417" s="2" t="str">
        <f>VLOOKUP(C417,results!$A$1:$AB$651,10,FALSE)</f>
        <v>Con</v>
      </c>
      <c r="O417" s="2" t="str">
        <f t="shared" si="58"/>
        <v>ConW07000068</v>
      </c>
      <c r="P417" s="2">
        <f>VLOOKUP(O417,fullresults!J:P,7,FALSE)</f>
        <v>16453</v>
      </c>
      <c r="Q417" s="65">
        <f t="shared" si="59"/>
        <v>0.30221707903969436</v>
      </c>
      <c r="R417" s="27">
        <f>VLOOKUP(B417,'majority by constituency'!$A$1:$E$651,5,FALSE)</f>
        <v>5102</v>
      </c>
      <c r="S417" s="27" t="str">
        <f t="shared" si="64"/>
        <v>Con</v>
      </c>
      <c r="T417" s="27">
        <f t="shared" si="60"/>
        <v>-2086</v>
      </c>
      <c r="U417" s="27">
        <f t="shared" si="61"/>
        <v>416</v>
      </c>
      <c r="V417" s="27">
        <f t="shared" si="62"/>
        <v>503</v>
      </c>
      <c r="W417" s="67">
        <f t="shared" si="63"/>
        <v>-9265</v>
      </c>
      <c r="AI417" s="2"/>
      <c r="AL417" s="2"/>
      <c r="AM417" s="2"/>
      <c r="AP417" s="2"/>
      <c r="AQ417" s="8"/>
      <c r="AR417" s="8"/>
      <c r="AT417" s="8"/>
      <c r="AU417" s="8"/>
      <c r="AV417" s="8"/>
      <c r="AW417" s="8"/>
      <c r="AX417" s="8"/>
      <c r="AY417" s="8"/>
      <c r="AZ417" s="8"/>
      <c r="BA417" s="8"/>
      <c r="BC417" s="8"/>
      <c r="BD417" s="8"/>
      <c r="BE417" s="8"/>
      <c r="BF417" s="8"/>
      <c r="BH417" s="16"/>
      <c r="BI417" s="16"/>
      <c r="BL417" s="17"/>
      <c r="BP417" s="4"/>
      <c r="BQ417" s="4"/>
      <c r="BR417" s="4"/>
      <c r="BS417" s="4"/>
    </row>
    <row r="418" spans="1:71" ht="15" customHeight="1" x14ac:dyDescent="0.2">
      <c r="A418" s="10" t="s">
        <v>1361</v>
      </c>
      <c r="B418" s="8">
        <v>589</v>
      </c>
      <c r="C418" s="11" t="s">
        <v>1362</v>
      </c>
      <c r="D418" s="11" t="s">
        <v>5</v>
      </c>
      <c r="E418" s="12" t="s">
        <v>1288</v>
      </c>
      <c r="F418" s="12" t="s">
        <v>1288</v>
      </c>
      <c r="G418" s="12" t="s">
        <v>6243</v>
      </c>
      <c r="H418" s="2">
        <v>72794</v>
      </c>
      <c r="I418" s="2">
        <v>51293</v>
      </c>
      <c r="J418" s="13">
        <v>70.463224991070689</v>
      </c>
      <c r="K418" s="2">
        <f t="shared" si="55"/>
        <v>21501</v>
      </c>
      <c r="L418" s="65">
        <f t="shared" si="56"/>
        <v>0.29536775008929306</v>
      </c>
      <c r="M418" s="66">
        <f t="shared" si="57"/>
        <v>498</v>
      </c>
      <c r="N418" s="2" t="str">
        <f>VLOOKUP(C418,results!$A$1:$AB$651,10,FALSE)</f>
        <v>Con</v>
      </c>
      <c r="O418" s="2" t="str">
        <f t="shared" si="58"/>
        <v>ConW07000078</v>
      </c>
      <c r="P418" s="2">
        <f>VLOOKUP(O418,fullresults!J:P,7,FALSE)</f>
        <v>23607</v>
      </c>
      <c r="Q418" s="65">
        <f t="shared" si="59"/>
        <v>0.32429870593730253</v>
      </c>
      <c r="R418" s="27">
        <f>VLOOKUP(B418,'majority by constituency'!$A$1:$E$651,5,FALSE)</f>
        <v>6880</v>
      </c>
      <c r="S418" s="27" t="str">
        <f t="shared" si="64"/>
        <v>Con</v>
      </c>
      <c r="T418" s="27">
        <f t="shared" si="60"/>
        <v>-2106</v>
      </c>
      <c r="U418" s="27">
        <f t="shared" si="61"/>
        <v>417</v>
      </c>
      <c r="V418" s="27">
        <f t="shared" si="62"/>
        <v>447</v>
      </c>
      <c r="W418" s="67">
        <f t="shared" si="63"/>
        <v>-14621</v>
      </c>
      <c r="AI418" s="2"/>
      <c r="AL418" s="2"/>
      <c r="AM418" s="2"/>
      <c r="AP418" s="2"/>
      <c r="AQ418" s="8"/>
      <c r="AR418" s="8"/>
      <c r="AT418" s="8"/>
      <c r="AU418" s="8"/>
      <c r="AV418" s="8"/>
      <c r="AW418" s="8"/>
      <c r="AX418" s="8"/>
      <c r="AY418" s="8"/>
      <c r="AZ418" s="8"/>
      <c r="BA418" s="8"/>
      <c r="BC418" s="8"/>
      <c r="BD418" s="8"/>
      <c r="BE418" s="8"/>
      <c r="BF418" s="8"/>
      <c r="BH418" s="16"/>
      <c r="BI418" s="16"/>
      <c r="BL418" s="17"/>
      <c r="BM418" s="17"/>
      <c r="BN418" s="17"/>
      <c r="BO418" s="17"/>
      <c r="BP418" s="4"/>
      <c r="BQ418" s="4"/>
      <c r="BR418" s="4"/>
      <c r="BS418" s="4"/>
    </row>
    <row r="419" spans="1:71" ht="15" customHeight="1" x14ac:dyDescent="0.2">
      <c r="A419" s="10" t="s">
        <v>813</v>
      </c>
      <c r="B419" s="8">
        <v>244</v>
      </c>
      <c r="C419" s="11" t="s">
        <v>814</v>
      </c>
      <c r="D419" s="11" t="s">
        <v>32</v>
      </c>
      <c r="E419" s="12" t="s">
        <v>777</v>
      </c>
      <c r="F419" s="12" t="s">
        <v>800</v>
      </c>
      <c r="G419" s="12" t="s">
        <v>6243</v>
      </c>
      <c r="H419" s="2">
        <v>76968</v>
      </c>
      <c r="I419" s="2">
        <v>54018</v>
      </c>
      <c r="J419" s="13">
        <v>70.182413470533206</v>
      </c>
      <c r="K419" s="2">
        <f t="shared" si="55"/>
        <v>22950</v>
      </c>
      <c r="L419" s="65">
        <f t="shared" si="56"/>
        <v>0.29817586529466794</v>
      </c>
      <c r="M419" s="66">
        <f t="shared" si="57"/>
        <v>484</v>
      </c>
      <c r="N419" s="2" t="str">
        <f>VLOOKUP(C419,results!$A$1:$AB$651,10,FALSE)</f>
        <v>Lab</v>
      </c>
      <c r="O419" s="2" t="str">
        <f t="shared" si="58"/>
        <v>LabE14000698</v>
      </c>
      <c r="P419" s="2">
        <f>VLOOKUP(O419,fullresults!J:P,7,FALSE)</f>
        <v>25062</v>
      </c>
      <c r="Q419" s="65">
        <f t="shared" si="59"/>
        <v>0.32561584034923602</v>
      </c>
      <c r="R419" s="27">
        <f>VLOOKUP(B419,'majority by constituency'!$A$1:$E$651,5,FALSE)</f>
        <v>7183</v>
      </c>
      <c r="S419" s="27" t="str">
        <f t="shared" si="64"/>
        <v>Lab</v>
      </c>
      <c r="T419" s="27">
        <f t="shared" si="60"/>
        <v>-2112</v>
      </c>
      <c r="U419" s="27">
        <f t="shared" si="61"/>
        <v>418</v>
      </c>
      <c r="V419" s="27">
        <f t="shared" si="62"/>
        <v>436</v>
      </c>
      <c r="W419" s="67">
        <f t="shared" si="63"/>
        <v>-15767</v>
      </c>
      <c r="AI419" s="2"/>
      <c r="AL419" s="2"/>
      <c r="AM419" s="2"/>
      <c r="AP419" s="2"/>
      <c r="AQ419" s="8"/>
      <c r="AR419" s="8"/>
      <c r="AT419" s="8"/>
      <c r="AU419" s="8"/>
      <c r="AV419" s="8"/>
      <c r="AW419" s="8"/>
      <c r="AX419" s="8"/>
      <c r="AY419" s="8"/>
      <c r="AZ419" s="8"/>
      <c r="BA419" s="8"/>
      <c r="BC419" s="8"/>
      <c r="BD419" s="8"/>
      <c r="BE419" s="8"/>
      <c r="BF419" s="8"/>
      <c r="BH419" s="16"/>
      <c r="BP419" s="4"/>
      <c r="BQ419" s="4"/>
      <c r="BR419" s="4"/>
      <c r="BS419" s="4"/>
    </row>
    <row r="420" spans="1:71" ht="15" customHeight="1" x14ac:dyDescent="0.2">
      <c r="A420" s="10" t="s">
        <v>225</v>
      </c>
      <c r="B420" s="8">
        <v>610</v>
      </c>
      <c r="C420" s="11" t="s">
        <v>226</v>
      </c>
      <c r="D420" s="11" t="s">
        <v>5</v>
      </c>
      <c r="E420" s="12" t="s">
        <v>110</v>
      </c>
      <c r="F420" s="12" t="s">
        <v>124</v>
      </c>
      <c r="G420" s="12" t="s">
        <v>6243</v>
      </c>
      <c r="H420" s="2">
        <v>73247</v>
      </c>
      <c r="I420" s="2">
        <v>50205</v>
      </c>
      <c r="J420" s="13">
        <v>68.542056329952089</v>
      </c>
      <c r="K420" s="2">
        <f t="shared" si="55"/>
        <v>23042</v>
      </c>
      <c r="L420" s="65">
        <f t="shared" si="56"/>
        <v>0.31457943670047922</v>
      </c>
      <c r="M420" s="66">
        <f t="shared" si="57"/>
        <v>404</v>
      </c>
      <c r="N420" s="2" t="str">
        <f>VLOOKUP(C420,results!$A$1:$AB$651,10,FALSE)</f>
        <v>Con</v>
      </c>
      <c r="O420" s="2" t="str">
        <f t="shared" si="58"/>
        <v>ConE14001027</v>
      </c>
      <c r="P420" s="2">
        <f>VLOOKUP(O420,fullresults!J:P,7,FALSE)</f>
        <v>25281</v>
      </c>
      <c r="Q420" s="65">
        <f t="shared" si="59"/>
        <v>0.34514724152525017</v>
      </c>
      <c r="R420" s="27">
        <f>VLOOKUP(B420,'majority by constituency'!$A$1:$E$651,5,FALSE)</f>
        <v>12153</v>
      </c>
      <c r="S420" s="27" t="str">
        <f t="shared" si="64"/>
        <v>Con</v>
      </c>
      <c r="T420" s="27">
        <f t="shared" si="60"/>
        <v>-2239</v>
      </c>
      <c r="U420" s="27">
        <f t="shared" si="61"/>
        <v>419</v>
      </c>
      <c r="V420" s="27">
        <f t="shared" si="62"/>
        <v>283</v>
      </c>
      <c r="W420" s="67">
        <f t="shared" si="63"/>
        <v>-10889</v>
      </c>
      <c r="AI420" s="2"/>
      <c r="AL420" s="2"/>
      <c r="AM420" s="2"/>
      <c r="AP420" s="2"/>
      <c r="AQ420" s="8"/>
      <c r="AR420" s="8"/>
      <c r="AT420" s="8"/>
      <c r="AU420" s="8"/>
      <c r="AV420" s="8"/>
      <c r="AW420" s="8"/>
      <c r="AX420" s="8"/>
      <c r="AY420" s="8"/>
      <c r="AZ420" s="8"/>
      <c r="BA420" s="8"/>
      <c r="BC420" s="8"/>
      <c r="BD420" s="8"/>
      <c r="BE420" s="8"/>
      <c r="BF420" s="8"/>
      <c r="BH420" s="16"/>
      <c r="BI420" s="16"/>
      <c r="BL420" s="17"/>
      <c r="BM420" s="17"/>
      <c r="BN420" s="17"/>
      <c r="BO420" s="17"/>
      <c r="BP420" s="4"/>
      <c r="BQ420" s="4"/>
      <c r="BR420" s="4"/>
      <c r="BS420" s="4"/>
    </row>
    <row r="421" spans="1:71" ht="15" customHeight="1" x14ac:dyDescent="0.2">
      <c r="A421" s="10" t="s">
        <v>169</v>
      </c>
      <c r="B421" s="8">
        <v>421</v>
      </c>
      <c r="C421" s="11" t="s">
        <v>170</v>
      </c>
      <c r="D421" s="11" t="s">
        <v>5</v>
      </c>
      <c r="E421" s="12" t="s">
        <v>110</v>
      </c>
      <c r="F421" s="12" t="s">
        <v>121</v>
      </c>
      <c r="G421" s="12" t="s">
        <v>6243</v>
      </c>
      <c r="H421" s="2">
        <v>77154</v>
      </c>
      <c r="I421" s="2">
        <v>52212</v>
      </c>
      <c r="J421" s="13">
        <v>67.672447313165875</v>
      </c>
      <c r="K421" s="2">
        <f t="shared" si="55"/>
        <v>24942</v>
      </c>
      <c r="L421" s="65">
        <f t="shared" si="56"/>
        <v>0.32327552686834121</v>
      </c>
      <c r="M421" s="66">
        <f t="shared" si="57"/>
        <v>371</v>
      </c>
      <c r="N421" s="2" t="str">
        <f>VLOOKUP(C421,results!$A$1:$AB$651,10,FALSE)</f>
        <v>Con</v>
      </c>
      <c r="O421" s="2" t="str">
        <f t="shared" si="58"/>
        <v>ConE14000816</v>
      </c>
      <c r="P421" s="2">
        <f>VLOOKUP(O421,fullresults!J:P,7,FALSE)</f>
        <v>27206</v>
      </c>
      <c r="Q421" s="65">
        <f t="shared" si="59"/>
        <v>0.35261943645177179</v>
      </c>
      <c r="R421" s="27">
        <f>VLOOKUP(B421,'majority by constituency'!$A$1:$E$651,5,FALSE)</f>
        <v>17276</v>
      </c>
      <c r="S421" s="27" t="str">
        <f t="shared" si="64"/>
        <v>Con</v>
      </c>
      <c r="T421" s="27">
        <f t="shared" si="60"/>
        <v>-2264</v>
      </c>
      <c r="U421" s="27">
        <f t="shared" si="61"/>
        <v>420</v>
      </c>
      <c r="V421" s="27">
        <f t="shared" si="62"/>
        <v>139</v>
      </c>
      <c r="W421" s="67">
        <f t="shared" si="63"/>
        <v>-7666</v>
      </c>
      <c r="AI421" s="2"/>
      <c r="AL421" s="2"/>
      <c r="AM421" s="2"/>
      <c r="AP421" s="2"/>
      <c r="AQ421" s="8"/>
      <c r="AR421" s="8"/>
      <c r="AT421" s="8"/>
      <c r="AU421" s="8"/>
      <c r="AV421" s="8"/>
      <c r="AW421" s="8"/>
      <c r="AX421" s="8"/>
      <c r="AY421" s="8"/>
      <c r="AZ421" s="8"/>
      <c r="BA421" s="8"/>
      <c r="BC421" s="8"/>
      <c r="BD421" s="8"/>
      <c r="BE421" s="8"/>
      <c r="BF421" s="8"/>
      <c r="BH421" s="16"/>
      <c r="BI421" s="16"/>
      <c r="BL421" s="17"/>
      <c r="BM421" s="17"/>
      <c r="BN421" s="17"/>
      <c r="BO421" s="17"/>
      <c r="BP421" s="4"/>
      <c r="BQ421" s="4"/>
      <c r="BR421" s="4"/>
      <c r="BS421" s="4"/>
    </row>
    <row r="422" spans="1:71" ht="15" customHeight="1" x14ac:dyDescent="0.2">
      <c r="A422" s="10" t="s">
        <v>1250</v>
      </c>
      <c r="B422" s="8">
        <v>348</v>
      </c>
      <c r="C422" s="11" t="s">
        <v>1251</v>
      </c>
      <c r="D422" s="11" t="s">
        <v>5</v>
      </c>
      <c r="E422" s="12" t="s">
        <v>1169</v>
      </c>
      <c r="F422" s="12" t="s">
        <v>1169</v>
      </c>
      <c r="G422" s="12" t="s">
        <v>6243</v>
      </c>
      <c r="H422" s="2">
        <v>79962</v>
      </c>
      <c r="I422" s="2">
        <v>55258</v>
      </c>
      <c r="J422" s="13">
        <v>69.105325029388965</v>
      </c>
      <c r="K422" s="2">
        <f t="shared" si="55"/>
        <v>24704</v>
      </c>
      <c r="L422" s="65">
        <f t="shared" si="56"/>
        <v>0.30894674970611041</v>
      </c>
      <c r="M422" s="66">
        <f t="shared" si="57"/>
        <v>433</v>
      </c>
      <c r="N422" s="2" t="str">
        <f>VLOOKUP(C422,results!$A$1:$AB$651,10,FALSE)</f>
        <v>SNP</v>
      </c>
      <c r="O422" s="2" t="str">
        <f t="shared" si="58"/>
        <v>SNPS14000042</v>
      </c>
      <c r="P422" s="2">
        <f>VLOOKUP(O422,fullresults!J:P,7,FALSE)</f>
        <v>26976</v>
      </c>
      <c r="Q422" s="65">
        <f t="shared" si="59"/>
        <v>0.33736024611690552</v>
      </c>
      <c r="R422" s="27">
        <f>VLOOKUP(B422,'majority by constituency'!$A$1:$E$651,5,FALSE)</f>
        <v>10100</v>
      </c>
      <c r="S422" s="27" t="str">
        <f t="shared" si="64"/>
        <v>SNP</v>
      </c>
      <c r="T422" s="27">
        <f t="shared" si="60"/>
        <v>-2272</v>
      </c>
      <c r="U422" s="27">
        <f t="shared" si="61"/>
        <v>421</v>
      </c>
      <c r="V422" s="27">
        <f t="shared" si="62"/>
        <v>353</v>
      </c>
      <c r="W422" s="67">
        <f t="shared" si="63"/>
        <v>-14604</v>
      </c>
      <c r="AI422" s="2"/>
      <c r="AL422" s="2"/>
      <c r="AM422" s="2"/>
      <c r="AP422" s="2"/>
      <c r="AQ422" s="8"/>
      <c r="AR422" s="8"/>
      <c r="AT422" s="8"/>
      <c r="AU422" s="8"/>
      <c r="AV422" s="8"/>
      <c r="AW422" s="8"/>
      <c r="AX422" s="8"/>
      <c r="AY422" s="8"/>
      <c r="AZ422" s="8"/>
      <c r="BA422" s="8"/>
      <c r="BC422" s="8"/>
      <c r="BD422" s="8"/>
      <c r="BE422" s="8"/>
      <c r="BF422" s="8"/>
      <c r="BH422" s="16"/>
      <c r="BI422" s="16"/>
      <c r="BL422" s="17"/>
      <c r="BM422" s="17"/>
      <c r="BN422" s="17"/>
      <c r="BO422" s="17"/>
      <c r="BP422" s="4"/>
      <c r="BQ422" s="4"/>
      <c r="BR422" s="4"/>
      <c r="BS422" s="4"/>
    </row>
    <row r="423" spans="1:71" ht="15" customHeight="1" x14ac:dyDescent="0.2">
      <c r="A423" s="10" t="s">
        <v>605</v>
      </c>
      <c r="B423" s="8">
        <v>20</v>
      </c>
      <c r="C423" s="11" t="s">
        <v>606</v>
      </c>
      <c r="D423" s="11" t="s">
        <v>5</v>
      </c>
      <c r="E423" s="12" t="s">
        <v>600</v>
      </c>
      <c r="F423" s="12" t="s">
        <v>607</v>
      </c>
      <c r="G423" s="12" t="s">
        <v>6243</v>
      </c>
      <c r="H423" s="2">
        <v>85177</v>
      </c>
      <c r="I423" s="2">
        <v>57372</v>
      </c>
      <c r="J423" s="13">
        <v>67.35621118377027</v>
      </c>
      <c r="K423" s="2">
        <f t="shared" si="55"/>
        <v>27805</v>
      </c>
      <c r="L423" s="65">
        <f t="shared" si="56"/>
        <v>0.32643788816229735</v>
      </c>
      <c r="M423" s="66">
        <f t="shared" si="57"/>
        <v>354</v>
      </c>
      <c r="N423" s="2" t="str">
        <f>VLOOKUP(C423,results!$A$1:$AB$651,10,FALSE)</f>
        <v>Con</v>
      </c>
      <c r="O423" s="2" t="str">
        <f t="shared" si="58"/>
        <v>ConE14000536</v>
      </c>
      <c r="P423" s="2">
        <f>VLOOKUP(O423,fullresults!J:P,7,FALSE)</f>
        <v>30094</v>
      </c>
      <c r="Q423" s="65">
        <f t="shared" si="59"/>
        <v>0.35331133991570496</v>
      </c>
      <c r="R423" s="27">
        <f>VLOOKUP(B423,'majority by constituency'!$A$1:$E$651,5,FALSE)</f>
        <v>19296</v>
      </c>
      <c r="S423" s="27" t="str">
        <f t="shared" si="64"/>
        <v>Con</v>
      </c>
      <c r="T423" s="27">
        <f t="shared" si="60"/>
        <v>-2289</v>
      </c>
      <c r="U423" s="27">
        <f t="shared" si="61"/>
        <v>422</v>
      </c>
      <c r="V423" s="27">
        <f t="shared" si="62"/>
        <v>109</v>
      </c>
      <c r="W423" s="67">
        <f t="shared" si="63"/>
        <v>-8509</v>
      </c>
      <c r="AI423" s="2"/>
      <c r="AL423" s="2"/>
      <c r="AM423" s="2"/>
      <c r="AP423" s="2"/>
      <c r="AQ423" s="8"/>
      <c r="AR423" s="8"/>
      <c r="AT423" s="8"/>
      <c r="AU423" s="8"/>
      <c r="AV423" s="8"/>
      <c r="AW423" s="8"/>
      <c r="AX423" s="8"/>
      <c r="AY423" s="8"/>
      <c r="AZ423" s="8"/>
      <c r="BA423" s="8"/>
      <c r="BC423" s="8"/>
      <c r="BD423" s="8"/>
      <c r="BE423" s="8"/>
      <c r="BF423" s="8"/>
      <c r="BH423" s="16"/>
      <c r="BL423" s="17"/>
      <c r="BM423" s="17"/>
      <c r="BN423" s="17"/>
      <c r="BO423" s="17"/>
      <c r="BP423" s="4"/>
      <c r="BQ423" s="4"/>
      <c r="BR423" s="4"/>
      <c r="BS423" s="4"/>
    </row>
    <row r="424" spans="1:71" ht="15" customHeight="1" x14ac:dyDescent="0.2">
      <c r="A424" s="10" t="s">
        <v>962</v>
      </c>
      <c r="B424" s="8">
        <v>510</v>
      </c>
      <c r="C424" s="11" t="s">
        <v>963</v>
      </c>
      <c r="D424" s="11" t="s">
        <v>5</v>
      </c>
      <c r="E424" s="12" t="s">
        <v>895</v>
      </c>
      <c r="F424" s="12" t="s">
        <v>943</v>
      </c>
      <c r="G424" s="12" t="s">
        <v>6243</v>
      </c>
      <c r="H424" s="2">
        <v>76400</v>
      </c>
      <c r="I424" s="2">
        <v>54102</v>
      </c>
      <c r="J424" s="13">
        <v>70.814136125654443</v>
      </c>
      <c r="K424" s="2">
        <f t="shared" si="55"/>
        <v>22298</v>
      </c>
      <c r="L424" s="65">
        <f t="shared" si="56"/>
        <v>0.29185863874345552</v>
      </c>
      <c r="M424" s="66">
        <f t="shared" si="57"/>
        <v>515</v>
      </c>
      <c r="N424" s="2" t="str">
        <f>VLOOKUP(C424,results!$A$1:$AB$651,10,FALSE)</f>
        <v>Con</v>
      </c>
      <c r="O424" s="2" t="str">
        <f t="shared" si="58"/>
        <v>ConE14000926</v>
      </c>
      <c r="P424" s="2">
        <f>VLOOKUP(O424,fullresults!J:P,7,FALSE)</f>
        <v>24628</v>
      </c>
      <c r="Q424" s="65">
        <f t="shared" si="59"/>
        <v>0.32235602094240839</v>
      </c>
      <c r="R424" s="27">
        <f>VLOOKUP(B424,'majority by constituency'!$A$1:$E$651,5,FALSE)</f>
        <v>9565</v>
      </c>
      <c r="S424" s="27" t="str">
        <f t="shared" si="64"/>
        <v>Con</v>
      </c>
      <c r="T424" s="27">
        <f t="shared" si="60"/>
        <v>-2330</v>
      </c>
      <c r="U424" s="27">
        <f t="shared" si="61"/>
        <v>423</v>
      </c>
      <c r="V424" s="27">
        <f t="shared" si="62"/>
        <v>372</v>
      </c>
      <c r="W424" s="67">
        <f t="shared" si="63"/>
        <v>-12733</v>
      </c>
      <c r="AI424" s="2"/>
      <c r="AL424" s="2"/>
      <c r="AM424" s="2"/>
      <c r="AP424" s="2"/>
      <c r="AQ424" s="8"/>
      <c r="AR424" s="8"/>
      <c r="AT424" s="8"/>
      <c r="AU424" s="8"/>
      <c r="AV424" s="8"/>
      <c r="AW424" s="8"/>
      <c r="AX424" s="8"/>
      <c r="AY424" s="8"/>
      <c r="AZ424" s="8"/>
      <c r="BA424" s="8"/>
      <c r="BC424" s="8"/>
      <c r="BD424" s="8"/>
      <c r="BE424" s="8"/>
      <c r="BF424" s="8"/>
      <c r="BH424" s="16"/>
      <c r="BL424" s="17"/>
      <c r="BM424" s="17"/>
      <c r="BN424" s="17"/>
      <c r="BO424" s="17"/>
      <c r="BP424" s="4"/>
      <c r="BQ424" s="4"/>
      <c r="BR424" s="4"/>
      <c r="BS424" s="4"/>
    </row>
    <row r="425" spans="1:71" ht="15" customHeight="1" x14ac:dyDescent="0.2">
      <c r="A425" s="10" t="s">
        <v>1079</v>
      </c>
      <c r="B425" s="8">
        <v>353</v>
      </c>
      <c r="C425" s="11" t="s">
        <v>1080</v>
      </c>
      <c r="D425" s="11" t="s">
        <v>32</v>
      </c>
      <c r="E425" s="12" t="s">
        <v>1018</v>
      </c>
      <c r="F425" s="12" t="s">
        <v>1024</v>
      </c>
      <c r="G425" s="12" t="s">
        <v>6243</v>
      </c>
      <c r="H425" s="2">
        <v>69097</v>
      </c>
      <c r="I425" s="2">
        <v>48291</v>
      </c>
      <c r="J425" s="13">
        <v>69.888707179761795</v>
      </c>
      <c r="K425" s="2">
        <f t="shared" si="55"/>
        <v>20806</v>
      </c>
      <c r="L425" s="65">
        <f t="shared" si="56"/>
        <v>0.30111292820238217</v>
      </c>
      <c r="M425" s="66">
        <f t="shared" si="57"/>
        <v>466</v>
      </c>
      <c r="N425" s="2" t="str">
        <f>VLOOKUP(C425,results!$A$1:$AB$651,10,FALSE)</f>
        <v>Lab</v>
      </c>
      <c r="O425" s="2" t="str">
        <f t="shared" si="58"/>
        <v>LabE14000779</v>
      </c>
      <c r="P425" s="2">
        <f>VLOOKUP(O425,fullresults!J:P,7,FALSE)</f>
        <v>23137</v>
      </c>
      <c r="Q425" s="65">
        <f t="shared" si="59"/>
        <v>0.3348481120743303</v>
      </c>
      <c r="R425" s="27">
        <f>VLOOKUP(B425,'majority by constituency'!$A$1:$E$651,5,FALSE)</f>
        <v>7250</v>
      </c>
      <c r="S425" s="27" t="str">
        <f t="shared" si="64"/>
        <v>Lab</v>
      </c>
      <c r="T425" s="27">
        <f t="shared" si="60"/>
        <v>-2331</v>
      </c>
      <c r="U425" s="27">
        <f t="shared" si="61"/>
        <v>424</v>
      </c>
      <c r="V425" s="27">
        <f t="shared" si="62"/>
        <v>432</v>
      </c>
      <c r="W425" s="67">
        <f t="shared" si="63"/>
        <v>-13556</v>
      </c>
      <c r="AI425" s="2"/>
      <c r="AL425" s="2"/>
      <c r="AM425" s="2"/>
      <c r="AP425" s="2"/>
      <c r="AQ425" s="8"/>
      <c r="AR425" s="8"/>
      <c r="AT425" s="8"/>
      <c r="AU425" s="8"/>
      <c r="AV425" s="8"/>
      <c r="AW425" s="8"/>
      <c r="AX425" s="8"/>
      <c r="AY425" s="8"/>
      <c r="AZ425" s="8"/>
      <c r="BA425" s="8"/>
      <c r="BC425" s="8"/>
      <c r="BD425" s="8"/>
      <c r="BE425" s="8"/>
      <c r="BF425" s="8"/>
      <c r="BH425" s="16"/>
      <c r="BL425" s="17"/>
      <c r="BM425" s="17"/>
      <c r="BN425" s="17"/>
      <c r="BO425" s="17"/>
      <c r="BP425" s="4"/>
      <c r="BQ425" s="4"/>
      <c r="BR425" s="4"/>
      <c r="BS425" s="4"/>
    </row>
    <row r="426" spans="1:71" ht="15" customHeight="1" x14ac:dyDescent="0.2">
      <c r="A426" s="10" t="s">
        <v>611</v>
      </c>
      <c r="B426" s="8">
        <v>26</v>
      </c>
      <c r="C426" s="11" t="s">
        <v>612</v>
      </c>
      <c r="D426" s="11" t="s">
        <v>5</v>
      </c>
      <c r="E426" s="12" t="s">
        <v>600</v>
      </c>
      <c r="F426" s="12" t="s">
        <v>613</v>
      </c>
      <c r="G426" s="12" t="s">
        <v>6243</v>
      </c>
      <c r="H426" s="2">
        <v>86420</v>
      </c>
      <c r="I426" s="2">
        <v>58008</v>
      </c>
      <c r="J426" s="13">
        <v>67.123351076139784</v>
      </c>
      <c r="K426" s="2">
        <f t="shared" si="55"/>
        <v>28412</v>
      </c>
      <c r="L426" s="65">
        <f t="shared" si="56"/>
        <v>0.32876648923860219</v>
      </c>
      <c r="M426" s="66">
        <f t="shared" si="57"/>
        <v>335</v>
      </c>
      <c r="N426" s="2" t="str">
        <f>VLOOKUP(C426,results!$A$1:$AB$651,10,FALSE)</f>
        <v>Con</v>
      </c>
      <c r="O426" s="2" t="str">
        <f t="shared" si="58"/>
        <v>ConE14000539</v>
      </c>
      <c r="P426" s="2">
        <f>VLOOKUP(O426,fullresults!J:P,7,FALSE)</f>
        <v>30749</v>
      </c>
      <c r="Q426" s="65">
        <f t="shared" si="59"/>
        <v>0.35580884054616985</v>
      </c>
      <c r="R426" s="27">
        <f>VLOOKUP(B426,'majority by constituency'!$A$1:$E$651,5,FALSE)</f>
        <v>18395</v>
      </c>
      <c r="S426" s="27" t="str">
        <f t="shared" si="64"/>
        <v>Con</v>
      </c>
      <c r="T426" s="27">
        <f t="shared" si="60"/>
        <v>-2337</v>
      </c>
      <c r="U426" s="27">
        <f t="shared" si="61"/>
        <v>425</v>
      </c>
      <c r="V426" s="27">
        <f t="shared" si="62"/>
        <v>123</v>
      </c>
      <c r="W426" s="67">
        <f t="shared" si="63"/>
        <v>-10017</v>
      </c>
      <c r="AI426" s="2"/>
      <c r="AL426" s="2"/>
      <c r="AM426" s="2"/>
      <c r="AP426" s="2"/>
      <c r="AQ426" s="8"/>
      <c r="AR426" s="8"/>
      <c r="AT426" s="8"/>
      <c r="AU426" s="8"/>
      <c r="AV426" s="8"/>
      <c r="AW426" s="8"/>
      <c r="AX426" s="8"/>
      <c r="AY426" s="8"/>
      <c r="AZ426" s="8"/>
      <c r="BA426" s="8"/>
      <c r="BC426" s="8"/>
      <c r="BD426" s="8"/>
      <c r="BE426" s="8"/>
      <c r="BF426" s="8"/>
      <c r="BH426" s="16"/>
      <c r="BL426" s="17"/>
      <c r="BM426" s="17"/>
      <c r="BN426" s="17"/>
      <c r="BO426" s="17"/>
      <c r="BP426" s="4"/>
      <c r="BQ426" s="4"/>
      <c r="BR426" s="4"/>
      <c r="BS426" s="4"/>
    </row>
    <row r="427" spans="1:71" ht="15" customHeight="1" x14ac:dyDescent="0.2">
      <c r="A427" s="10" t="s">
        <v>106</v>
      </c>
      <c r="B427" s="8">
        <v>608</v>
      </c>
      <c r="C427" s="11" t="s">
        <v>107</v>
      </c>
      <c r="D427" s="11" t="s">
        <v>5</v>
      </c>
      <c r="E427" s="12" t="s">
        <v>11</v>
      </c>
      <c r="F427" s="12" t="s">
        <v>35</v>
      </c>
      <c r="G427" s="12" t="s">
        <v>6243</v>
      </c>
      <c r="H427" s="2">
        <v>74317</v>
      </c>
      <c r="I427" s="2">
        <v>50430</v>
      </c>
      <c r="J427" s="13">
        <v>67.857959820767789</v>
      </c>
      <c r="K427" s="2">
        <f t="shared" si="55"/>
        <v>23887</v>
      </c>
      <c r="L427" s="65">
        <f t="shared" si="56"/>
        <v>0.32142040179232206</v>
      </c>
      <c r="M427" s="66">
        <f t="shared" si="57"/>
        <v>382</v>
      </c>
      <c r="N427" s="2" t="str">
        <f>VLOOKUP(C427,results!$A$1:$AB$651,10,FALSE)</f>
        <v>Con</v>
      </c>
      <c r="O427" s="2" t="str">
        <f t="shared" si="58"/>
        <v>ConE14001025</v>
      </c>
      <c r="P427" s="2">
        <f>VLOOKUP(O427,fullresults!J:P,7,FALSE)</f>
        <v>26265</v>
      </c>
      <c r="Q427" s="65">
        <f t="shared" si="59"/>
        <v>0.35341846414683048</v>
      </c>
      <c r="R427" s="27">
        <f>VLOOKUP(B427,'majority by constituency'!$A$1:$E$651,5,FALSE)</f>
        <v>16397</v>
      </c>
      <c r="S427" s="27" t="str">
        <f t="shared" si="64"/>
        <v>Con</v>
      </c>
      <c r="T427" s="27">
        <f t="shared" si="60"/>
        <v>-2378</v>
      </c>
      <c r="U427" s="27">
        <f t="shared" si="61"/>
        <v>426</v>
      </c>
      <c r="V427" s="27">
        <f t="shared" si="62"/>
        <v>168</v>
      </c>
      <c r="W427" s="67">
        <f t="shared" si="63"/>
        <v>-7490</v>
      </c>
      <c r="AI427" s="2"/>
      <c r="AL427" s="2"/>
      <c r="AM427" s="2"/>
      <c r="AP427" s="2"/>
      <c r="AQ427" s="8"/>
      <c r="AR427" s="8"/>
      <c r="AT427" s="8"/>
      <c r="AU427" s="8"/>
      <c r="AV427" s="8"/>
      <c r="AW427" s="8"/>
      <c r="AX427" s="8"/>
      <c r="AY427" s="8"/>
      <c r="AZ427" s="8"/>
      <c r="BA427" s="8"/>
      <c r="BC427" s="8"/>
      <c r="BD427" s="8"/>
      <c r="BE427" s="8"/>
      <c r="BF427" s="8"/>
      <c r="BH427" s="16"/>
      <c r="BL427" s="17"/>
      <c r="BM427" s="17"/>
      <c r="BN427" s="17"/>
      <c r="BO427" s="17"/>
      <c r="BP427" s="4"/>
      <c r="BQ427" s="4"/>
      <c r="BR427" s="4"/>
      <c r="BS427" s="4"/>
    </row>
    <row r="428" spans="1:71" ht="15" customHeight="1" x14ac:dyDescent="0.2">
      <c r="A428" s="10" t="s">
        <v>52</v>
      </c>
      <c r="B428" s="8">
        <v>291</v>
      </c>
      <c r="C428" s="11" t="s">
        <v>53</v>
      </c>
      <c r="D428" s="11" t="s">
        <v>5</v>
      </c>
      <c r="E428" s="12" t="s">
        <v>11</v>
      </c>
      <c r="F428" s="12" t="s">
        <v>25</v>
      </c>
      <c r="G428" s="12" t="s">
        <v>6243</v>
      </c>
      <c r="H428" s="2">
        <v>77760</v>
      </c>
      <c r="I428" s="2">
        <v>52471</v>
      </c>
      <c r="J428" s="13">
        <v>67.478137860082313</v>
      </c>
      <c r="K428" s="2">
        <f t="shared" si="55"/>
        <v>25289</v>
      </c>
      <c r="L428" s="65">
        <f t="shared" si="56"/>
        <v>0.32521862139917695</v>
      </c>
      <c r="M428" s="66">
        <f t="shared" si="57"/>
        <v>359</v>
      </c>
      <c r="N428" s="2" t="str">
        <f>VLOOKUP(C428,results!$A$1:$AB$651,10,FALSE)</f>
        <v>Con</v>
      </c>
      <c r="O428" s="2" t="str">
        <f t="shared" si="58"/>
        <v>ConE14000728</v>
      </c>
      <c r="P428" s="2">
        <f>VLOOKUP(O428,fullresults!J:P,7,FALSE)</f>
        <v>27675</v>
      </c>
      <c r="Q428" s="65">
        <f t="shared" si="59"/>
        <v>0.35590277777777779</v>
      </c>
      <c r="R428" s="27">
        <f>VLOOKUP(B428,'majority by constituency'!$A$1:$E$651,5,FALSE)</f>
        <v>19632</v>
      </c>
      <c r="S428" s="27" t="str">
        <f t="shared" si="64"/>
        <v>Con</v>
      </c>
      <c r="T428" s="27">
        <f t="shared" si="60"/>
        <v>-2386</v>
      </c>
      <c r="U428" s="27">
        <f t="shared" si="61"/>
        <v>427</v>
      </c>
      <c r="V428" s="27">
        <f t="shared" si="62"/>
        <v>103</v>
      </c>
      <c r="W428" s="67">
        <f t="shared" si="63"/>
        <v>-5657</v>
      </c>
      <c r="AI428" s="2"/>
      <c r="AL428" s="2"/>
      <c r="AM428" s="2"/>
      <c r="AP428" s="2"/>
      <c r="AQ428" s="8"/>
      <c r="AR428" s="8"/>
      <c r="AT428" s="8"/>
      <c r="AU428" s="8"/>
      <c r="AV428" s="8"/>
      <c r="AW428" s="8"/>
      <c r="AX428" s="8"/>
      <c r="AY428" s="8"/>
      <c r="AZ428" s="8"/>
      <c r="BA428" s="8"/>
      <c r="BC428" s="8"/>
      <c r="BD428" s="8"/>
      <c r="BE428" s="8"/>
      <c r="BF428" s="8"/>
      <c r="BH428" s="16"/>
      <c r="BL428" s="17"/>
      <c r="BM428" s="17"/>
      <c r="BN428" s="17"/>
      <c r="BO428" s="17"/>
      <c r="BP428" s="4"/>
      <c r="BQ428" s="4"/>
      <c r="BR428" s="4"/>
      <c r="BS428" s="4"/>
    </row>
    <row r="429" spans="1:71" ht="15" customHeight="1" x14ac:dyDescent="0.2">
      <c r="A429" s="10" t="s">
        <v>873</v>
      </c>
      <c r="B429" s="8">
        <v>570</v>
      </c>
      <c r="C429" s="11" t="s">
        <v>874</v>
      </c>
      <c r="D429" s="11" t="s">
        <v>5</v>
      </c>
      <c r="E429" s="12" t="s">
        <v>777</v>
      </c>
      <c r="F429" s="12" t="s">
        <v>778</v>
      </c>
      <c r="G429" s="12" t="s">
        <v>6243</v>
      </c>
      <c r="H429" s="2">
        <v>66066</v>
      </c>
      <c r="I429" s="2">
        <v>48570</v>
      </c>
      <c r="J429" s="13">
        <v>73.517391699209881</v>
      </c>
      <c r="K429" s="2">
        <f t="shared" si="55"/>
        <v>17496</v>
      </c>
      <c r="L429" s="65">
        <f t="shared" si="56"/>
        <v>0.26482608300790117</v>
      </c>
      <c r="M429" s="66">
        <f t="shared" si="57"/>
        <v>603</v>
      </c>
      <c r="N429" s="2" t="str">
        <f>VLOOKUP(C429,results!$A$1:$AB$651,10,FALSE)</f>
        <v>Con</v>
      </c>
      <c r="O429" s="2" t="str">
        <f t="shared" si="58"/>
        <v>ConE14000994</v>
      </c>
      <c r="P429" s="2">
        <f>VLOOKUP(O429,fullresults!J:P,7,FALSE)</f>
        <v>19924</v>
      </c>
      <c r="Q429" s="65">
        <f t="shared" si="59"/>
        <v>0.30157721066811977</v>
      </c>
      <c r="R429" s="27">
        <f>VLOOKUP(B429,'majority by constituency'!$A$1:$E$651,5,FALSE)</f>
        <v>1495</v>
      </c>
      <c r="S429" s="27" t="str">
        <f t="shared" si="64"/>
        <v>Con</v>
      </c>
      <c r="T429" s="27">
        <f t="shared" si="60"/>
        <v>-2428</v>
      </c>
      <c r="U429" s="27">
        <f t="shared" si="61"/>
        <v>428</v>
      </c>
      <c r="V429" s="27">
        <f t="shared" si="62"/>
        <v>610</v>
      </c>
      <c r="W429" s="67">
        <f t="shared" si="63"/>
        <v>-16001</v>
      </c>
      <c r="AI429" s="2"/>
      <c r="AL429" s="2"/>
      <c r="AM429" s="2"/>
      <c r="AP429" s="2"/>
      <c r="AQ429" s="8"/>
      <c r="AR429" s="8"/>
      <c r="AT429" s="8"/>
      <c r="AU429" s="8"/>
      <c r="AV429" s="8"/>
      <c r="AW429" s="8"/>
      <c r="AX429" s="8"/>
      <c r="AY429" s="8"/>
      <c r="AZ429" s="8"/>
      <c r="BA429" s="8"/>
      <c r="BC429" s="8"/>
      <c r="BD429" s="8"/>
      <c r="BE429" s="8"/>
      <c r="BF429" s="8"/>
      <c r="BH429" s="16"/>
      <c r="BL429" s="17"/>
      <c r="BM429" s="17"/>
      <c r="BN429" s="17"/>
      <c r="BO429" s="17"/>
      <c r="BP429" s="4"/>
      <c r="BQ429" s="4"/>
      <c r="BR429" s="4"/>
      <c r="BS429" s="4"/>
    </row>
    <row r="430" spans="1:71" ht="15" customHeight="1" x14ac:dyDescent="0.2">
      <c r="A430" s="10" t="s">
        <v>1119</v>
      </c>
      <c r="B430" s="8">
        <v>569</v>
      </c>
      <c r="C430" s="11" t="s">
        <v>1120</v>
      </c>
      <c r="D430" s="11" t="s">
        <v>5</v>
      </c>
      <c r="E430" s="12" t="s">
        <v>1018</v>
      </c>
      <c r="F430" s="12" t="s">
        <v>1062</v>
      </c>
      <c r="G430" s="12" t="s">
        <v>6243</v>
      </c>
      <c r="H430" s="2">
        <v>77451</v>
      </c>
      <c r="I430" s="2">
        <v>52365</v>
      </c>
      <c r="J430" s="13">
        <v>67.610489212534375</v>
      </c>
      <c r="K430" s="2">
        <f t="shared" si="55"/>
        <v>25086</v>
      </c>
      <c r="L430" s="65">
        <f t="shared" si="56"/>
        <v>0.32389510787465625</v>
      </c>
      <c r="M430" s="66">
        <f t="shared" si="57"/>
        <v>366</v>
      </c>
      <c r="N430" s="2" t="str">
        <f>VLOOKUP(C430,results!$A$1:$AB$651,10,FALSE)</f>
        <v>Con</v>
      </c>
      <c r="O430" s="2" t="str">
        <f t="shared" si="58"/>
        <v>ConE14000993</v>
      </c>
      <c r="P430" s="2">
        <f>VLOOKUP(O430,fullresults!J:P,7,FALSE)</f>
        <v>27545</v>
      </c>
      <c r="Q430" s="65">
        <f t="shared" si="59"/>
        <v>0.35564421376095856</v>
      </c>
      <c r="R430" s="27">
        <f>VLOOKUP(B430,'majority by constituency'!$A$1:$E$651,5,FALSE)</f>
        <v>19456</v>
      </c>
      <c r="S430" s="27" t="str">
        <f t="shared" si="64"/>
        <v>Con</v>
      </c>
      <c r="T430" s="27">
        <f t="shared" si="60"/>
        <v>-2459</v>
      </c>
      <c r="U430" s="27">
        <f t="shared" si="61"/>
        <v>429</v>
      </c>
      <c r="V430" s="27">
        <f t="shared" si="62"/>
        <v>107</v>
      </c>
      <c r="W430" s="67">
        <f t="shared" si="63"/>
        <v>-5630</v>
      </c>
      <c r="AI430" s="2"/>
      <c r="AL430" s="2"/>
      <c r="AM430" s="2"/>
      <c r="AP430" s="2"/>
      <c r="AQ430" s="8"/>
      <c r="AR430" s="8"/>
      <c r="AT430" s="8"/>
      <c r="AU430" s="8"/>
      <c r="AV430" s="8"/>
      <c r="AW430" s="8"/>
      <c r="AX430" s="8"/>
      <c r="AY430" s="8"/>
      <c r="AZ430" s="8"/>
      <c r="BA430" s="8"/>
      <c r="BC430" s="8"/>
      <c r="BD430" s="8"/>
      <c r="BE430" s="8"/>
      <c r="BF430" s="8"/>
      <c r="BH430" s="16"/>
      <c r="BL430" s="17"/>
      <c r="BM430" s="17"/>
      <c r="BN430" s="17"/>
      <c r="BO430" s="17"/>
      <c r="BP430" s="4"/>
      <c r="BQ430" s="4"/>
      <c r="BR430" s="4"/>
      <c r="BS430" s="4"/>
    </row>
    <row r="431" spans="1:71" ht="15" customHeight="1" x14ac:dyDescent="0.2">
      <c r="A431" s="10" t="s">
        <v>1184</v>
      </c>
      <c r="B431" s="8">
        <v>115</v>
      </c>
      <c r="C431" s="11" t="s">
        <v>1185</v>
      </c>
      <c r="D431" s="11" t="s">
        <v>5</v>
      </c>
      <c r="E431" s="12" t="s">
        <v>1169</v>
      </c>
      <c r="F431" s="12" t="s">
        <v>1169</v>
      </c>
      <c r="G431" s="12" t="s">
        <v>6243</v>
      </c>
      <c r="H431" s="2">
        <v>47558</v>
      </c>
      <c r="I431" s="2">
        <v>34186</v>
      </c>
      <c r="J431" s="13">
        <v>71.882753690230871</v>
      </c>
      <c r="K431" s="2">
        <f t="shared" si="55"/>
        <v>13372</v>
      </c>
      <c r="L431" s="65">
        <f t="shared" si="56"/>
        <v>0.28117246309769123</v>
      </c>
      <c r="M431" s="66">
        <f t="shared" si="57"/>
        <v>560</v>
      </c>
      <c r="N431" s="2" t="str">
        <f>VLOOKUP(C431,results!$A$1:$AB$651,10,FALSE)</f>
        <v>SNP</v>
      </c>
      <c r="O431" s="2" t="str">
        <f t="shared" si="58"/>
        <v>SNPS14000009</v>
      </c>
      <c r="P431" s="2">
        <f>VLOOKUP(O431,fullresults!J:P,7,FALSE)</f>
        <v>15831</v>
      </c>
      <c r="Q431" s="65">
        <f t="shared" si="59"/>
        <v>0.33287774927456998</v>
      </c>
      <c r="R431" s="27">
        <f>VLOOKUP(B431,'majority by constituency'!$A$1:$E$651,5,FALSE)</f>
        <v>3844</v>
      </c>
      <c r="S431" s="27" t="str">
        <f t="shared" si="64"/>
        <v>SNP</v>
      </c>
      <c r="T431" s="27">
        <f t="shared" si="60"/>
        <v>-2459</v>
      </c>
      <c r="U431" s="27">
        <f t="shared" si="61"/>
        <v>429</v>
      </c>
      <c r="V431" s="27">
        <f t="shared" si="62"/>
        <v>546</v>
      </c>
      <c r="W431" s="67">
        <f t="shared" si="63"/>
        <v>-9528</v>
      </c>
      <c r="AI431" s="2"/>
      <c r="AL431" s="2"/>
      <c r="AM431" s="2"/>
      <c r="AP431" s="2"/>
      <c r="AQ431" s="8"/>
      <c r="AR431" s="8"/>
      <c r="AT431" s="8"/>
      <c r="AU431" s="8"/>
      <c r="AV431" s="8"/>
      <c r="AW431" s="8"/>
      <c r="AX431" s="8"/>
      <c r="AY431" s="8"/>
      <c r="AZ431" s="8"/>
      <c r="BA431" s="8"/>
      <c r="BC431" s="8"/>
      <c r="BD431" s="8"/>
      <c r="BE431" s="8"/>
      <c r="BF431" s="8"/>
      <c r="BH431" s="16"/>
      <c r="BL431" s="17"/>
      <c r="BM431" s="17"/>
      <c r="BN431" s="17"/>
      <c r="BO431" s="17"/>
      <c r="BP431" s="4"/>
      <c r="BQ431" s="4"/>
      <c r="BR431" s="4"/>
      <c r="BS431" s="4"/>
    </row>
    <row r="432" spans="1:71" ht="15" customHeight="1" x14ac:dyDescent="0.2">
      <c r="A432" s="10" t="s">
        <v>867</v>
      </c>
      <c r="B432" s="8">
        <v>564</v>
      </c>
      <c r="C432" s="11" t="s">
        <v>868</v>
      </c>
      <c r="D432" s="11" t="s">
        <v>5</v>
      </c>
      <c r="E432" s="12" t="s">
        <v>777</v>
      </c>
      <c r="F432" s="12" t="s">
        <v>786</v>
      </c>
      <c r="G432" s="12" t="s">
        <v>6243</v>
      </c>
      <c r="H432" s="2">
        <v>83221</v>
      </c>
      <c r="I432" s="2">
        <v>57887</v>
      </c>
      <c r="J432" s="13">
        <v>69.558164405618768</v>
      </c>
      <c r="K432" s="2">
        <f t="shared" si="55"/>
        <v>25334</v>
      </c>
      <c r="L432" s="65">
        <f t="shared" si="56"/>
        <v>0.30441835594381228</v>
      </c>
      <c r="M432" s="66">
        <f t="shared" si="57"/>
        <v>448</v>
      </c>
      <c r="N432" s="2" t="str">
        <f>VLOOKUP(C432,results!$A$1:$AB$651,10,FALSE)</f>
        <v>Con</v>
      </c>
      <c r="O432" s="2" t="str">
        <f t="shared" si="58"/>
        <v>ConE14000988</v>
      </c>
      <c r="P432" s="2">
        <f>VLOOKUP(O432,fullresults!J:P,7,FALSE)</f>
        <v>27849</v>
      </c>
      <c r="Q432" s="65">
        <f t="shared" si="59"/>
        <v>0.33463909349803533</v>
      </c>
      <c r="R432" s="27">
        <f>VLOOKUP(B432,'majority by constituency'!$A$1:$E$651,5,FALSE)</f>
        <v>15491</v>
      </c>
      <c r="S432" s="27" t="str">
        <f t="shared" si="64"/>
        <v>Con</v>
      </c>
      <c r="T432" s="27">
        <f t="shared" si="60"/>
        <v>-2515</v>
      </c>
      <c r="U432" s="27">
        <f t="shared" si="61"/>
        <v>431</v>
      </c>
      <c r="V432" s="27">
        <f t="shared" si="62"/>
        <v>180</v>
      </c>
      <c r="W432" s="67">
        <f t="shared" si="63"/>
        <v>-9843</v>
      </c>
      <c r="AI432" s="2"/>
      <c r="AL432" s="2"/>
      <c r="AM432" s="2"/>
      <c r="AP432" s="2"/>
      <c r="AQ432" s="8"/>
      <c r="AR432" s="8"/>
      <c r="AT432" s="8"/>
      <c r="AU432" s="8"/>
      <c r="AV432" s="8"/>
      <c r="AW432" s="8"/>
      <c r="AX432" s="8"/>
      <c r="AY432" s="8"/>
      <c r="AZ432" s="8"/>
      <c r="BA432" s="8"/>
      <c r="BC432" s="8"/>
      <c r="BD432" s="8"/>
      <c r="BE432" s="8"/>
      <c r="BF432" s="8"/>
      <c r="BH432" s="16"/>
      <c r="BL432" s="17"/>
      <c r="BM432" s="17"/>
      <c r="BN432" s="17"/>
      <c r="BO432" s="17"/>
      <c r="BP432" s="4"/>
      <c r="BQ432" s="4"/>
      <c r="BR432" s="4"/>
      <c r="BS432" s="4"/>
    </row>
    <row r="433" spans="1:71" ht="15" customHeight="1" x14ac:dyDescent="0.2">
      <c r="A433" s="10" t="s">
        <v>272</v>
      </c>
      <c r="B433" s="8">
        <v>206</v>
      </c>
      <c r="C433" s="11" t="s">
        <v>273</v>
      </c>
      <c r="D433" s="11" t="s">
        <v>32</v>
      </c>
      <c r="E433" s="12" t="s">
        <v>233</v>
      </c>
      <c r="F433" s="12" t="s">
        <v>233</v>
      </c>
      <c r="G433" s="12" t="s">
        <v>6243</v>
      </c>
      <c r="H433" s="2">
        <v>76575</v>
      </c>
      <c r="I433" s="2">
        <v>51362</v>
      </c>
      <c r="J433" s="13">
        <v>67.074110349330724</v>
      </c>
      <c r="K433" s="2">
        <f t="shared" si="55"/>
        <v>25213</v>
      </c>
      <c r="L433" s="65">
        <f t="shared" si="56"/>
        <v>0.32925889650669277</v>
      </c>
      <c r="M433" s="66">
        <f t="shared" si="57"/>
        <v>333</v>
      </c>
      <c r="N433" s="2" t="str">
        <f>VLOOKUP(C433,results!$A$1:$AB$651,10,FALSE)</f>
        <v>Lab</v>
      </c>
      <c r="O433" s="2" t="str">
        <f t="shared" si="58"/>
        <v>LabE14000673</v>
      </c>
      <c r="P433" s="2">
        <f>VLOOKUP(O433,fullresults!J:P,7,FALSE)</f>
        <v>27772</v>
      </c>
      <c r="Q433" s="65">
        <f t="shared" si="59"/>
        <v>0.36267711394058111</v>
      </c>
      <c r="R433" s="27">
        <f>VLOOKUP(B433,'majority by constituency'!$A$1:$E$651,5,FALSE)</f>
        <v>16122</v>
      </c>
      <c r="S433" s="27" t="str">
        <f t="shared" si="64"/>
        <v>Lab</v>
      </c>
      <c r="T433" s="27">
        <f t="shared" si="60"/>
        <v>-2559</v>
      </c>
      <c r="U433" s="27">
        <f t="shared" si="61"/>
        <v>432</v>
      </c>
      <c r="V433" s="27">
        <f t="shared" si="62"/>
        <v>174</v>
      </c>
      <c r="W433" s="67">
        <f t="shared" si="63"/>
        <v>-9091</v>
      </c>
      <c r="AI433" s="2"/>
      <c r="AL433" s="2"/>
      <c r="AM433" s="2"/>
      <c r="AP433" s="2"/>
      <c r="AQ433" s="8"/>
      <c r="AR433" s="8"/>
      <c r="AT433" s="8"/>
      <c r="AU433" s="8"/>
      <c r="AV433" s="8"/>
      <c r="AW433" s="8"/>
      <c r="AX433" s="8"/>
      <c r="AY433" s="8"/>
      <c r="AZ433" s="8"/>
      <c r="BA433" s="8"/>
      <c r="BC433" s="8"/>
      <c r="BD433" s="8"/>
      <c r="BE433" s="8"/>
      <c r="BF433" s="8"/>
      <c r="BH433" s="16"/>
      <c r="BI433" s="16"/>
      <c r="BL433" s="17"/>
      <c r="BM433" s="17"/>
      <c r="BN433" s="17"/>
      <c r="BO433" s="17"/>
      <c r="BP433" s="4"/>
      <c r="BQ433" s="4"/>
      <c r="BR433" s="4"/>
      <c r="BS433" s="4"/>
    </row>
    <row r="434" spans="1:71" ht="15" customHeight="1" x14ac:dyDescent="0.2">
      <c r="A434" s="10" t="s">
        <v>66</v>
      </c>
      <c r="B434" s="8">
        <v>377</v>
      </c>
      <c r="C434" s="11" t="s">
        <v>67</v>
      </c>
      <c r="D434" s="11" t="s">
        <v>5</v>
      </c>
      <c r="E434" s="12" t="s">
        <v>11</v>
      </c>
      <c r="F434" s="12" t="s">
        <v>25</v>
      </c>
      <c r="G434" s="12" t="s">
        <v>6243</v>
      </c>
      <c r="H434" s="2">
        <v>75217</v>
      </c>
      <c r="I434" s="2">
        <v>52020</v>
      </c>
      <c r="J434" s="13">
        <v>69.159897363627891</v>
      </c>
      <c r="K434" s="2">
        <f t="shared" si="55"/>
        <v>23197</v>
      </c>
      <c r="L434" s="65">
        <f t="shared" si="56"/>
        <v>0.30840102636372096</v>
      </c>
      <c r="M434" s="66">
        <f t="shared" si="57"/>
        <v>435</v>
      </c>
      <c r="N434" s="2" t="str">
        <f>VLOOKUP(C434,results!$A$1:$AB$651,10,FALSE)</f>
        <v>Con</v>
      </c>
      <c r="O434" s="2" t="str">
        <f t="shared" si="58"/>
        <v>ConE14000797</v>
      </c>
      <c r="P434" s="2">
        <f>VLOOKUP(O434,fullresults!J:P,7,FALSE)</f>
        <v>25762</v>
      </c>
      <c r="Q434" s="65">
        <f t="shared" si="59"/>
        <v>0.34250235983886623</v>
      </c>
      <c r="R434" s="27">
        <f>VLOOKUP(B434,'majority by constituency'!$A$1:$E$651,5,FALSE)</f>
        <v>9183</v>
      </c>
      <c r="S434" s="27" t="str">
        <f t="shared" si="64"/>
        <v>Con</v>
      </c>
      <c r="T434" s="27">
        <f t="shared" si="60"/>
        <v>-2565</v>
      </c>
      <c r="U434" s="27">
        <f t="shared" si="61"/>
        <v>433</v>
      </c>
      <c r="V434" s="27">
        <f t="shared" si="62"/>
        <v>385</v>
      </c>
      <c r="W434" s="67">
        <f t="shared" si="63"/>
        <v>-14014</v>
      </c>
      <c r="AI434" s="2"/>
      <c r="AL434" s="2"/>
      <c r="AM434" s="2"/>
      <c r="AP434" s="2"/>
      <c r="AQ434" s="8"/>
      <c r="AR434" s="8"/>
      <c r="AT434" s="8"/>
      <c r="AU434" s="8"/>
      <c r="AV434" s="8"/>
      <c r="AW434" s="8"/>
      <c r="AX434" s="8"/>
      <c r="AY434" s="8"/>
      <c r="AZ434" s="8"/>
      <c r="BA434" s="8"/>
      <c r="BC434" s="8"/>
      <c r="BD434" s="8"/>
      <c r="BE434" s="8"/>
      <c r="BF434" s="8"/>
      <c r="BH434" s="16"/>
      <c r="BI434" s="16"/>
      <c r="BL434" s="17"/>
      <c r="BM434" s="17"/>
      <c r="BN434" s="17"/>
      <c r="BO434" s="17"/>
      <c r="BP434" s="4"/>
      <c r="BQ434" s="4"/>
      <c r="BR434" s="4"/>
      <c r="BS434" s="4"/>
    </row>
    <row r="435" spans="1:71" ht="15" customHeight="1" x14ac:dyDescent="0.2">
      <c r="A435" s="10" t="s">
        <v>336</v>
      </c>
      <c r="B435" s="8">
        <v>363</v>
      </c>
      <c r="C435" s="11" t="s">
        <v>337</v>
      </c>
      <c r="D435" s="11" t="s">
        <v>32</v>
      </c>
      <c r="E435" s="12" t="s">
        <v>233</v>
      </c>
      <c r="F435" s="12" t="s">
        <v>233</v>
      </c>
      <c r="G435" s="12" t="s">
        <v>6243</v>
      </c>
      <c r="H435" s="2">
        <v>73428</v>
      </c>
      <c r="I435" s="2">
        <v>47426</v>
      </c>
      <c r="J435" s="13">
        <v>64.58844037696791</v>
      </c>
      <c r="K435" s="2">
        <f t="shared" si="55"/>
        <v>26002</v>
      </c>
      <c r="L435" s="65">
        <f t="shared" si="56"/>
        <v>0.35411559623032085</v>
      </c>
      <c r="M435" s="66">
        <f t="shared" si="57"/>
        <v>239</v>
      </c>
      <c r="N435" s="2" t="str">
        <f>VLOOKUP(C435,results!$A$1:$AB$651,10,FALSE)</f>
        <v>Lab</v>
      </c>
      <c r="O435" s="2" t="str">
        <f t="shared" si="58"/>
        <v>LabE14000789</v>
      </c>
      <c r="P435" s="2">
        <f>VLOOKUP(O435,fullresults!J:P,7,FALSE)</f>
        <v>28572</v>
      </c>
      <c r="Q435" s="65">
        <f t="shared" si="59"/>
        <v>0.38911586860598135</v>
      </c>
      <c r="R435" s="27">
        <f>VLOOKUP(B435,'majority by constituency'!$A$1:$E$651,5,FALSE)</f>
        <v>21516</v>
      </c>
      <c r="S435" s="27" t="str">
        <f t="shared" si="64"/>
        <v>Lab</v>
      </c>
      <c r="T435" s="27">
        <f t="shared" si="60"/>
        <v>-2570</v>
      </c>
      <c r="U435" s="27">
        <f t="shared" si="61"/>
        <v>434</v>
      </c>
      <c r="V435" s="27">
        <f t="shared" si="62"/>
        <v>64</v>
      </c>
      <c r="W435" s="67">
        <f t="shared" si="63"/>
        <v>-4486</v>
      </c>
      <c r="AI435" s="2"/>
      <c r="AL435" s="2"/>
      <c r="AM435" s="2"/>
      <c r="AP435" s="2"/>
      <c r="AQ435" s="8"/>
      <c r="AR435" s="8"/>
      <c r="AT435" s="8"/>
      <c r="AU435" s="8"/>
      <c r="AV435" s="8"/>
      <c r="AW435" s="8"/>
      <c r="AX435" s="8"/>
      <c r="AY435" s="8"/>
      <c r="AZ435" s="8"/>
      <c r="BA435" s="8"/>
      <c r="BC435" s="8"/>
      <c r="BD435" s="8"/>
      <c r="BE435" s="8"/>
      <c r="BF435" s="8"/>
      <c r="BH435" s="16"/>
      <c r="BP435" s="4"/>
      <c r="BQ435" s="4"/>
      <c r="BR435" s="4"/>
      <c r="BS435" s="4"/>
    </row>
    <row r="436" spans="1:71" ht="15" customHeight="1" x14ac:dyDescent="0.2">
      <c r="A436" s="10" t="s">
        <v>240</v>
      </c>
      <c r="B436" s="8">
        <v>52</v>
      </c>
      <c r="C436" s="11" t="s">
        <v>241</v>
      </c>
      <c r="D436" s="11" t="s">
        <v>32</v>
      </c>
      <c r="E436" s="12" t="s">
        <v>233</v>
      </c>
      <c r="F436" s="12" t="s">
        <v>233</v>
      </c>
      <c r="G436" s="12" t="s">
        <v>6243</v>
      </c>
      <c r="H436" s="2">
        <v>82727</v>
      </c>
      <c r="I436" s="2">
        <v>52924</v>
      </c>
      <c r="J436" s="13">
        <v>63.974276838275287</v>
      </c>
      <c r="K436" s="2">
        <f t="shared" si="55"/>
        <v>29803</v>
      </c>
      <c r="L436" s="65">
        <f t="shared" si="56"/>
        <v>0.3602572316172471</v>
      </c>
      <c r="M436" s="66">
        <f t="shared" si="57"/>
        <v>218</v>
      </c>
      <c r="N436" s="2" t="str">
        <f>VLOOKUP(C436,results!$A$1:$AB$651,10,FALSE)</f>
        <v>Lab</v>
      </c>
      <c r="O436" s="2" t="str">
        <f t="shared" si="58"/>
        <v>LabE14000555</v>
      </c>
      <c r="P436" s="2">
        <f>VLOOKUP(O436,fullresults!J:P,7,FALSE)</f>
        <v>32387</v>
      </c>
      <c r="Q436" s="65">
        <f t="shared" si="59"/>
        <v>0.39149249942582226</v>
      </c>
      <c r="R436" s="27">
        <f>VLOOKUP(B436,'majority by constituency'!$A$1:$E$651,5,FALSE)</f>
        <v>24317</v>
      </c>
      <c r="S436" s="27" t="str">
        <f t="shared" si="64"/>
        <v>Lab</v>
      </c>
      <c r="T436" s="27">
        <f t="shared" si="60"/>
        <v>-2584</v>
      </c>
      <c r="U436" s="27">
        <f t="shared" si="61"/>
        <v>435</v>
      </c>
      <c r="V436" s="27">
        <f t="shared" si="62"/>
        <v>29</v>
      </c>
      <c r="W436" s="67">
        <f t="shared" si="63"/>
        <v>-5486</v>
      </c>
      <c r="AI436" s="2"/>
      <c r="AL436" s="2"/>
      <c r="AM436" s="2"/>
      <c r="AP436" s="2"/>
      <c r="AQ436" s="8"/>
      <c r="AR436" s="8"/>
      <c r="AT436" s="8"/>
      <c r="AU436" s="8"/>
      <c r="AV436" s="8"/>
      <c r="AW436" s="8"/>
      <c r="AX436" s="8"/>
      <c r="AY436" s="8"/>
      <c r="AZ436" s="8"/>
      <c r="BA436" s="8"/>
      <c r="BC436" s="8"/>
      <c r="BD436" s="8"/>
      <c r="BE436" s="8"/>
      <c r="BF436" s="8"/>
      <c r="BH436" s="16"/>
      <c r="BP436" s="4"/>
      <c r="BQ436" s="4"/>
      <c r="BR436" s="4"/>
      <c r="BS436" s="4"/>
    </row>
    <row r="437" spans="1:71" ht="15" customHeight="1" x14ac:dyDescent="0.2">
      <c r="A437" s="10" t="s">
        <v>1093</v>
      </c>
      <c r="B437" s="8">
        <v>472</v>
      </c>
      <c r="C437" s="11" t="s">
        <v>1094</v>
      </c>
      <c r="D437" s="11" t="s">
        <v>5</v>
      </c>
      <c r="E437" s="12" t="s">
        <v>1018</v>
      </c>
      <c r="F437" s="12" t="s">
        <v>1062</v>
      </c>
      <c r="G437" s="12" t="s">
        <v>6243</v>
      </c>
      <c r="H437" s="2">
        <v>79062</v>
      </c>
      <c r="I437" s="2">
        <v>53999</v>
      </c>
      <c r="J437" s="13">
        <v>68.299562368773863</v>
      </c>
      <c r="K437" s="2">
        <f t="shared" si="55"/>
        <v>25063</v>
      </c>
      <c r="L437" s="65">
        <f t="shared" si="56"/>
        <v>0.31700437631226125</v>
      </c>
      <c r="M437" s="66">
        <f t="shared" si="57"/>
        <v>391</v>
      </c>
      <c r="N437" s="2" t="str">
        <f>VLOOKUP(C437,results!$A$1:$AB$651,10,FALSE)</f>
        <v>Con</v>
      </c>
      <c r="O437" s="2" t="str">
        <f t="shared" si="58"/>
        <v>ConE14000895</v>
      </c>
      <c r="P437" s="2">
        <f>VLOOKUP(O437,fullresults!J:P,7,FALSE)</f>
        <v>27744</v>
      </c>
      <c r="Q437" s="65">
        <f t="shared" si="59"/>
        <v>0.35091447218638538</v>
      </c>
      <c r="R437" s="27">
        <f>VLOOKUP(B437,'majority by constituency'!$A$1:$E$651,5,FALSE)</f>
        <v>19550</v>
      </c>
      <c r="S437" s="27" t="str">
        <f t="shared" si="64"/>
        <v>Con</v>
      </c>
      <c r="T437" s="27">
        <f t="shared" si="60"/>
        <v>-2681</v>
      </c>
      <c r="U437" s="27">
        <f t="shared" si="61"/>
        <v>436</v>
      </c>
      <c r="V437" s="27">
        <f t="shared" si="62"/>
        <v>106</v>
      </c>
      <c r="W437" s="67">
        <f t="shared" si="63"/>
        <v>-5513</v>
      </c>
      <c r="AI437" s="2"/>
      <c r="AL437" s="2"/>
      <c r="AM437" s="2"/>
      <c r="AP437" s="2"/>
      <c r="AQ437" s="8"/>
      <c r="AR437" s="8"/>
      <c r="AT437" s="8"/>
      <c r="AU437" s="8"/>
      <c r="AV437" s="8"/>
      <c r="AW437" s="8"/>
      <c r="AX437" s="8"/>
      <c r="AY437" s="8"/>
      <c r="AZ437" s="8"/>
      <c r="BA437" s="8"/>
      <c r="BC437" s="8"/>
      <c r="BD437" s="8"/>
      <c r="BE437" s="8"/>
      <c r="BF437" s="8"/>
      <c r="BH437" s="16"/>
      <c r="BP437" s="4"/>
      <c r="BQ437" s="4"/>
      <c r="BR437" s="4"/>
      <c r="BS437" s="4"/>
    </row>
    <row r="438" spans="1:71" ht="15" customHeight="1" x14ac:dyDescent="0.2">
      <c r="A438" s="10" t="s">
        <v>306</v>
      </c>
      <c r="B438" s="8">
        <v>294</v>
      </c>
      <c r="C438" s="11" t="s">
        <v>307</v>
      </c>
      <c r="D438" s="11" t="s">
        <v>32</v>
      </c>
      <c r="E438" s="12" t="s">
        <v>233</v>
      </c>
      <c r="F438" s="12" t="s">
        <v>233</v>
      </c>
      <c r="G438" s="12" t="s">
        <v>6243</v>
      </c>
      <c r="H438" s="2">
        <v>70981</v>
      </c>
      <c r="I438" s="2">
        <v>49000</v>
      </c>
      <c r="J438" s="13">
        <v>69.032558008481132</v>
      </c>
      <c r="K438" s="2">
        <f t="shared" si="55"/>
        <v>21981</v>
      </c>
      <c r="L438" s="65">
        <f t="shared" si="56"/>
        <v>0.30967441991518857</v>
      </c>
      <c r="M438" s="66">
        <f t="shared" si="57"/>
        <v>430</v>
      </c>
      <c r="N438" s="2" t="str">
        <f>VLOOKUP(C438,results!$A$1:$AB$651,10,FALSE)</f>
        <v>Con</v>
      </c>
      <c r="O438" s="2" t="str">
        <f t="shared" si="58"/>
        <v>ConE14000731</v>
      </c>
      <c r="P438" s="2">
        <f>VLOOKUP(O438,fullresults!J:P,7,FALSE)</f>
        <v>24668</v>
      </c>
      <c r="Q438" s="65">
        <f t="shared" si="59"/>
        <v>0.34752962060269649</v>
      </c>
      <c r="R438" s="27">
        <f>VLOOKUP(B438,'majority by constituency'!$A$1:$E$651,5,FALSE)</f>
        <v>4757</v>
      </c>
      <c r="S438" s="27" t="str">
        <f t="shared" si="64"/>
        <v>Con</v>
      </c>
      <c r="T438" s="27">
        <f t="shared" si="60"/>
        <v>-2687</v>
      </c>
      <c r="U438" s="27">
        <f t="shared" si="61"/>
        <v>437</v>
      </c>
      <c r="V438" s="27">
        <f t="shared" si="62"/>
        <v>518</v>
      </c>
      <c r="W438" s="67">
        <f t="shared" si="63"/>
        <v>-17224</v>
      </c>
      <c r="AI438" s="2"/>
      <c r="AL438" s="2"/>
      <c r="AM438" s="2"/>
      <c r="AP438" s="2"/>
      <c r="AQ438" s="8"/>
      <c r="AR438" s="8"/>
      <c r="AT438" s="8"/>
      <c r="AU438" s="8"/>
      <c r="AV438" s="8"/>
      <c r="AW438" s="8"/>
      <c r="AX438" s="8"/>
      <c r="AY438" s="8"/>
      <c r="AZ438" s="8"/>
      <c r="BA438" s="8"/>
      <c r="BC438" s="8"/>
      <c r="BD438" s="8"/>
      <c r="BE438" s="8"/>
      <c r="BF438" s="8"/>
      <c r="BH438" s="16"/>
      <c r="BL438" s="17"/>
      <c r="BM438" s="17"/>
      <c r="BN438" s="17"/>
      <c r="BO438" s="17"/>
      <c r="BP438" s="4"/>
      <c r="BQ438" s="4"/>
      <c r="BR438" s="4"/>
      <c r="BS438" s="4"/>
    </row>
    <row r="439" spans="1:71" ht="15" customHeight="1" x14ac:dyDescent="0.2">
      <c r="A439" s="10" t="s">
        <v>532</v>
      </c>
      <c r="B439" s="8">
        <v>389</v>
      </c>
      <c r="C439" s="11" t="s">
        <v>533</v>
      </c>
      <c r="D439" s="11" t="s">
        <v>32</v>
      </c>
      <c r="E439" s="12" t="s">
        <v>443</v>
      </c>
      <c r="F439" s="12" t="s">
        <v>444</v>
      </c>
      <c r="G439" s="12" t="s">
        <v>6243</v>
      </c>
      <c r="H439" s="2">
        <v>74102</v>
      </c>
      <c r="I439" s="2">
        <v>49966</v>
      </c>
      <c r="J439" s="13">
        <v>67.428679387870773</v>
      </c>
      <c r="K439" s="2">
        <f t="shared" si="55"/>
        <v>24136</v>
      </c>
      <c r="L439" s="65">
        <f t="shared" si="56"/>
        <v>0.32571320612129229</v>
      </c>
      <c r="M439" s="66">
        <f t="shared" si="57"/>
        <v>357</v>
      </c>
      <c r="N439" s="2" t="str">
        <f>VLOOKUP(C439,results!$A$1:$AB$651,10,FALSE)</f>
        <v>Lab</v>
      </c>
      <c r="O439" s="2" t="str">
        <f t="shared" si="58"/>
        <v>LabE14000809</v>
      </c>
      <c r="P439" s="2">
        <f>VLOOKUP(O439,fullresults!J:P,7,FALSE)</f>
        <v>26843</v>
      </c>
      <c r="Q439" s="65">
        <f t="shared" si="59"/>
        <v>0.36224393403686811</v>
      </c>
      <c r="R439" s="27">
        <f>VLOOKUP(B439,'majority by constituency'!$A$1:$E$651,5,FALSE)</f>
        <v>14873</v>
      </c>
      <c r="S439" s="27" t="str">
        <f t="shared" si="64"/>
        <v>Lab</v>
      </c>
      <c r="T439" s="27">
        <f t="shared" si="60"/>
        <v>-2707</v>
      </c>
      <c r="U439" s="27">
        <f t="shared" si="61"/>
        <v>438</v>
      </c>
      <c r="V439" s="27">
        <f t="shared" si="62"/>
        <v>194</v>
      </c>
      <c r="W439" s="67">
        <f t="shared" si="63"/>
        <v>-9263</v>
      </c>
      <c r="AI439" s="2"/>
      <c r="AL439" s="2"/>
      <c r="AM439" s="2"/>
      <c r="AP439" s="2"/>
      <c r="AQ439" s="8"/>
      <c r="AR439" s="8"/>
      <c r="AT439" s="8"/>
      <c r="AU439" s="8"/>
      <c r="AV439" s="8"/>
      <c r="AW439" s="8"/>
      <c r="AX439" s="8"/>
      <c r="AY439" s="8"/>
      <c r="AZ439" s="8"/>
      <c r="BA439" s="8"/>
      <c r="BC439" s="8"/>
      <c r="BD439" s="8"/>
      <c r="BE439" s="8"/>
      <c r="BF439" s="8"/>
      <c r="BH439" s="16"/>
      <c r="BL439" s="17"/>
      <c r="BM439" s="17"/>
      <c r="BN439" s="17"/>
      <c r="BO439" s="17"/>
      <c r="BP439" s="4"/>
      <c r="BQ439" s="4"/>
      <c r="BR439" s="4"/>
      <c r="BS439" s="4"/>
    </row>
    <row r="440" spans="1:71" ht="15" customHeight="1" x14ac:dyDescent="0.2">
      <c r="A440" s="10" t="s">
        <v>827</v>
      </c>
      <c r="B440" s="8">
        <v>162</v>
      </c>
      <c r="C440" s="11" t="s">
        <v>828</v>
      </c>
      <c r="D440" s="11" t="s">
        <v>5</v>
      </c>
      <c r="E440" s="12" t="s">
        <v>777</v>
      </c>
      <c r="F440" s="12" t="s">
        <v>797</v>
      </c>
      <c r="G440" s="12" t="s">
        <v>6243</v>
      </c>
      <c r="H440" s="2">
        <v>67192</v>
      </c>
      <c r="I440" s="2">
        <v>48245</v>
      </c>
      <c r="J440" s="13">
        <v>71.801702583640918</v>
      </c>
      <c r="K440" s="2">
        <f t="shared" si="55"/>
        <v>18947</v>
      </c>
      <c r="L440" s="65">
        <f t="shared" si="56"/>
        <v>0.28198297416359092</v>
      </c>
      <c r="M440" s="66">
        <f t="shared" si="57"/>
        <v>558</v>
      </c>
      <c r="N440" s="2" t="str">
        <f>VLOOKUP(C440,results!$A$1:$AB$651,10,FALSE)</f>
        <v>Con</v>
      </c>
      <c r="O440" s="2" t="str">
        <f t="shared" si="58"/>
        <v>ConE14000837</v>
      </c>
      <c r="P440" s="2">
        <f>VLOOKUP(O440,fullresults!J:P,7,FALSE)</f>
        <v>21689</v>
      </c>
      <c r="Q440" s="65">
        <f t="shared" si="59"/>
        <v>0.32279140373854032</v>
      </c>
      <c r="R440" s="27">
        <f>VLOOKUP(B440,'majority by constituency'!$A$1:$E$651,5,FALSE)</f>
        <v>6621</v>
      </c>
      <c r="S440" s="27" t="str">
        <f t="shared" si="64"/>
        <v>Con</v>
      </c>
      <c r="T440" s="27">
        <f t="shared" si="60"/>
        <v>-2742</v>
      </c>
      <c r="U440" s="27">
        <f t="shared" si="61"/>
        <v>439</v>
      </c>
      <c r="V440" s="27">
        <f t="shared" si="62"/>
        <v>457</v>
      </c>
      <c r="W440" s="67">
        <f t="shared" si="63"/>
        <v>-12326</v>
      </c>
      <c r="AI440" s="2"/>
      <c r="AL440" s="2"/>
      <c r="AM440" s="2"/>
      <c r="AP440" s="2"/>
      <c r="AQ440" s="8"/>
      <c r="AR440" s="8"/>
      <c r="AT440" s="8"/>
      <c r="AU440" s="8"/>
      <c r="AV440" s="8"/>
      <c r="AW440" s="8"/>
      <c r="AX440" s="8"/>
      <c r="AY440" s="8"/>
      <c r="AZ440" s="8"/>
      <c r="BA440" s="8"/>
      <c r="BC440" s="8"/>
      <c r="BD440" s="8"/>
      <c r="BE440" s="8"/>
      <c r="BF440" s="8"/>
      <c r="BH440" s="16"/>
      <c r="BL440" s="17"/>
      <c r="BM440" s="17"/>
      <c r="BN440" s="17"/>
      <c r="BO440" s="17"/>
      <c r="BP440" s="4"/>
      <c r="BQ440" s="4"/>
      <c r="BR440" s="4"/>
      <c r="BS440" s="4"/>
    </row>
    <row r="441" spans="1:71" ht="15" customHeight="1" x14ac:dyDescent="0.2">
      <c r="A441" s="10" t="s">
        <v>479</v>
      </c>
      <c r="B441" s="8">
        <v>138</v>
      </c>
      <c r="C441" s="11" t="s">
        <v>480</v>
      </c>
      <c r="D441" s="11" t="s">
        <v>32</v>
      </c>
      <c r="E441" s="12" t="s">
        <v>443</v>
      </c>
      <c r="F441" s="12" t="s">
        <v>444</v>
      </c>
      <c r="G441" s="12" t="s">
        <v>6243</v>
      </c>
      <c r="H441" s="2">
        <v>73239</v>
      </c>
      <c r="I441" s="2">
        <v>53095</v>
      </c>
      <c r="J441" s="13">
        <v>72.495528338726629</v>
      </c>
      <c r="K441" s="2">
        <f t="shared" si="55"/>
        <v>20144</v>
      </c>
      <c r="L441" s="65">
        <f t="shared" si="56"/>
        <v>0.27504471661273366</v>
      </c>
      <c r="M441" s="66">
        <f t="shared" si="57"/>
        <v>581</v>
      </c>
      <c r="N441" s="2" t="str">
        <f>VLOOKUP(C441,results!$A$1:$AB$651,10,FALSE)</f>
        <v>Con</v>
      </c>
      <c r="O441" s="2" t="str">
        <f t="shared" si="58"/>
        <v>ConE14000627</v>
      </c>
      <c r="P441" s="2">
        <f>VLOOKUP(O441,fullresults!J:P,7,FALSE)</f>
        <v>22889</v>
      </c>
      <c r="Q441" s="65">
        <f t="shared" si="59"/>
        <v>0.31252474774368849</v>
      </c>
      <c r="R441" s="27">
        <f>VLOOKUP(B441,'majority by constituency'!$A$1:$E$651,5,FALSE)</f>
        <v>6453</v>
      </c>
      <c r="S441" s="27" t="str">
        <f t="shared" si="64"/>
        <v>Con</v>
      </c>
      <c r="T441" s="27">
        <f t="shared" si="60"/>
        <v>-2745</v>
      </c>
      <c r="U441" s="27">
        <f t="shared" si="61"/>
        <v>440</v>
      </c>
      <c r="V441" s="27">
        <f t="shared" si="62"/>
        <v>465</v>
      </c>
      <c r="W441" s="67">
        <f t="shared" si="63"/>
        <v>-13691</v>
      </c>
      <c r="AI441" s="2"/>
      <c r="AL441" s="2"/>
      <c r="AM441" s="2"/>
      <c r="AP441" s="2"/>
      <c r="AQ441" s="8"/>
      <c r="AR441" s="8"/>
      <c r="AT441" s="8"/>
      <c r="AU441" s="8"/>
      <c r="AV441" s="8"/>
      <c r="AW441" s="8"/>
      <c r="AX441" s="8"/>
      <c r="AY441" s="8"/>
      <c r="AZ441" s="8"/>
      <c r="BA441" s="8"/>
      <c r="BC441" s="8"/>
      <c r="BD441" s="8"/>
      <c r="BE441" s="8"/>
      <c r="BF441" s="8"/>
      <c r="BH441" s="16"/>
      <c r="BL441" s="17"/>
      <c r="BM441" s="17"/>
      <c r="BN441" s="17"/>
      <c r="BO441" s="17"/>
      <c r="BP441" s="4"/>
      <c r="BQ441" s="4"/>
      <c r="BR441" s="4"/>
      <c r="BS441" s="4"/>
    </row>
    <row r="442" spans="1:71" ht="15" customHeight="1" x14ac:dyDescent="0.2">
      <c r="A442" s="10" t="s">
        <v>1214</v>
      </c>
      <c r="B442" s="8">
        <v>230</v>
      </c>
      <c r="C442" s="11" t="s">
        <v>1215</v>
      </c>
      <c r="D442" s="11" t="s">
        <v>1168</v>
      </c>
      <c r="E442" s="12" t="s">
        <v>1169</v>
      </c>
      <c r="F442" s="12" t="s">
        <v>1169</v>
      </c>
      <c r="G442" s="12" t="s">
        <v>6243</v>
      </c>
      <c r="H442" s="2">
        <v>65801</v>
      </c>
      <c r="I442" s="2">
        <v>49286</v>
      </c>
      <c r="J442" s="13">
        <v>74.901597240163525</v>
      </c>
      <c r="K442" s="2">
        <f t="shared" si="55"/>
        <v>16515</v>
      </c>
      <c r="L442" s="65">
        <f t="shared" si="56"/>
        <v>0.25098402759836475</v>
      </c>
      <c r="M442" s="66">
        <f t="shared" si="57"/>
        <v>628</v>
      </c>
      <c r="N442" s="2" t="str">
        <f>VLOOKUP(C442,results!$A$1:$AB$651,10,FALSE)</f>
        <v>Lab</v>
      </c>
      <c r="O442" s="2" t="str">
        <f t="shared" si="58"/>
        <v>LabS14000024</v>
      </c>
      <c r="P442" s="2">
        <f>VLOOKUP(O442,fullresults!J:P,7,FALSE)</f>
        <v>19293</v>
      </c>
      <c r="Q442" s="65">
        <f t="shared" si="59"/>
        <v>0.29320223096913423</v>
      </c>
      <c r="R442" s="27">
        <f>VLOOKUP(B442,'majority by constituency'!$A$1:$E$651,5,FALSE)</f>
        <v>2637</v>
      </c>
      <c r="S442" s="27" t="str">
        <f t="shared" si="64"/>
        <v>Lab</v>
      </c>
      <c r="T442" s="27">
        <f t="shared" si="60"/>
        <v>-2778</v>
      </c>
      <c r="U442" s="27">
        <f t="shared" si="61"/>
        <v>441</v>
      </c>
      <c r="V442" s="27">
        <f t="shared" si="62"/>
        <v>584</v>
      </c>
      <c r="W442" s="67">
        <f t="shared" si="63"/>
        <v>-13878</v>
      </c>
      <c r="AI442" s="2"/>
      <c r="AL442" s="2"/>
      <c r="AM442" s="2"/>
      <c r="AP442" s="2"/>
      <c r="AQ442" s="8"/>
      <c r="AR442" s="8"/>
      <c r="AT442" s="8"/>
      <c r="AU442" s="8"/>
      <c r="AV442" s="8"/>
      <c r="AW442" s="8"/>
      <c r="AX442" s="8"/>
      <c r="AY442" s="8"/>
      <c r="AZ442" s="8"/>
      <c r="BA442" s="8"/>
      <c r="BC442" s="8"/>
      <c r="BD442" s="8"/>
      <c r="BE442" s="8"/>
      <c r="BF442" s="8"/>
      <c r="BH442" s="16"/>
      <c r="BL442" s="17"/>
      <c r="BM442" s="17"/>
      <c r="BN442" s="17"/>
      <c r="BO442" s="17"/>
      <c r="BP442" s="4"/>
      <c r="BQ442" s="4"/>
      <c r="BR442" s="4"/>
      <c r="BS442" s="4"/>
    </row>
    <row r="443" spans="1:71" ht="15" customHeight="1" x14ac:dyDescent="0.2">
      <c r="A443" s="10" t="s">
        <v>1174</v>
      </c>
      <c r="B443" s="8">
        <v>12</v>
      </c>
      <c r="C443" s="11" t="s">
        <v>1175</v>
      </c>
      <c r="D443" s="11" t="s">
        <v>5</v>
      </c>
      <c r="E443" s="12" t="s">
        <v>1169</v>
      </c>
      <c r="F443" s="12" t="s">
        <v>1169</v>
      </c>
      <c r="G443" s="12" t="s">
        <v>6243</v>
      </c>
      <c r="H443" s="2">
        <v>65792</v>
      </c>
      <c r="I443" s="2">
        <v>44485</v>
      </c>
      <c r="J443" s="13">
        <v>67.614603599221795</v>
      </c>
      <c r="K443" s="2">
        <f t="shared" si="55"/>
        <v>21307</v>
      </c>
      <c r="L443" s="65">
        <f t="shared" si="56"/>
        <v>0.3238539640077821</v>
      </c>
      <c r="M443" s="66">
        <f t="shared" si="57"/>
        <v>367</v>
      </c>
      <c r="N443" s="2" t="str">
        <f>VLOOKUP(C443,results!$A$1:$AB$651,10,FALSE)</f>
        <v>SNP</v>
      </c>
      <c r="O443" s="2" t="str">
        <f t="shared" si="58"/>
        <v>SNPS14000004</v>
      </c>
      <c r="P443" s="2">
        <f>VLOOKUP(O443,fullresults!J:P,7,FALSE)</f>
        <v>24130</v>
      </c>
      <c r="Q443" s="65">
        <f t="shared" si="59"/>
        <v>0.36676191634241245</v>
      </c>
      <c r="R443" s="27">
        <f>VLOOKUP(B443,'majority by constituency'!$A$1:$E$651,5,FALSE)</f>
        <v>11230</v>
      </c>
      <c r="S443" s="27" t="str">
        <f t="shared" si="64"/>
        <v>SNP</v>
      </c>
      <c r="T443" s="27">
        <f t="shared" si="60"/>
        <v>-2823</v>
      </c>
      <c r="U443" s="27">
        <f t="shared" si="61"/>
        <v>442</v>
      </c>
      <c r="V443" s="27">
        <f t="shared" si="62"/>
        <v>313</v>
      </c>
      <c r="W443" s="67">
        <f t="shared" si="63"/>
        <v>-10077</v>
      </c>
      <c r="AI443" s="2"/>
      <c r="AL443" s="2"/>
      <c r="AM443" s="2"/>
      <c r="AP443" s="2"/>
      <c r="AQ443" s="8"/>
      <c r="AR443" s="8"/>
      <c r="AT443" s="8"/>
      <c r="AU443" s="8"/>
      <c r="AV443" s="8"/>
      <c r="AW443" s="8"/>
      <c r="AX443" s="8"/>
      <c r="AY443" s="8"/>
      <c r="AZ443" s="8"/>
      <c r="BA443" s="8"/>
      <c r="BC443" s="8"/>
      <c r="BD443" s="8"/>
      <c r="BE443" s="8"/>
      <c r="BF443" s="8"/>
      <c r="BH443" s="16"/>
      <c r="BL443" s="17"/>
      <c r="BM443" s="17"/>
      <c r="BN443" s="17"/>
      <c r="BO443" s="17"/>
      <c r="BP443" s="4"/>
      <c r="BQ443" s="4"/>
      <c r="BR443" s="4"/>
      <c r="BS443" s="4"/>
    </row>
    <row r="444" spans="1:71" ht="15" customHeight="1" x14ac:dyDescent="0.2">
      <c r="A444" s="10" t="s">
        <v>1220</v>
      </c>
      <c r="B444" s="8">
        <v>407</v>
      </c>
      <c r="C444" s="11" t="s">
        <v>1221</v>
      </c>
      <c r="D444" s="11" t="s">
        <v>5</v>
      </c>
      <c r="E444" s="12" t="s">
        <v>1169</v>
      </c>
      <c r="F444" s="12" t="s">
        <v>1169</v>
      </c>
      <c r="G444" s="12" t="s">
        <v>6243</v>
      </c>
      <c r="H444" s="2">
        <v>21769</v>
      </c>
      <c r="I444" s="2">
        <v>15938</v>
      </c>
      <c r="J444" s="13">
        <v>73.214203684137985</v>
      </c>
      <c r="K444" s="2">
        <f t="shared" si="55"/>
        <v>5831</v>
      </c>
      <c r="L444" s="65">
        <f t="shared" si="56"/>
        <v>0.26785796315862004</v>
      </c>
      <c r="M444" s="66">
        <f t="shared" si="57"/>
        <v>599</v>
      </c>
      <c r="N444" s="2" t="str">
        <f>VLOOKUP(C444,results!$A$1:$AB$651,10,FALSE)</f>
        <v>SNP</v>
      </c>
      <c r="O444" s="2" t="str">
        <f t="shared" si="58"/>
        <v>SNPS14000027</v>
      </c>
      <c r="P444" s="2">
        <f>VLOOKUP(O444,fullresults!J:P,7,FALSE)</f>
        <v>8662</v>
      </c>
      <c r="Q444" s="65">
        <f t="shared" si="59"/>
        <v>0.39790527814782489</v>
      </c>
      <c r="R444" s="27">
        <f>VLOOKUP(B444,'majority by constituency'!$A$1:$E$651,5,FALSE)</f>
        <v>4102</v>
      </c>
      <c r="S444" s="27" t="str">
        <f t="shared" si="64"/>
        <v>SNP</v>
      </c>
      <c r="T444" s="27">
        <f t="shared" si="60"/>
        <v>-2831</v>
      </c>
      <c r="U444" s="27">
        <f t="shared" si="61"/>
        <v>443</v>
      </c>
      <c r="V444" s="27">
        <f t="shared" si="62"/>
        <v>541</v>
      </c>
      <c r="W444" s="67">
        <f t="shared" si="63"/>
        <v>-1729</v>
      </c>
      <c r="AI444" s="2"/>
      <c r="AL444" s="2"/>
      <c r="AM444" s="2"/>
      <c r="AP444" s="2"/>
      <c r="AQ444" s="8"/>
      <c r="AR444" s="8"/>
      <c r="AT444" s="8"/>
      <c r="AU444" s="8"/>
      <c r="AV444" s="8"/>
      <c r="AW444" s="8"/>
      <c r="AX444" s="8"/>
      <c r="AY444" s="8"/>
      <c r="AZ444" s="8"/>
      <c r="BA444" s="8"/>
      <c r="BC444" s="8"/>
      <c r="BD444" s="8"/>
      <c r="BE444" s="8"/>
      <c r="BF444" s="8"/>
      <c r="BH444" s="16"/>
      <c r="BL444" s="17"/>
      <c r="BM444" s="17"/>
      <c r="BN444" s="17"/>
      <c r="BO444" s="17"/>
      <c r="BP444" s="4"/>
      <c r="BQ444" s="4"/>
      <c r="BR444" s="4"/>
      <c r="BS444" s="4"/>
    </row>
    <row r="445" spans="1:71" ht="15" customHeight="1" x14ac:dyDescent="0.2">
      <c r="A445" s="10" t="s">
        <v>817</v>
      </c>
      <c r="B445" s="8">
        <v>254</v>
      </c>
      <c r="C445" s="11" t="s">
        <v>818</v>
      </c>
      <c r="D445" s="11" t="s">
        <v>5</v>
      </c>
      <c r="E445" s="12" t="s">
        <v>777</v>
      </c>
      <c r="F445" s="12" t="s">
        <v>803</v>
      </c>
      <c r="G445" s="12" t="s">
        <v>6243</v>
      </c>
      <c r="H445" s="2">
        <v>69865</v>
      </c>
      <c r="I445" s="2">
        <v>49520</v>
      </c>
      <c r="J445" s="13">
        <v>70.879553424461463</v>
      </c>
      <c r="K445" s="2">
        <f t="shared" si="55"/>
        <v>20345</v>
      </c>
      <c r="L445" s="65">
        <f t="shared" si="56"/>
        <v>0.29120446575538539</v>
      </c>
      <c r="M445" s="66">
        <f t="shared" si="57"/>
        <v>518</v>
      </c>
      <c r="N445" s="2" t="str">
        <f>VLOOKUP(C445,results!$A$1:$AB$651,10,FALSE)</f>
        <v>Con</v>
      </c>
      <c r="O445" s="2" t="str">
        <f t="shared" si="58"/>
        <v>ConE14000705</v>
      </c>
      <c r="P445" s="2">
        <f>VLOOKUP(O445,fullresults!J:P,7,FALSE)</f>
        <v>23191</v>
      </c>
      <c r="Q445" s="65">
        <f t="shared" si="59"/>
        <v>0.33194017032849066</v>
      </c>
      <c r="R445" s="27">
        <f>VLOOKUP(B445,'majority by constituency'!$A$1:$E$651,5,FALSE)</f>
        <v>10987</v>
      </c>
      <c r="S445" s="27" t="str">
        <f t="shared" si="64"/>
        <v>Con</v>
      </c>
      <c r="T445" s="27">
        <f t="shared" si="60"/>
        <v>-2846</v>
      </c>
      <c r="U445" s="27">
        <f t="shared" si="61"/>
        <v>444</v>
      </c>
      <c r="V445" s="27">
        <f t="shared" si="62"/>
        <v>320</v>
      </c>
      <c r="W445" s="67">
        <f t="shared" si="63"/>
        <v>-9358</v>
      </c>
      <c r="AI445" s="2"/>
      <c r="AL445" s="2"/>
      <c r="AM445" s="2"/>
      <c r="AP445" s="2"/>
      <c r="AQ445" s="8"/>
      <c r="AR445" s="8"/>
      <c r="AT445" s="8"/>
      <c r="AU445" s="8"/>
      <c r="AV445" s="8"/>
      <c r="AW445" s="8"/>
      <c r="AX445" s="8"/>
      <c r="AY445" s="8"/>
      <c r="AZ445" s="8"/>
      <c r="BA445" s="8"/>
      <c r="BC445" s="8"/>
      <c r="BD445" s="8"/>
      <c r="BE445" s="8"/>
      <c r="BF445" s="8"/>
      <c r="BH445" s="16"/>
      <c r="BL445" s="17"/>
      <c r="BM445" s="17"/>
      <c r="BN445" s="17"/>
      <c r="BO445" s="17"/>
      <c r="BP445" s="4"/>
      <c r="BQ445" s="4"/>
      <c r="BR445" s="4"/>
      <c r="BS445" s="4"/>
    </row>
    <row r="446" spans="1:71" ht="15" customHeight="1" x14ac:dyDescent="0.2">
      <c r="A446" s="10" t="s">
        <v>179</v>
      </c>
      <c r="B446" s="8">
        <v>121</v>
      </c>
      <c r="C446" s="11" t="s">
        <v>180</v>
      </c>
      <c r="D446" s="11" t="s">
        <v>5</v>
      </c>
      <c r="E446" s="12" t="s">
        <v>110</v>
      </c>
      <c r="F446" s="12" t="s">
        <v>130</v>
      </c>
      <c r="G446" s="12" t="s">
        <v>6243</v>
      </c>
      <c r="H446" s="2">
        <v>90318</v>
      </c>
      <c r="I446" s="2">
        <v>61100</v>
      </c>
      <c r="J446" s="13">
        <v>67.649859385725989</v>
      </c>
      <c r="K446" s="2">
        <f t="shared" si="55"/>
        <v>29218</v>
      </c>
      <c r="L446" s="65">
        <f t="shared" si="56"/>
        <v>0.32350140614274009</v>
      </c>
      <c r="M446" s="66">
        <f t="shared" si="57"/>
        <v>370</v>
      </c>
      <c r="N446" s="2" t="str">
        <f>VLOOKUP(C446,results!$A$1:$AB$651,10,FALSE)</f>
        <v>Con</v>
      </c>
      <c r="O446" s="2" t="str">
        <f t="shared" si="58"/>
        <v>ConE14000855</v>
      </c>
      <c r="P446" s="2">
        <f>VLOOKUP(O446,fullresults!J:P,7,FALSE)</f>
        <v>32070</v>
      </c>
      <c r="Q446" s="65">
        <f t="shared" si="59"/>
        <v>0.35507872184946521</v>
      </c>
      <c r="R446" s="27">
        <f>VLOOKUP(B446,'majority by constituency'!$A$1:$E$651,5,FALSE)</f>
        <v>19795</v>
      </c>
      <c r="S446" s="27" t="str">
        <f t="shared" si="64"/>
        <v>Con</v>
      </c>
      <c r="T446" s="27">
        <f t="shared" si="60"/>
        <v>-2852</v>
      </c>
      <c r="U446" s="27">
        <f t="shared" si="61"/>
        <v>445</v>
      </c>
      <c r="V446" s="27">
        <f t="shared" si="62"/>
        <v>99</v>
      </c>
      <c r="W446" s="67">
        <f t="shared" si="63"/>
        <v>-9423</v>
      </c>
      <c r="AI446" s="2"/>
      <c r="AL446" s="2"/>
      <c r="AM446" s="2"/>
      <c r="AP446" s="2"/>
      <c r="AQ446" s="8"/>
      <c r="AR446" s="8"/>
      <c r="AT446" s="8"/>
      <c r="AU446" s="8"/>
      <c r="AV446" s="8"/>
      <c r="AW446" s="8"/>
      <c r="AX446" s="8"/>
      <c r="AY446" s="8"/>
      <c r="AZ446" s="8"/>
      <c r="BA446" s="8"/>
      <c r="BC446" s="8"/>
      <c r="BD446" s="8"/>
      <c r="BE446" s="8"/>
      <c r="BF446" s="8"/>
      <c r="BH446" s="16"/>
      <c r="BI446" s="16"/>
      <c r="BL446" s="17"/>
      <c r="BM446" s="17"/>
      <c r="BN446" s="17"/>
      <c r="BO446" s="17"/>
      <c r="BP446" s="4"/>
      <c r="BQ446" s="4"/>
      <c r="BR446" s="4"/>
      <c r="BS446" s="4"/>
    </row>
    <row r="447" spans="1:71" ht="15" customHeight="1" x14ac:dyDescent="0.2">
      <c r="A447" s="10" t="s">
        <v>642</v>
      </c>
      <c r="B447" s="8">
        <v>177</v>
      </c>
      <c r="C447" s="11" t="s">
        <v>643</v>
      </c>
      <c r="D447" s="11" t="s">
        <v>5</v>
      </c>
      <c r="E447" s="12" t="s">
        <v>600</v>
      </c>
      <c r="F447" s="12" t="s">
        <v>607</v>
      </c>
      <c r="G447" s="12" t="s">
        <v>6243</v>
      </c>
      <c r="H447" s="2">
        <v>75209</v>
      </c>
      <c r="I447" s="2">
        <v>52418</v>
      </c>
      <c r="J447" s="13">
        <v>69.696445904080633</v>
      </c>
      <c r="K447" s="2">
        <f t="shared" si="55"/>
        <v>22791</v>
      </c>
      <c r="L447" s="65">
        <f t="shared" si="56"/>
        <v>0.30303554095919372</v>
      </c>
      <c r="M447" s="66">
        <f t="shared" si="57"/>
        <v>457</v>
      </c>
      <c r="N447" s="2" t="str">
        <f>VLOOKUP(C447,results!$A$1:$AB$651,10,FALSE)</f>
        <v>Con</v>
      </c>
      <c r="O447" s="2" t="str">
        <f t="shared" si="58"/>
        <v>ConE14000659</v>
      </c>
      <c r="P447" s="2">
        <f>VLOOKUP(O447,fullresults!J:P,7,FALSE)</f>
        <v>25670</v>
      </c>
      <c r="Q447" s="65">
        <f t="shared" si="59"/>
        <v>0.3413155340451276</v>
      </c>
      <c r="R447" s="27">
        <f>VLOOKUP(B447,'majority by constituency'!$A$1:$E$651,5,FALSE)</f>
        <v>12345</v>
      </c>
      <c r="S447" s="27" t="str">
        <f t="shared" si="64"/>
        <v>Con</v>
      </c>
      <c r="T447" s="27">
        <f t="shared" si="60"/>
        <v>-2879</v>
      </c>
      <c r="U447" s="27">
        <f t="shared" si="61"/>
        <v>446</v>
      </c>
      <c r="V447" s="27">
        <f t="shared" si="62"/>
        <v>275</v>
      </c>
      <c r="W447" s="67">
        <f t="shared" si="63"/>
        <v>-10446</v>
      </c>
      <c r="AI447" s="2"/>
      <c r="AL447" s="2"/>
      <c r="AM447" s="2"/>
      <c r="AP447" s="2"/>
      <c r="AQ447" s="8"/>
      <c r="AR447" s="8"/>
      <c r="AT447" s="8"/>
      <c r="AU447" s="8"/>
      <c r="AV447" s="8"/>
      <c r="AW447" s="8"/>
      <c r="AX447" s="8"/>
      <c r="AY447" s="8"/>
      <c r="AZ447" s="8"/>
      <c r="BA447" s="8"/>
      <c r="BC447" s="8"/>
      <c r="BD447" s="8"/>
      <c r="BE447" s="8"/>
      <c r="BF447" s="8"/>
      <c r="BH447" s="16"/>
      <c r="BL447" s="17"/>
      <c r="BM447" s="17"/>
      <c r="BN447" s="17"/>
      <c r="BO447" s="17"/>
      <c r="BP447" s="4"/>
      <c r="BQ447" s="4"/>
      <c r="BR447" s="4"/>
      <c r="BS447" s="4"/>
    </row>
    <row r="448" spans="1:71" ht="15" customHeight="1" x14ac:dyDescent="0.2">
      <c r="A448" s="10" t="s">
        <v>141</v>
      </c>
      <c r="B448" s="8">
        <v>239</v>
      </c>
      <c r="C448" s="11" t="s">
        <v>142</v>
      </c>
      <c r="D448" s="11" t="s">
        <v>5</v>
      </c>
      <c r="E448" s="12" t="s">
        <v>110</v>
      </c>
      <c r="F448" s="12" t="s">
        <v>111</v>
      </c>
      <c r="G448" s="12" t="s">
        <v>6243</v>
      </c>
      <c r="H448" s="2">
        <v>73447</v>
      </c>
      <c r="I448" s="2">
        <v>49348</v>
      </c>
      <c r="J448" s="13">
        <v>67.188584966029936</v>
      </c>
      <c r="K448" s="2">
        <f t="shared" si="55"/>
        <v>24099</v>
      </c>
      <c r="L448" s="65">
        <f t="shared" si="56"/>
        <v>0.32811415033970076</v>
      </c>
      <c r="M448" s="66">
        <f t="shared" si="57"/>
        <v>339</v>
      </c>
      <c r="N448" s="2" t="str">
        <f>VLOOKUP(C448,results!$A$1:$AB$651,10,FALSE)</f>
        <v>Con</v>
      </c>
      <c r="O448" s="2" t="str">
        <f t="shared" si="58"/>
        <v>ConE14000693</v>
      </c>
      <c r="P448" s="2">
        <f>VLOOKUP(O448,fullresults!J:P,7,FALSE)</f>
        <v>27027</v>
      </c>
      <c r="Q448" s="65">
        <f t="shared" si="59"/>
        <v>0.36797963157106484</v>
      </c>
      <c r="R448" s="27">
        <f>VLOOKUP(B448,'majority by constituency'!$A$1:$E$651,5,FALSE)</f>
        <v>17978</v>
      </c>
      <c r="S448" s="27" t="str">
        <f t="shared" si="64"/>
        <v>Con</v>
      </c>
      <c r="T448" s="27">
        <f t="shared" si="60"/>
        <v>-2928</v>
      </c>
      <c r="U448" s="27">
        <f t="shared" si="61"/>
        <v>447</v>
      </c>
      <c r="V448" s="27">
        <f t="shared" si="62"/>
        <v>131</v>
      </c>
      <c r="W448" s="67">
        <f t="shared" si="63"/>
        <v>-6121</v>
      </c>
      <c r="AI448" s="2"/>
      <c r="AL448" s="2"/>
      <c r="AM448" s="2"/>
      <c r="AP448" s="2"/>
      <c r="AQ448" s="8"/>
      <c r="AR448" s="8"/>
      <c r="AT448" s="8"/>
      <c r="AU448" s="8"/>
      <c r="AV448" s="8"/>
      <c r="AW448" s="8"/>
      <c r="AX448" s="8"/>
      <c r="AY448" s="8"/>
      <c r="AZ448" s="8"/>
      <c r="BA448" s="8"/>
      <c r="BC448" s="8"/>
      <c r="BD448" s="8"/>
      <c r="BE448" s="8"/>
      <c r="BF448" s="8"/>
      <c r="BH448" s="16"/>
      <c r="BL448" s="17"/>
      <c r="BM448" s="17"/>
      <c r="BN448" s="17"/>
      <c r="BO448" s="17"/>
      <c r="BP448" s="4"/>
      <c r="BQ448" s="4"/>
      <c r="BR448" s="4"/>
      <c r="BS448" s="4"/>
    </row>
    <row r="449" spans="1:71" ht="15" customHeight="1" x14ac:dyDescent="0.2">
      <c r="A449" s="10" t="s">
        <v>494</v>
      </c>
      <c r="B449" s="8">
        <v>227</v>
      </c>
      <c r="C449" s="11" t="s">
        <v>495</v>
      </c>
      <c r="D449" s="11" t="s">
        <v>5</v>
      </c>
      <c r="E449" s="12" t="s">
        <v>443</v>
      </c>
      <c r="F449" s="12" t="s">
        <v>485</v>
      </c>
      <c r="G449" s="12" t="s">
        <v>6243</v>
      </c>
      <c r="H449" s="2">
        <v>68569</v>
      </c>
      <c r="I449" s="2">
        <v>47352</v>
      </c>
      <c r="J449" s="13">
        <v>69.057445784538203</v>
      </c>
      <c r="K449" s="2">
        <f t="shared" si="55"/>
        <v>21217</v>
      </c>
      <c r="L449" s="65">
        <f t="shared" si="56"/>
        <v>0.30942554215461798</v>
      </c>
      <c r="M449" s="66">
        <f t="shared" si="57"/>
        <v>432</v>
      </c>
      <c r="N449" s="2" t="str">
        <f>VLOOKUP(C449,results!$A$1:$AB$651,10,FALSE)</f>
        <v>Con</v>
      </c>
      <c r="O449" s="2" t="str">
        <f t="shared" si="58"/>
        <v>ConE14000686</v>
      </c>
      <c r="P449" s="2">
        <f>VLOOKUP(O449,fullresults!J:P,7,FALSE)</f>
        <v>24167</v>
      </c>
      <c r="Q449" s="65">
        <f t="shared" si="59"/>
        <v>0.35244789919642988</v>
      </c>
      <c r="R449" s="27">
        <f>VLOOKUP(B449,'majority by constituency'!$A$1:$E$651,5,FALSE)</f>
        <v>12974</v>
      </c>
      <c r="S449" s="27" t="str">
        <f t="shared" si="64"/>
        <v>Con</v>
      </c>
      <c r="T449" s="27">
        <f t="shared" si="60"/>
        <v>-2950</v>
      </c>
      <c r="U449" s="27">
        <f t="shared" si="61"/>
        <v>448</v>
      </c>
      <c r="V449" s="27">
        <f t="shared" si="62"/>
        <v>248</v>
      </c>
      <c r="W449" s="67">
        <f t="shared" si="63"/>
        <v>-8243</v>
      </c>
      <c r="AI449" s="2"/>
      <c r="AL449" s="2"/>
      <c r="AM449" s="2"/>
      <c r="AP449" s="2"/>
      <c r="AQ449" s="8"/>
      <c r="AR449" s="8"/>
      <c r="AT449" s="8"/>
      <c r="AU449" s="8"/>
      <c r="AV449" s="8"/>
      <c r="AW449" s="8"/>
      <c r="AX449" s="8"/>
      <c r="AY449" s="8"/>
      <c r="AZ449" s="8"/>
      <c r="BA449" s="8"/>
      <c r="BC449" s="8"/>
      <c r="BD449" s="8"/>
      <c r="BE449" s="8"/>
      <c r="BF449" s="8"/>
      <c r="BH449" s="16"/>
      <c r="BL449" s="17"/>
      <c r="BM449" s="17"/>
      <c r="BN449" s="17"/>
      <c r="BO449" s="17"/>
      <c r="BP449" s="4"/>
      <c r="BQ449" s="4"/>
      <c r="BR449" s="4"/>
      <c r="BS449" s="4"/>
    </row>
    <row r="450" spans="1:71" ht="15" customHeight="1" x14ac:dyDescent="0.2">
      <c r="A450" s="10" t="s">
        <v>316</v>
      </c>
      <c r="B450" s="8">
        <v>317</v>
      </c>
      <c r="C450" s="11" t="s">
        <v>317</v>
      </c>
      <c r="D450" s="11" t="s">
        <v>32</v>
      </c>
      <c r="E450" s="12" t="s">
        <v>233</v>
      </c>
      <c r="F450" s="12" t="s">
        <v>233</v>
      </c>
      <c r="G450" s="12" t="s">
        <v>6243</v>
      </c>
      <c r="H450" s="2">
        <v>79331</v>
      </c>
      <c r="I450" s="2">
        <v>55236</v>
      </c>
      <c r="J450" s="13">
        <v>69.627257944561393</v>
      </c>
      <c r="K450" s="2">
        <f t="shared" ref="K450:K513" si="65">H450-I450</f>
        <v>24095</v>
      </c>
      <c r="L450" s="65">
        <f t="shared" ref="L450:L513" si="66">K450/H450</f>
        <v>0.30372742055438606</v>
      </c>
      <c r="M450" s="66">
        <f t="shared" ref="M450:M513" si="67">RANK(L450,$L$2:$L$651)</f>
        <v>452</v>
      </c>
      <c r="N450" s="2" t="str">
        <f>VLOOKUP(C450,results!$A$1:$AB$651,10,FALSE)</f>
        <v>Con</v>
      </c>
      <c r="O450" s="2" t="str">
        <f t="shared" ref="O450:O513" si="68">N450&amp;C450</f>
        <v>ConE14000751</v>
      </c>
      <c r="P450" s="2">
        <f>VLOOKUP(O450,fullresults!J:P,7,FALSE)</f>
        <v>27051</v>
      </c>
      <c r="Q450" s="65">
        <f t="shared" ref="Q450:Q513" si="69">P450/H450</f>
        <v>0.34098902068548237</v>
      </c>
      <c r="R450" s="27">
        <f>VLOOKUP(B450,'majority by constituency'!$A$1:$E$651,5,FALSE)</f>
        <v>13074</v>
      </c>
      <c r="S450" s="27" t="str">
        <f t="shared" si="64"/>
        <v>Con</v>
      </c>
      <c r="T450" s="27">
        <f t="shared" ref="T450:T513" si="70">K450-P450</f>
        <v>-2956</v>
      </c>
      <c r="U450" s="27">
        <f t="shared" ref="U450:U513" si="71">RANK(T450,$T$2:$T$651)</f>
        <v>449</v>
      </c>
      <c r="V450" s="27">
        <f t="shared" ref="V450:V513" si="72">RANK(R450,$R$2:$R$651)</f>
        <v>245</v>
      </c>
      <c r="W450" s="67">
        <f t="shared" ref="W450:W513" si="73">R450-K450</f>
        <v>-11021</v>
      </c>
      <c r="AI450" s="2"/>
      <c r="AL450" s="2"/>
      <c r="AM450" s="2"/>
      <c r="AP450" s="2"/>
      <c r="AQ450" s="8"/>
      <c r="AR450" s="8"/>
      <c r="AT450" s="8"/>
      <c r="AU450" s="8"/>
      <c r="AV450" s="8"/>
      <c r="AW450" s="8"/>
      <c r="AX450" s="8"/>
      <c r="AY450" s="8"/>
      <c r="AZ450" s="8"/>
      <c r="BA450" s="8"/>
      <c r="BC450" s="8"/>
      <c r="BD450" s="8"/>
      <c r="BE450" s="8"/>
      <c r="BF450" s="8"/>
      <c r="BH450" s="16"/>
      <c r="BI450" s="16"/>
      <c r="BL450" s="17"/>
      <c r="BM450" s="17"/>
      <c r="BN450" s="17"/>
      <c r="BO450" s="17"/>
      <c r="BP450" s="4"/>
      <c r="BQ450" s="4"/>
      <c r="BR450" s="4"/>
      <c r="BS450" s="4"/>
    </row>
    <row r="451" spans="1:71" ht="15" customHeight="1" x14ac:dyDescent="0.2">
      <c r="A451" s="10" t="s">
        <v>135</v>
      </c>
      <c r="B451" s="8">
        <v>139</v>
      </c>
      <c r="C451" s="11" t="s">
        <v>136</v>
      </c>
      <c r="D451" s="11" t="s">
        <v>32</v>
      </c>
      <c r="E451" s="12" t="s">
        <v>110</v>
      </c>
      <c r="F451" s="12" t="s">
        <v>111</v>
      </c>
      <c r="G451" s="12" t="s">
        <v>6243</v>
      </c>
      <c r="H451" s="2">
        <v>78580</v>
      </c>
      <c r="I451" s="2">
        <v>53817</v>
      </c>
      <c r="J451" s="13">
        <v>68.486892339017558</v>
      </c>
      <c r="K451" s="2">
        <f t="shared" si="65"/>
        <v>24763</v>
      </c>
      <c r="L451" s="65">
        <f t="shared" si="66"/>
        <v>0.31513107660982437</v>
      </c>
      <c r="M451" s="66">
        <f t="shared" si="67"/>
        <v>398</v>
      </c>
      <c r="N451" s="2" t="str">
        <f>VLOOKUP(C451,results!$A$1:$AB$651,10,FALSE)</f>
        <v>Con</v>
      </c>
      <c r="O451" s="2" t="str">
        <f t="shared" si="68"/>
        <v>ConE14000628</v>
      </c>
      <c r="P451" s="2">
        <f>VLOOKUP(O451,fullresults!J:P,7,FALSE)</f>
        <v>27732</v>
      </c>
      <c r="Q451" s="65">
        <f t="shared" si="69"/>
        <v>0.35291422753881396</v>
      </c>
      <c r="R451" s="27">
        <f>VLOOKUP(B451,'majority by constituency'!$A$1:$E$651,5,FALSE)</f>
        <v>18250</v>
      </c>
      <c r="S451" s="27" t="str">
        <f t="shared" si="64"/>
        <v>Con</v>
      </c>
      <c r="T451" s="27">
        <f t="shared" si="70"/>
        <v>-2969</v>
      </c>
      <c r="U451" s="27">
        <f t="shared" si="71"/>
        <v>450</v>
      </c>
      <c r="V451" s="27">
        <f t="shared" si="72"/>
        <v>126</v>
      </c>
      <c r="W451" s="67">
        <f t="shared" si="73"/>
        <v>-6513</v>
      </c>
      <c r="AI451" s="2"/>
      <c r="AL451" s="2"/>
      <c r="AM451" s="2"/>
      <c r="AP451" s="2"/>
      <c r="AQ451" s="8"/>
      <c r="AR451" s="8"/>
      <c r="AT451" s="8"/>
      <c r="AU451" s="8"/>
      <c r="AV451" s="8"/>
      <c r="AW451" s="8"/>
      <c r="AX451" s="8"/>
      <c r="AY451" s="8"/>
      <c r="AZ451" s="8"/>
      <c r="BA451" s="8"/>
      <c r="BC451" s="8"/>
      <c r="BD451" s="8"/>
      <c r="BE451" s="8"/>
      <c r="BF451" s="8"/>
      <c r="BH451" s="16"/>
      <c r="BL451" s="17"/>
      <c r="BM451" s="17"/>
      <c r="BN451" s="17"/>
      <c r="BO451" s="17"/>
      <c r="BP451" s="4"/>
      <c r="BQ451" s="4"/>
      <c r="BR451" s="4"/>
      <c r="BS451" s="4"/>
    </row>
    <row r="452" spans="1:71" ht="15" customHeight="1" x14ac:dyDescent="0.2">
      <c r="A452" s="10" t="s">
        <v>157</v>
      </c>
      <c r="B452" s="8">
        <v>326</v>
      </c>
      <c r="C452" s="11" t="s">
        <v>158</v>
      </c>
      <c r="D452" s="11" t="s">
        <v>5</v>
      </c>
      <c r="E452" s="12" t="s">
        <v>110</v>
      </c>
      <c r="F452" s="12" t="s">
        <v>130</v>
      </c>
      <c r="G452" s="12" t="s">
        <v>6243</v>
      </c>
      <c r="H452" s="2">
        <v>82593</v>
      </c>
      <c r="I452" s="2">
        <v>55927</v>
      </c>
      <c r="J452" s="13">
        <v>67.713970917632253</v>
      </c>
      <c r="K452" s="2">
        <f t="shared" si="65"/>
        <v>26666</v>
      </c>
      <c r="L452" s="65">
        <f t="shared" si="66"/>
        <v>0.32286029082367756</v>
      </c>
      <c r="M452" s="66">
        <f t="shared" si="67"/>
        <v>373</v>
      </c>
      <c r="N452" s="2" t="str">
        <f>VLOOKUP(C452,results!$A$1:$AB$651,10,FALSE)</f>
        <v>Con</v>
      </c>
      <c r="O452" s="2" t="str">
        <f t="shared" si="68"/>
        <v>ConE14000757</v>
      </c>
      <c r="P452" s="2">
        <f>VLOOKUP(O452,fullresults!J:P,7,FALSE)</f>
        <v>29652</v>
      </c>
      <c r="Q452" s="65">
        <f t="shared" si="69"/>
        <v>0.35901347571828118</v>
      </c>
      <c r="R452" s="27">
        <f>VLOOKUP(B452,'majority by constituency'!$A$1:$E$651,5,FALSE)</f>
        <v>19404</v>
      </c>
      <c r="S452" s="27" t="str">
        <f t="shared" si="64"/>
        <v>Con</v>
      </c>
      <c r="T452" s="27">
        <f t="shared" si="70"/>
        <v>-2986</v>
      </c>
      <c r="U452" s="27">
        <f t="shared" si="71"/>
        <v>451</v>
      </c>
      <c r="V452" s="27">
        <f t="shared" si="72"/>
        <v>108</v>
      </c>
      <c r="W452" s="67">
        <f t="shared" si="73"/>
        <v>-7262</v>
      </c>
      <c r="AI452" s="2"/>
      <c r="AL452" s="2"/>
      <c r="AM452" s="2"/>
      <c r="AP452" s="2"/>
      <c r="AQ452" s="8"/>
      <c r="AR452" s="8"/>
      <c r="AT452" s="8"/>
      <c r="AU452" s="8"/>
      <c r="AV452" s="8"/>
      <c r="AW452" s="8"/>
      <c r="AX452" s="8"/>
      <c r="AY452" s="8"/>
      <c r="AZ452" s="8"/>
      <c r="BA452" s="8"/>
      <c r="BC452" s="8"/>
      <c r="BD452" s="8"/>
      <c r="BE452" s="8"/>
      <c r="BF452" s="8"/>
      <c r="BH452" s="16"/>
      <c r="BL452" s="17"/>
      <c r="BM452" s="17"/>
      <c r="BN452" s="17"/>
      <c r="BO452" s="17"/>
      <c r="BP452" s="4"/>
      <c r="BQ452" s="4"/>
      <c r="BR452" s="4"/>
      <c r="BS452" s="4"/>
    </row>
    <row r="453" spans="1:71" ht="15" customHeight="1" x14ac:dyDescent="0.2">
      <c r="A453" s="10" t="s">
        <v>1210</v>
      </c>
      <c r="B453" s="8">
        <v>228</v>
      </c>
      <c r="C453" s="11" t="s">
        <v>1211</v>
      </c>
      <c r="D453" s="11" t="s">
        <v>1168</v>
      </c>
      <c r="E453" s="12" t="s">
        <v>1169</v>
      </c>
      <c r="F453" s="12" t="s">
        <v>1169</v>
      </c>
      <c r="G453" s="12" t="s">
        <v>6243</v>
      </c>
      <c r="H453" s="2">
        <v>67141</v>
      </c>
      <c r="I453" s="2">
        <v>47089</v>
      </c>
      <c r="J453" s="13">
        <v>70.134493081723534</v>
      </c>
      <c r="K453" s="2">
        <f t="shared" si="65"/>
        <v>20052</v>
      </c>
      <c r="L453" s="65">
        <f t="shared" si="66"/>
        <v>0.29865506918276463</v>
      </c>
      <c r="M453" s="66">
        <f t="shared" si="67"/>
        <v>481</v>
      </c>
      <c r="N453" s="2" t="str">
        <f>VLOOKUP(C453,results!$A$1:$AB$651,10,FALSE)</f>
        <v>SNP</v>
      </c>
      <c r="O453" s="2" t="str">
        <f t="shared" si="68"/>
        <v>SNPS14000022</v>
      </c>
      <c r="P453" s="2">
        <f>VLOOKUP(O453,fullresults!J:P,7,FALSE)</f>
        <v>23188</v>
      </c>
      <c r="Q453" s="65">
        <f t="shared" si="69"/>
        <v>0.34536274407589995</v>
      </c>
      <c r="R453" s="27">
        <f>VLOOKUP(B453,'majority by constituency'!$A$1:$E$651,5,FALSE)</f>
        <v>9106</v>
      </c>
      <c r="S453" s="27" t="str">
        <f t="shared" si="64"/>
        <v>SNP</v>
      </c>
      <c r="T453" s="27">
        <f t="shared" si="70"/>
        <v>-3136</v>
      </c>
      <c r="U453" s="27">
        <f t="shared" si="71"/>
        <v>452</v>
      </c>
      <c r="V453" s="27">
        <f t="shared" si="72"/>
        <v>388</v>
      </c>
      <c r="W453" s="67">
        <f t="shared" si="73"/>
        <v>-10946</v>
      </c>
      <c r="AI453" s="2"/>
      <c r="AL453" s="2"/>
      <c r="AM453" s="2"/>
      <c r="AP453" s="2"/>
      <c r="AQ453" s="8"/>
      <c r="AR453" s="8"/>
      <c r="AT453" s="8"/>
      <c r="AU453" s="8"/>
      <c r="AV453" s="8"/>
      <c r="AW453" s="8"/>
      <c r="AX453" s="8"/>
      <c r="AY453" s="8"/>
      <c r="AZ453" s="8"/>
      <c r="BA453" s="8"/>
      <c r="BC453" s="8"/>
      <c r="BD453" s="8"/>
      <c r="BE453" s="8"/>
      <c r="BF453" s="8"/>
      <c r="BH453" s="16"/>
      <c r="BL453" s="17"/>
      <c r="BM453" s="17"/>
      <c r="BN453" s="17"/>
      <c r="BO453" s="17"/>
      <c r="BP453" s="4"/>
      <c r="BQ453" s="4"/>
      <c r="BR453" s="4"/>
      <c r="BS453" s="4"/>
    </row>
    <row r="454" spans="1:71" ht="15" customHeight="1" x14ac:dyDescent="0.2">
      <c r="A454" s="10" t="s">
        <v>821</v>
      </c>
      <c r="B454" s="8">
        <v>344</v>
      </c>
      <c r="C454" s="11" t="s">
        <v>822</v>
      </c>
      <c r="D454" s="11" t="s">
        <v>32</v>
      </c>
      <c r="E454" s="12" t="s">
        <v>777</v>
      </c>
      <c r="F454" s="12" t="s">
        <v>778</v>
      </c>
      <c r="G454" s="12" t="s">
        <v>6243</v>
      </c>
      <c r="H454" s="2">
        <v>68193</v>
      </c>
      <c r="I454" s="2">
        <v>48125</v>
      </c>
      <c r="J454" s="13">
        <v>70.571759564764719</v>
      </c>
      <c r="K454" s="2">
        <f t="shared" si="65"/>
        <v>20068</v>
      </c>
      <c r="L454" s="65">
        <f t="shared" si="66"/>
        <v>0.29428240435235287</v>
      </c>
      <c r="M454" s="66">
        <f t="shared" si="67"/>
        <v>502</v>
      </c>
      <c r="N454" s="2" t="str">
        <f>VLOOKUP(C454,results!$A$1:$AB$651,10,FALSE)</f>
        <v>Con</v>
      </c>
      <c r="O454" s="2" t="str">
        <f t="shared" si="68"/>
        <v>ConE14000774</v>
      </c>
      <c r="P454" s="2">
        <f>VLOOKUP(O454,fullresults!J:P,7,FALSE)</f>
        <v>23252</v>
      </c>
      <c r="Q454" s="65">
        <f t="shared" si="69"/>
        <v>0.3409734136934876</v>
      </c>
      <c r="R454" s="27">
        <f>VLOOKUP(B454,'majority by constituency'!$A$1:$E$651,5,FALSE)</f>
        <v>9006</v>
      </c>
      <c r="S454" s="27" t="str">
        <f t="shared" si="64"/>
        <v>Con</v>
      </c>
      <c r="T454" s="27">
        <f t="shared" si="70"/>
        <v>-3184</v>
      </c>
      <c r="U454" s="27">
        <f t="shared" si="71"/>
        <v>453</v>
      </c>
      <c r="V454" s="27">
        <f t="shared" si="72"/>
        <v>391</v>
      </c>
      <c r="W454" s="67">
        <f t="shared" si="73"/>
        <v>-11062</v>
      </c>
      <c r="AI454" s="2"/>
      <c r="AL454" s="2"/>
      <c r="AM454" s="2"/>
      <c r="AP454" s="2"/>
      <c r="AQ454" s="8"/>
      <c r="AR454" s="8"/>
      <c r="AT454" s="8"/>
      <c r="AU454" s="8"/>
      <c r="AV454" s="8"/>
      <c r="AW454" s="8"/>
      <c r="AX454" s="8"/>
      <c r="AY454" s="8"/>
      <c r="AZ454" s="8"/>
      <c r="BA454" s="8"/>
      <c r="BC454" s="8"/>
      <c r="BD454" s="8"/>
      <c r="BE454" s="8"/>
      <c r="BF454" s="8"/>
      <c r="BH454" s="16"/>
      <c r="BL454" s="17"/>
      <c r="BM454" s="17"/>
      <c r="BN454" s="17"/>
      <c r="BO454" s="17"/>
      <c r="BP454" s="4"/>
      <c r="BQ454" s="4"/>
      <c r="BR454" s="4"/>
      <c r="BS454" s="4"/>
    </row>
    <row r="455" spans="1:71" ht="15" customHeight="1" x14ac:dyDescent="0.2">
      <c r="A455" s="10" t="s">
        <v>608</v>
      </c>
      <c r="B455" s="8">
        <v>22</v>
      </c>
      <c r="C455" s="11" t="s">
        <v>609</v>
      </c>
      <c r="D455" s="11" t="s">
        <v>5</v>
      </c>
      <c r="E455" s="12" t="s">
        <v>600</v>
      </c>
      <c r="F455" s="12" t="s">
        <v>610</v>
      </c>
      <c r="G455" s="12" t="s">
        <v>6243</v>
      </c>
      <c r="H455" s="2">
        <v>80315</v>
      </c>
      <c r="I455" s="2">
        <v>55419</v>
      </c>
      <c r="J455" s="13">
        <v>69.002054410757637</v>
      </c>
      <c r="K455" s="2">
        <f t="shared" si="65"/>
        <v>24896</v>
      </c>
      <c r="L455" s="65">
        <f t="shared" si="66"/>
        <v>0.30997945589242359</v>
      </c>
      <c r="M455" s="66">
        <f t="shared" si="67"/>
        <v>426</v>
      </c>
      <c r="N455" s="2" t="str">
        <f>VLOOKUP(C455,results!$A$1:$AB$651,10,FALSE)</f>
        <v>Con</v>
      </c>
      <c r="O455" s="2" t="str">
        <f t="shared" si="68"/>
        <v>ConE14000538</v>
      </c>
      <c r="P455" s="2">
        <f>VLOOKUP(O455,fullresults!J:P,7,FALSE)</f>
        <v>28083</v>
      </c>
      <c r="Q455" s="65">
        <f t="shared" si="69"/>
        <v>0.34966071095063189</v>
      </c>
      <c r="R455" s="27">
        <f>VLOOKUP(B455,'majority by constituency'!$A$1:$E$651,5,FALSE)</f>
        <v>17158</v>
      </c>
      <c r="S455" s="27" t="str">
        <f t="shared" si="64"/>
        <v>Con</v>
      </c>
      <c r="T455" s="27">
        <f t="shared" si="70"/>
        <v>-3187</v>
      </c>
      <c r="U455" s="27">
        <f t="shared" si="71"/>
        <v>454</v>
      </c>
      <c r="V455" s="27">
        <f t="shared" si="72"/>
        <v>142</v>
      </c>
      <c r="W455" s="67">
        <f t="shared" si="73"/>
        <v>-7738</v>
      </c>
      <c r="AI455" s="2"/>
      <c r="AL455" s="2"/>
      <c r="AM455" s="2"/>
      <c r="AP455" s="2"/>
      <c r="AQ455" s="8"/>
      <c r="AR455" s="8"/>
      <c r="AT455" s="8"/>
      <c r="AU455" s="8"/>
      <c r="AV455" s="8"/>
      <c r="AW455" s="8"/>
      <c r="AX455" s="8"/>
      <c r="AY455" s="8"/>
      <c r="AZ455" s="8"/>
      <c r="BA455" s="8"/>
      <c r="BC455" s="8"/>
      <c r="BD455" s="8"/>
      <c r="BE455" s="8"/>
      <c r="BF455" s="8"/>
      <c r="BH455" s="16"/>
      <c r="BL455" s="17"/>
      <c r="BM455" s="17"/>
      <c r="BN455" s="17"/>
      <c r="BO455" s="17"/>
      <c r="BP455" s="4"/>
      <c r="BQ455" s="4"/>
      <c r="BR455" s="4"/>
      <c r="BS455" s="4"/>
    </row>
    <row r="456" spans="1:71" ht="15" customHeight="1" x14ac:dyDescent="0.2">
      <c r="A456" s="10" t="s">
        <v>451</v>
      </c>
      <c r="B456" s="8">
        <v>56</v>
      </c>
      <c r="C456" s="11" t="s">
        <v>452</v>
      </c>
      <c r="D456" s="11" t="s">
        <v>32</v>
      </c>
      <c r="E456" s="12" t="s">
        <v>443</v>
      </c>
      <c r="F456" s="12" t="s">
        <v>453</v>
      </c>
      <c r="G456" s="12" t="s">
        <v>6243</v>
      </c>
      <c r="H456" s="2">
        <v>62410</v>
      </c>
      <c r="I456" s="2">
        <v>39144</v>
      </c>
      <c r="J456" s="13">
        <v>62.720717833680496</v>
      </c>
      <c r="K456" s="2">
        <f t="shared" si="65"/>
        <v>23266</v>
      </c>
      <c r="L456" s="65">
        <f t="shared" si="66"/>
        <v>0.372792821663195</v>
      </c>
      <c r="M456" s="66">
        <f t="shared" si="67"/>
        <v>168</v>
      </c>
      <c r="N456" s="2" t="str">
        <f>VLOOKUP(C456,results!$A$1:$AB$651,10,FALSE)</f>
        <v>Lab</v>
      </c>
      <c r="O456" s="2" t="str">
        <f t="shared" si="68"/>
        <v>LabE14000559</v>
      </c>
      <c r="P456" s="2">
        <f>VLOOKUP(O456,fullresults!J:P,7,FALSE)</f>
        <v>26468</v>
      </c>
      <c r="Q456" s="65">
        <f t="shared" si="69"/>
        <v>0.42409870213106876</v>
      </c>
      <c r="R456" s="27">
        <f>VLOOKUP(B456,'majority by constituency'!$A$1:$E$651,5,FALSE)</f>
        <v>20652</v>
      </c>
      <c r="S456" s="27" t="str">
        <f t="shared" si="64"/>
        <v>Lab</v>
      </c>
      <c r="T456" s="27">
        <f t="shared" si="70"/>
        <v>-3202</v>
      </c>
      <c r="U456" s="27">
        <f t="shared" si="71"/>
        <v>455</v>
      </c>
      <c r="V456" s="27">
        <f t="shared" si="72"/>
        <v>78</v>
      </c>
      <c r="W456" s="67">
        <f t="shared" si="73"/>
        <v>-2614</v>
      </c>
      <c r="AI456" s="2"/>
      <c r="AL456" s="2"/>
      <c r="AM456" s="2"/>
      <c r="AP456" s="2"/>
      <c r="AQ456" s="8"/>
      <c r="AR456" s="8"/>
      <c r="AT456" s="8"/>
      <c r="AU456" s="8"/>
      <c r="AV456" s="8"/>
      <c r="AW456" s="8"/>
      <c r="AX456" s="8"/>
      <c r="AY456" s="8"/>
      <c r="AZ456" s="8"/>
      <c r="BA456" s="8"/>
      <c r="BC456" s="8"/>
      <c r="BD456" s="8"/>
      <c r="BE456" s="8"/>
      <c r="BF456" s="8"/>
      <c r="BH456" s="16"/>
      <c r="BI456" s="16"/>
      <c r="BL456" s="17"/>
      <c r="BM456" s="17"/>
      <c r="BN456" s="17"/>
      <c r="BO456" s="17"/>
      <c r="BP456" s="4"/>
      <c r="BQ456" s="4"/>
      <c r="BR456" s="4"/>
      <c r="BS456" s="4"/>
    </row>
    <row r="457" spans="1:71" ht="15" customHeight="1" x14ac:dyDescent="0.2">
      <c r="A457" s="10" t="s">
        <v>580</v>
      </c>
      <c r="B457" s="8">
        <v>349</v>
      </c>
      <c r="C457" s="11" t="s">
        <v>581</v>
      </c>
      <c r="D457" s="11" t="s">
        <v>5</v>
      </c>
      <c r="E457" s="12" t="s">
        <v>443</v>
      </c>
      <c r="F457" s="12" t="s">
        <v>456</v>
      </c>
      <c r="G457" s="12" t="s">
        <v>6243</v>
      </c>
      <c r="H457" s="2">
        <v>70906</v>
      </c>
      <c r="I457" s="2">
        <v>49676</v>
      </c>
      <c r="J457" s="13">
        <v>70.058951287620232</v>
      </c>
      <c r="K457" s="2">
        <f t="shared" si="65"/>
        <v>21230</v>
      </c>
      <c r="L457" s="65">
        <f t="shared" si="66"/>
        <v>0.2994104871237977</v>
      </c>
      <c r="M457" s="66">
        <f t="shared" si="67"/>
        <v>478</v>
      </c>
      <c r="N457" s="2" t="str">
        <f>VLOOKUP(C457,results!$A$1:$AB$651,10,FALSE)</f>
        <v>Lab</v>
      </c>
      <c r="O457" s="2" t="str">
        <f t="shared" si="68"/>
        <v>LabE14001033</v>
      </c>
      <c r="P457" s="2">
        <f>VLOOKUP(O457,fullresults!J:P,7,FALSE)</f>
        <v>24474</v>
      </c>
      <c r="Q457" s="65">
        <f t="shared" si="69"/>
        <v>0.34516119933432998</v>
      </c>
      <c r="R457" s="27">
        <f>VLOOKUP(B457,'majority by constituency'!$A$1:$E$651,5,FALSE)</f>
        <v>8360</v>
      </c>
      <c r="S457" s="27" t="str">
        <f t="shared" si="64"/>
        <v>Lab</v>
      </c>
      <c r="T457" s="27">
        <f t="shared" si="70"/>
        <v>-3244</v>
      </c>
      <c r="U457" s="27">
        <f t="shared" si="71"/>
        <v>456</v>
      </c>
      <c r="V457" s="27">
        <f t="shared" si="72"/>
        <v>410</v>
      </c>
      <c r="W457" s="67">
        <f t="shared" si="73"/>
        <v>-12870</v>
      </c>
      <c r="AI457" s="2"/>
      <c r="AL457" s="2"/>
      <c r="AM457" s="2"/>
      <c r="AP457" s="2"/>
      <c r="AQ457" s="8"/>
      <c r="AR457" s="8"/>
      <c r="AT457" s="8"/>
      <c r="AU457" s="8"/>
      <c r="AV457" s="8"/>
      <c r="AW457" s="8"/>
      <c r="AX457" s="8"/>
      <c r="AY457" s="8"/>
      <c r="AZ457" s="8"/>
      <c r="BA457" s="8"/>
      <c r="BC457" s="8"/>
      <c r="BD457" s="8"/>
      <c r="BE457" s="8"/>
      <c r="BF457" s="8"/>
      <c r="BH457" s="16"/>
      <c r="BL457" s="17"/>
      <c r="BM457" s="17"/>
      <c r="BN457" s="17"/>
      <c r="BO457" s="17"/>
      <c r="BP457" s="4"/>
      <c r="BQ457" s="4"/>
      <c r="BR457" s="4"/>
      <c r="BS457" s="4"/>
    </row>
    <row r="458" spans="1:71" ht="15" customHeight="1" x14ac:dyDescent="0.2">
      <c r="A458" s="10" t="s">
        <v>998</v>
      </c>
      <c r="B458" s="8">
        <v>601</v>
      </c>
      <c r="C458" s="11" t="s">
        <v>999</v>
      </c>
      <c r="D458" s="11" t="s">
        <v>32</v>
      </c>
      <c r="E458" s="12" t="s">
        <v>895</v>
      </c>
      <c r="F458" s="12" t="s">
        <v>938</v>
      </c>
      <c r="G458" s="12" t="s">
        <v>6243</v>
      </c>
      <c r="H458" s="2">
        <v>71578</v>
      </c>
      <c r="I458" s="2">
        <v>50581</v>
      </c>
      <c r="J458" s="13">
        <v>70.665567632512776</v>
      </c>
      <c r="K458" s="2">
        <f t="shared" si="65"/>
        <v>20997</v>
      </c>
      <c r="L458" s="65">
        <f t="shared" si="66"/>
        <v>0.29334432367487218</v>
      </c>
      <c r="M458" s="66">
        <f t="shared" si="67"/>
        <v>506</v>
      </c>
      <c r="N458" s="2" t="str">
        <f>VLOOKUP(C458,results!$A$1:$AB$651,10,FALSE)</f>
        <v>Con</v>
      </c>
      <c r="O458" s="2" t="str">
        <f t="shared" si="68"/>
        <v>ConE14001019</v>
      </c>
      <c r="P458" s="2">
        <f>VLOOKUP(O458,fullresults!J:P,7,FALSE)</f>
        <v>24249</v>
      </c>
      <c r="Q458" s="65">
        <f t="shared" si="69"/>
        <v>0.33877727793456092</v>
      </c>
      <c r="R458" s="27">
        <f>VLOOKUP(B458,'majority by constituency'!$A$1:$E$651,5,FALSE)</f>
        <v>6606</v>
      </c>
      <c r="S458" s="27" t="str">
        <f t="shared" si="64"/>
        <v>Con</v>
      </c>
      <c r="T458" s="27">
        <f t="shared" si="70"/>
        <v>-3252</v>
      </c>
      <c r="U458" s="27">
        <f t="shared" si="71"/>
        <v>457</v>
      </c>
      <c r="V458" s="27">
        <f t="shared" si="72"/>
        <v>458</v>
      </c>
      <c r="W458" s="67">
        <f t="shared" si="73"/>
        <v>-14391</v>
      </c>
      <c r="AI458" s="2"/>
      <c r="AL458" s="2"/>
      <c r="AM458" s="2"/>
      <c r="AP458" s="2"/>
      <c r="AQ458" s="8"/>
      <c r="AR458" s="8"/>
      <c r="AT458" s="8"/>
      <c r="AU458" s="8"/>
      <c r="AV458" s="8"/>
      <c r="AW458" s="8"/>
      <c r="AX458" s="8"/>
      <c r="AY458" s="8"/>
      <c r="AZ458" s="8"/>
      <c r="BA458" s="8"/>
      <c r="BC458" s="8"/>
      <c r="BD458" s="8"/>
      <c r="BE458" s="8"/>
      <c r="BF458" s="8"/>
      <c r="BH458" s="16"/>
      <c r="BL458" s="17"/>
      <c r="BM458" s="17"/>
      <c r="BN458" s="17"/>
      <c r="BO458" s="17"/>
      <c r="BP458" s="4"/>
      <c r="BQ458" s="4"/>
      <c r="BR458" s="4"/>
      <c r="BS458" s="4"/>
    </row>
    <row r="459" spans="1:71" ht="15" customHeight="1" x14ac:dyDescent="0.2">
      <c r="A459" s="10" t="s">
        <v>516</v>
      </c>
      <c r="B459" s="8">
        <v>370</v>
      </c>
      <c r="C459" s="11" t="s">
        <v>517</v>
      </c>
      <c r="D459" s="11" t="s">
        <v>32</v>
      </c>
      <c r="E459" s="12" t="s">
        <v>443</v>
      </c>
      <c r="F459" s="12" t="s">
        <v>453</v>
      </c>
      <c r="G459" s="12" t="s">
        <v>6243</v>
      </c>
      <c r="H459" s="2">
        <v>70829</v>
      </c>
      <c r="I459" s="2">
        <v>44263</v>
      </c>
      <c r="J459" s="13">
        <v>62.492764263225517</v>
      </c>
      <c r="K459" s="2">
        <f t="shared" si="65"/>
        <v>26566</v>
      </c>
      <c r="L459" s="65">
        <f t="shared" si="66"/>
        <v>0.37507235736774486</v>
      </c>
      <c r="M459" s="66">
        <f t="shared" si="67"/>
        <v>163</v>
      </c>
      <c r="N459" s="2" t="str">
        <f>VLOOKUP(C459,results!$A$1:$AB$651,10,FALSE)</f>
        <v>Lab</v>
      </c>
      <c r="O459" s="2" t="str">
        <f t="shared" si="68"/>
        <v>LabE14000793</v>
      </c>
      <c r="P459" s="2">
        <f>VLOOKUP(O459,fullresults!J:P,7,FALSE)</f>
        <v>29835</v>
      </c>
      <c r="Q459" s="65">
        <f t="shared" si="69"/>
        <v>0.42122576910587473</v>
      </c>
      <c r="R459" s="27">
        <f>VLOOKUP(B459,'majority by constituency'!$A$1:$E$651,5,FALSE)</f>
        <v>24463</v>
      </c>
      <c r="S459" s="27" t="str">
        <f t="shared" si="64"/>
        <v>Lab</v>
      </c>
      <c r="T459" s="27">
        <f t="shared" si="70"/>
        <v>-3269</v>
      </c>
      <c r="U459" s="27">
        <f t="shared" si="71"/>
        <v>458</v>
      </c>
      <c r="V459" s="27">
        <f t="shared" si="72"/>
        <v>26</v>
      </c>
      <c r="W459" s="67">
        <f t="shared" si="73"/>
        <v>-2103</v>
      </c>
      <c r="AI459" s="2"/>
      <c r="AL459" s="2"/>
      <c r="AM459" s="2"/>
      <c r="AP459" s="2"/>
      <c r="AQ459" s="8"/>
      <c r="AR459" s="8"/>
      <c r="AT459" s="8"/>
      <c r="AU459" s="8"/>
      <c r="AV459" s="8"/>
      <c r="AW459" s="8"/>
      <c r="AX459" s="8"/>
      <c r="AY459" s="8"/>
      <c r="AZ459" s="8"/>
      <c r="BA459" s="8"/>
      <c r="BC459" s="8"/>
      <c r="BD459" s="8"/>
      <c r="BE459" s="8"/>
      <c r="BF459" s="8"/>
      <c r="BH459" s="16"/>
      <c r="BP459" s="4"/>
      <c r="BQ459" s="4"/>
      <c r="BR459" s="4"/>
      <c r="BS459" s="4"/>
    </row>
    <row r="460" spans="1:71" ht="15" customHeight="1" x14ac:dyDescent="0.2">
      <c r="A460" s="10" t="s">
        <v>28</v>
      </c>
      <c r="B460" s="8">
        <v>136</v>
      </c>
      <c r="C460" s="11" t="s">
        <v>29</v>
      </c>
      <c r="D460" s="11" t="s">
        <v>5</v>
      </c>
      <c r="E460" s="12" t="s">
        <v>11</v>
      </c>
      <c r="F460" s="12" t="s">
        <v>25</v>
      </c>
      <c r="G460" s="12" t="s">
        <v>6243</v>
      </c>
      <c r="H460" s="2">
        <v>77269</v>
      </c>
      <c r="I460" s="2">
        <v>52261</v>
      </c>
      <c r="J460" s="13">
        <v>67.635144754041079</v>
      </c>
      <c r="K460" s="2">
        <f t="shared" si="65"/>
        <v>25008</v>
      </c>
      <c r="L460" s="65">
        <f t="shared" si="66"/>
        <v>0.32364855245958923</v>
      </c>
      <c r="M460" s="66">
        <f t="shared" si="67"/>
        <v>368</v>
      </c>
      <c r="N460" s="2" t="str">
        <f>VLOOKUP(C460,results!$A$1:$AB$651,10,FALSE)</f>
        <v>Con</v>
      </c>
      <c r="O460" s="2" t="str">
        <f t="shared" si="68"/>
        <v>ConE14000625</v>
      </c>
      <c r="P460" s="2">
        <f>VLOOKUP(O460,fullresults!J:P,7,FALSE)</f>
        <v>28384</v>
      </c>
      <c r="Q460" s="65">
        <f t="shared" si="69"/>
        <v>0.36734007169757599</v>
      </c>
      <c r="R460" s="27">
        <f>VLOOKUP(B460,'majority by constituency'!$A$1:$E$651,5,FALSE)</f>
        <v>16931</v>
      </c>
      <c r="S460" s="27" t="str">
        <f t="shared" si="64"/>
        <v>Con</v>
      </c>
      <c r="T460" s="27">
        <f t="shared" si="70"/>
        <v>-3376</v>
      </c>
      <c r="U460" s="27">
        <f t="shared" si="71"/>
        <v>459</v>
      </c>
      <c r="V460" s="27">
        <f t="shared" si="72"/>
        <v>149</v>
      </c>
      <c r="W460" s="67">
        <f t="shared" si="73"/>
        <v>-8077</v>
      </c>
      <c r="AI460" s="2"/>
      <c r="AL460" s="2"/>
      <c r="AM460" s="2"/>
      <c r="AP460" s="2"/>
      <c r="AQ460" s="8"/>
      <c r="AR460" s="8"/>
      <c r="AT460" s="8"/>
      <c r="AU460" s="8"/>
      <c r="AV460" s="8"/>
      <c r="AW460" s="8"/>
      <c r="AX460" s="8"/>
      <c r="AY460" s="8"/>
      <c r="AZ460" s="8"/>
      <c r="BA460" s="8"/>
      <c r="BC460" s="8"/>
      <c r="BD460" s="8"/>
      <c r="BE460" s="8"/>
      <c r="BF460" s="8"/>
      <c r="BH460" s="16"/>
      <c r="BP460" s="4"/>
      <c r="BQ460" s="4"/>
      <c r="BR460" s="4"/>
      <c r="BS460" s="4"/>
    </row>
    <row r="461" spans="1:71" ht="15" customHeight="1" x14ac:dyDescent="0.2">
      <c r="A461" s="10" t="s">
        <v>881</v>
      </c>
      <c r="B461" s="8">
        <v>577</v>
      </c>
      <c r="C461" s="11" t="s">
        <v>882</v>
      </c>
      <c r="D461" s="11" t="s">
        <v>5</v>
      </c>
      <c r="E461" s="12" t="s">
        <v>777</v>
      </c>
      <c r="F461" s="12" t="s">
        <v>800</v>
      </c>
      <c r="G461" s="12" t="s">
        <v>6243</v>
      </c>
      <c r="H461" s="2">
        <v>68630</v>
      </c>
      <c r="I461" s="2">
        <v>47097</v>
      </c>
      <c r="J461" s="13">
        <v>68.624508232551364</v>
      </c>
      <c r="K461" s="2">
        <f t="shared" si="65"/>
        <v>21533</v>
      </c>
      <c r="L461" s="65">
        <f t="shared" si="66"/>
        <v>0.31375491767448638</v>
      </c>
      <c r="M461" s="66">
        <f t="shared" si="67"/>
        <v>410</v>
      </c>
      <c r="N461" s="2" t="str">
        <f>VLOOKUP(C461,results!$A$1:$AB$651,10,FALSE)</f>
        <v>Con</v>
      </c>
      <c r="O461" s="2" t="str">
        <f t="shared" si="68"/>
        <v>ConE14001001</v>
      </c>
      <c r="P461" s="2">
        <f>VLOOKUP(O461,fullresults!J:P,7,FALSE)</f>
        <v>24941</v>
      </c>
      <c r="Q461" s="65">
        <f t="shared" si="69"/>
        <v>0.36341250182136092</v>
      </c>
      <c r="R461" s="27">
        <f>VLOOKUP(B461,'majority by constituency'!$A$1:$E$651,5,FALSE)</f>
        <v>18285</v>
      </c>
      <c r="S461" s="27" t="str">
        <f t="shared" si="64"/>
        <v>Con</v>
      </c>
      <c r="T461" s="27">
        <f t="shared" si="70"/>
        <v>-3408</v>
      </c>
      <c r="U461" s="27">
        <f t="shared" si="71"/>
        <v>460</v>
      </c>
      <c r="V461" s="27">
        <f t="shared" si="72"/>
        <v>125</v>
      </c>
      <c r="W461" s="67">
        <f t="shared" si="73"/>
        <v>-3248</v>
      </c>
      <c r="AI461" s="2"/>
      <c r="AL461" s="2"/>
      <c r="AM461" s="2"/>
      <c r="AP461" s="2"/>
      <c r="AQ461" s="8"/>
      <c r="AR461" s="8"/>
      <c r="AT461" s="8"/>
      <c r="AU461" s="8"/>
      <c r="AV461" s="8"/>
      <c r="AW461" s="8"/>
      <c r="AX461" s="8"/>
      <c r="AY461" s="8"/>
      <c r="AZ461" s="8"/>
      <c r="BA461" s="8"/>
      <c r="BC461" s="8"/>
      <c r="BD461" s="8"/>
      <c r="BE461" s="8"/>
      <c r="BF461" s="8"/>
      <c r="BH461" s="16"/>
      <c r="BP461" s="4"/>
      <c r="BQ461" s="4"/>
      <c r="BR461" s="4"/>
      <c r="BS461" s="4"/>
    </row>
    <row r="462" spans="1:71" ht="15" customHeight="1" x14ac:dyDescent="0.2">
      <c r="A462" s="10" t="s">
        <v>288</v>
      </c>
      <c r="B462" s="8">
        <v>238</v>
      </c>
      <c r="C462" s="11" t="s">
        <v>289</v>
      </c>
      <c r="D462" s="11" t="s">
        <v>32</v>
      </c>
      <c r="E462" s="12" t="s">
        <v>233</v>
      </c>
      <c r="F462" s="12" t="s">
        <v>233</v>
      </c>
      <c r="G462" s="12" t="s">
        <v>6243</v>
      </c>
      <c r="H462" s="2">
        <v>64937</v>
      </c>
      <c r="I462" s="2">
        <v>45812</v>
      </c>
      <c r="J462" s="13">
        <v>70.548377658345785</v>
      </c>
      <c r="K462" s="2">
        <f t="shared" si="65"/>
        <v>19125</v>
      </c>
      <c r="L462" s="65">
        <f t="shared" si="66"/>
        <v>0.29451622341654221</v>
      </c>
      <c r="M462" s="66">
        <f t="shared" si="67"/>
        <v>500</v>
      </c>
      <c r="N462" s="2" t="str">
        <f>VLOOKUP(C462,results!$A$1:$AB$651,10,FALSE)</f>
        <v>Con</v>
      </c>
      <c r="O462" s="2" t="str">
        <f t="shared" si="68"/>
        <v>ConE14000692</v>
      </c>
      <c r="P462" s="2">
        <f>VLOOKUP(O462,fullresults!J:P,7,FALSE)</f>
        <v>22624</v>
      </c>
      <c r="Q462" s="65">
        <f t="shared" si="69"/>
        <v>0.34839921770331245</v>
      </c>
      <c r="R462" s="27">
        <f>VLOOKUP(B462,'majority by constituency'!$A$1:$E$651,5,FALSE)</f>
        <v>4753</v>
      </c>
      <c r="S462" s="27" t="str">
        <f t="shared" si="64"/>
        <v>Con</v>
      </c>
      <c r="T462" s="27">
        <f t="shared" si="70"/>
        <v>-3499</v>
      </c>
      <c r="U462" s="27">
        <f t="shared" si="71"/>
        <v>461</v>
      </c>
      <c r="V462" s="27">
        <f t="shared" si="72"/>
        <v>519</v>
      </c>
      <c r="W462" s="67">
        <f t="shared" si="73"/>
        <v>-14372</v>
      </c>
      <c r="AI462" s="2"/>
      <c r="AL462" s="2"/>
      <c r="AM462" s="2"/>
      <c r="AP462" s="2"/>
      <c r="AQ462" s="8"/>
      <c r="AR462" s="8"/>
      <c r="AT462" s="8"/>
      <c r="AU462" s="8"/>
      <c r="AV462" s="8"/>
      <c r="AW462" s="8"/>
      <c r="AX462" s="8"/>
      <c r="AY462" s="8"/>
      <c r="AZ462" s="8"/>
      <c r="BA462" s="8"/>
      <c r="BC462" s="8"/>
      <c r="BD462" s="8"/>
      <c r="BE462" s="8"/>
      <c r="BF462" s="8"/>
      <c r="BH462" s="16"/>
      <c r="BI462" s="16"/>
      <c r="BL462" s="17"/>
      <c r="BM462" s="17"/>
      <c r="BN462" s="17"/>
      <c r="BO462" s="17"/>
      <c r="BP462" s="4"/>
      <c r="BQ462" s="4"/>
      <c r="BR462" s="4"/>
      <c r="BS462" s="4"/>
    </row>
    <row r="463" spans="1:71" ht="15" customHeight="1" x14ac:dyDescent="0.2">
      <c r="A463" s="10" t="s">
        <v>370</v>
      </c>
      <c r="B463" s="8">
        <v>595</v>
      </c>
      <c r="C463" s="11" t="s">
        <v>371</v>
      </c>
      <c r="D463" s="11" t="s">
        <v>32</v>
      </c>
      <c r="E463" s="12" t="s">
        <v>233</v>
      </c>
      <c r="F463" s="12" t="s">
        <v>233</v>
      </c>
      <c r="G463" s="12" t="s">
        <v>6243</v>
      </c>
      <c r="H463" s="2">
        <v>67015</v>
      </c>
      <c r="I463" s="2">
        <v>41796</v>
      </c>
      <c r="J463" s="13">
        <v>62.368126538834588</v>
      </c>
      <c r="K463" s="2">
        <f t="shared" si="65"/>
        <v>25219</v>
      </c>
      <c r="L463" s="65">
        <f t="shared" si="66"/>
        <v>0.3763187346116541</v>
      </c>
      <c r="M463" s="66">
        <f t="shared" si="67"/>
        <v>156</v>
      </c>
      <c r="N463" s="2" t="str">
        <f>VLOOKUP(C463,results!$A$1:$AB$651,10,FALSE)</f>
        <v>Lab</v>
      </c>
      <c r="O463" s="2" t="str">
        <f t="shared" si="68"/>
        <v>LabE14001013</v>
      </c>
      <c r="P463" s="2">
        <f>VLOOKUP(O463,fullresults!J:P,7,FALSE)</f>
        <v>28779</v>
      </c>
      <c r="Q463" s="65">
        <f t="shared" si="69"/>
        <v>0.42944116988733866</v>
      </c>
      <c r="R463" s="27">
        <f>VLOOKUP(B463,'majority by constituency'!$A$1:$E$651,5,FALSE)</f>
        <v>23195</v>
      </c>
      <c r="S463" s="27" t="str">
        <f t="shared" si="64"/>
        <v>Lab</v>
      </c>
      <c r="T463" s="27">
        <f t="shared" si="70"/>
        <v>-3560</v>
      </c>
      <c r="U463" s="27">
        <f t="shared" si="71"/>
        <v>462</v>
      </c>
      <c r="V463" s="27">
        <f t="shared" si="72"/>
        <v>45</v>
      </c>
      <c r="W463" s="67">
        <f t="shared" si="73"/>
        <v>-2024</v>
      </c>
      <c r="AI463" s="2"/>
      <c r="AL463" s="2"/>
      <c r="AM463" s="2"/>
      <c r="AP463" s="2"/>
      <c r="AQ463" s="8"/>
      <c r="AR463" s="8"/>
      <c r="AT463" s="8"/>
      <c r="AU463" s="8"/>
      <c r="AV463" s="8"/>
      <c r="AW463" s="8"/>
      <c r="AX463" s="8"/>
      <c r="AY463" s="8"/>
      <c r="AZ463" s="8"/>
      <c r="BA463" s="8"/>
      <c r="BC463" s="8"/>
      <c r="BD463" s="8"/>
      <c r="BE463" s="8"/>
      <c r="BF463" s="8"/>
      <c r="BH463" s="16"/>
      <c r="BI463" s="16"/>
      <c r="BL463" s="17"/>
      <c r="BM463" s="17"/>
      <c r="BN463" s="17"/>
      <c r="BO463" s="17"/>
      <c r="BP463" s="4"/>
      <c r="BQ463" s="4"/>
      <c r="BR463" s="4"/>
      <c r="BS463" s="4"/>
    </row>
    <row r="464" spans="1:71" ht="15" customHeight="1" x14ac:dyDescent="0.2">
      <c r="A464" s="10" t="s">
        <v>811</v>
      </c>
      <c r="B464" s="8">
        <v>189</v>
      </c>
      <c r="C464" s="11" t="s">
        <v>812</v>
      </c>
      <c r="D464" s="11" t="s">
        <v>5</v>
      </c>
      <c r="E464" s="12" t="s">
        <v>777</v>
      </c>
      <c r="F464" s="12" t="s">
        <v>800</v>
      </c>
      <c r="G464" s="12" t="s">
        <v>6243</v>
      </c>
      <c r="H464" s="2">
        <v>76519</v>
      </c>
      <c r="I464" s="2">
        <v>54717</v>
      </c>
      <c r="J464" s="13">
        <v>71.507730106248118</v>
      </c>
      <c r="K464" s="2">
        <f t="shared" si="65"/>
        <v>21802</v>
      </c>
      <c r="L464" s="65">
        <f t="shared" si="66"/>
        <v>0.28492269893751876</v>
      </c>
      <c r="M464" s="66">
        <f t="shared" si="67"/>
        <v>546</v>
      </c>
      <c r="N464" s="2" t="str">
        <f>VLOOKUP(C464,results!$A$1:$AB$651,10,FALSE)</f>
        <v>Con</v>
      </c>
      <c r="O464" s="2" t="str">
        <f t="shared" si="68"/>
        <v>ConE14000678</v>
      </c>
      <c r="P464" s="2">
        <f>VLOOKUP(O464,fullresults!J:P,7,FALSE)</f>
        <v>25401</v>
      </c>
      <c r="Q464" s="65">
        <f t="shared" si="69"/>
        <v>0.33195676890706882</v>
      </c>
      <c r="R464" s="27">
        <f>VLOOKUP(B464,'majority by constituency'!$A$1:$E$651,5,FALSE)</f>
        <v>12261</v>
      </c>
      <c r="S464" s="27" t="str">
        <f t="shared" si="64"/>
        <v>Con</v>
      </c>
      <c r="T464" s="27">
        <f t="shared" si="70"/>
        <v>-3599</v>
      </c>
      <c r="U464" s="27">
        <f t="shared" si="71"/>
        <v>463</v>
      </c>
      <c r="V464" s="27">
        <f t="shared" si="72"/>
        <v>280</v>
      </c>
      <c r="W464" s="67">
        <f t="shared" si="73"/>
        <v>-9541</v>
      </c>
      <c r="AI464" s="2"/>
      <c r="AL464" s="2"/>
      <c r="AM464" s="2"/>
      <c r="AP464" s="2"/>
      <c r="AQ464" s="8"/>
      <c r="AR464" s="8"/>
      <c r="AT464" s="8"/>
      <c r="AU464" s="8"/>
      <c r="AV464" s="8"/>
      <c r="AW464" s="8"/>
      <c r="AX464" s="8"/>
      <c r="AY464" s="8"/>
      <c r="AZ464" s="8"/>
      <c r="BA464" s="8"/>
      <c r="BC464" s="8"/>
      <c r="BD464" s="8"/>
      <c r="BE464" s="8"/>
      <c r="BF464" s="8"/>
      <c r="BH464" s="16"/>
      <c r="BI464" s="16"/>
      <c r="BL464" s="17"/>
      <c r="BN464" s="17"/>
      <c r="BO464" s="17"/>
      <c r="BP464" s="4"/>
      <c r="BQ464" s="4"/>
      <c r="BR464" s="4"/>
      <c r="BS464" s="4"/>
    </row>
    <row r="465" spans="1:71" ht="15" customHeight="1" x14ac:dyDescent="0.2">
      <c r="A465" s="10" t="s">
        <v>968</v>
      </c>
      <c r="B465" s="8">
        <v>528</v>
      </c>
      <c r="C465" s="11" t="s">
        <v>969</v>
      </c>
      <c r="D465" s="11" t="s">
        <v>5</v>
      </c>
      <c r="E465" s="12" t="s">
        <v>895</v>
      </c>
      <c r="F465" s="12" t="s">
        <v>919</v>
      </c>
      <c r="G465" s="12" t="s">
        <v>6243</v>
      </c>
      <c r="H465" s="2">
        <v>68705</v>
      </c>
      <c r="I465" s="2">
        <v>48767</v>
      </c>
      <c r="J465" s="13">
        <v>70.980278000145546</v>
      </c>
      <c r="K465" s="2">
        <f t="shared" si="65"/>
        <v>19938</v>
      </c>
      <c r="L465" s="65">
        <f t="shared" si="66"/>
        <v>0.29019721999854448</v>
      </c>
      <c r="M465" s="66">
        <f t="shared" si="67"/>
        <v>525</v>
      </c>
      <c r="N465" s="2" t="str">
        <f>VLOOKUP(C465,results!$A$1:$AB$651,10,FALSE)</f>
        <v>Con</v>
      </c>
      <c r="O465" s="2" t="str">
        <f t="shared" si="68"/>
        <v>ConE14000965</v>
      </c>
      <c r="P465" s="2">
        <f>VLOOKUP(O465,fullresults!J:P,7,FALSE)</f>
        <v>23606</v>
      </c>
      <c r="Q465" s="65">
        <f t="shared" si="69"/>
        <v>0.34358489192926278</v>
      </c>
      <c r="R465" s="27">
        <f>VLOOKUP(B465,'majority by constituency'!$A$1:$E$651,5,FALSE)</f>
        <v>9177</v>
      </c>
      <c r="S465" s="27" t="str">
        <f t="shared" si="64"/>
        <v>Con</v>
      </c>
      <c r="T465" s="27">
        <f t="shared" si="70"/>
        <v>-3668</v>
      </c>
      <c r="U465" s="27">
        <f t="shared" si="71"/>
        <v>464</v>
      </c>
      <c r="V465" s="27">
        <f t="shared" si="72"/>
        <v>386</v>
      </c>
      <c r="W465" s="67">
        <f t="shared" si="73"/>
        <v>-10761</v>
      </c>
      <c r="AI465" s="2"/>
      <c r="AL465" s="2"/>
      <c r="AM465" s="2"/>
      <c r="AP465" s="2"/>
      <c r="AQ465" s="8"/>
      <c r="AR465" s="8"/>
      <c r="AT465" s="8"/>
      <c r="AU465" s="8"/>
      <c r="AV465" s="8"/>
      <c r="AW465" s="8"/>
      <c r="AX465" s="8"/>
      <c r="AY465" s="8"/>
      <c r="AZ465" s="8"/>
      <c r="BA465" s="8"/>
      <c r="BC465" s="8"/>
      <c r="BD465" s="8"/>
      <c r="BE465" s="8"/>
      <c r="BF465" s="8"/>
      <c r="BH465" s="16"/>
      <c r="BI465" s="16"/>
      <c r="BL465" s="17"/>
      <c r="BM465" s="17"/>
      <c r="BN465" s="17"/>
      <c r="BO465" s="17"/>
      <c r="BP465" s="4"/>
      <c r="BQ465" s="4"/>
      <c r="BR465" s="4"/>
      <c r="BS465" s="4"/>
    </row>
    <row r="466" spans="1:71" ht="15" customHeight="1" x14ac:dyDescent="0.2">
      <c r="A466" s="10" t="s">
        <v>984</v>
      </c>
      <c r="B466" s="8">
        <v>557</v>
      </c>
      <c r="C466" s="11" t="s">
        <v>985</v>
      </c>
      <c r="D466" s="11" t="s">
        <v>32</v>
      </c>
      <c r="E466" s="12" t="s">
        <v>895</v>
      </c>
      <c r="F466" s="12" t="s">
        <v>895</v>
      </c>
      <c r="G466" s="12" t="s">
        <v>6243</v>
      </c>
      <c r="H466" s="2">
        <v>74956</v>
      </c>
      <c r="I466" s="2">
        <v>50854</v>
      </c>
      <c r="J466" s="13">
        <v>67.845135813010302</v>
      </c>
      <c r="K466" s="2">
        <f t="shared" si="65"/>
        <v>24102</v>
      </c>
      <c r="L466" s="65">
        <f t="shared" si="66"/>
        <v>0.32154864186989701</v>
      </c>
      <c r="M466" s="66">
        <f t="shared" si="67"/>
        <v>380</v>
      </c>
      <c r="N466" s="2" t="str">
        <f>VLOOKUP(C466,results!$A$1:$AB$651,10,FALSE)</f>
        <v>Con</v>
      </c>
      <c r="O466" s="2" t="str">
        <f t="shared" si="68"/>
        <v>ConE14000985</v>
      </c>
      <c r="P466" s="2">
        <f>VLOOKUP(O466,fullresults!J:P,7,FALSE)</f>
        <v>27782</v>
      </c>
      <c r="Q466" s="65">
        <f t="shared" si="69"/>
        <v>0.37064411121191099</v>
      </c>
      <c r="R466" s="27">
        <f>VLOOKUP(B466,'majority by constituency'!$A$1:$E$651,5,FALSE)</f>
        <v>16417</v>
      </c>
      <c r="S466" s="27" t="str">
        <f t="shared" si="64"/>
        <v>Con</v>
      </c>
      <c r="T466" s="27">
        <f t="shared" si="70"/>
        <v>-3680</v>
      </c>
      <c r="U466" s="27">
        <f t="shared" si="71"/>
        <v>465</v>
      </c>
      <c r="V466" s="27">
        <f t="shared" si="72"/>
        <v>167</v>
      </c>
      <c r="W466" s="67">
        <f t="shared" si="73"/>
        <v>-7685</v>
      </c>
      <c r="AI466" s="2"/>
      <c r="AL466" s="2"/>
      <c r="AM466" s="2"/>
      <c r="AP466" s="2"/>
      <c r="AQ466" s="8"/>
      <c r="AR466" s="8"/>
      <c r="AT466" s="8"/>
      <c r="AU466" s="8"/>
      <c r="AV466" s="8"/>
      <c r="AW466" s="8"/>
      <c r="AX466" s="8"/>
      <c r="AY466" s="8"/>
      <c r="AZ466" s="8"/>
      <c r="BA466" s="8"/>
      <c r="BC466" s="8"/>
      <c r="BD466" s="8"/>
      <c r="BE466" s="8"/>
      <c r="BF466" s="8"/>
      <c r="BH466" s="16"/>
      <c r="BI466" s="16"/>
      <c r="BL466" s="17"/>
      <c r="BM466" s="17"/>
      <c r="BN466" s="17"/>
      <c r="BO466" s="17"/>
      <c r="BP466" s="4"/>
      <c r="BQ466" s="4"/>
      <c r="BR466" s="4"/>
      <c r="BS466" s="4"/>
    </row>
    <row r="467" spans="1:71" ht="15" customHeight="1" x14ac:dyDescent="0.2">
      <c r="A467" s="10" t="s">
        <v>885</v>
      </c>
      <c r="B467" s="8">
        <v>609</v>
      </c>
      <c r="C467" s="11" t="s">
        <v>886</v>
      </c>
      <c r="D467" s="11" t="s">
        <v>5</v>
      </c>
      <c r="E467" s="12" t="s">
        <v>777</v>
      </c>
      <c r="F467" s="12" t="s">
        <v>786</v>
      </c>
      <c r="G467" s="12" t="s">
        <v>6243</v>
      </c>
      <c r="H467" s="2">
        <v>79405</v>
      </c>
      <c r="I467" s="2">
        <v>56904</v>
      </c>
      <c r="J467" s="13">
        <v>71.662993514262325</v>
      </c>
      <c r="K467" s="2">
        <f t="shared" si="65"/>
        <v>22501</v>
      </c>
      <c r="L467" s="65">
        <f t="shared" si="66"/>
        <v>0.28337006485737676</v>
      </c>
      <c r="M467" s="66">
        <f t="shared" si="67"/>
        <v>551</v>
      </c>
      <c r="N467" s="2" t="str">
        <f>VLOOKUP(C467,results!$A$1:$AB$651,10,FALSE)</f>
        <v>Con</v>
      </c>
      <c r="O467" s="2" t="str">
        <f t="shared" si="68"/>
        <v>ConE14001026</v>
      </c>
      <c r="P467" s="2">
        <f>VLOOKUP(O467,fullresults!J:P,7,FALSE)</f>
        <v>26247</v>
      </c>
      <c r="Q467" s="65">
        <f t="shared" si="69"/>
        <v>0.33054593539449656</v>
      </c>
      <c r="R467" s="27">
        <f>VLOOKUP(B467,'majority by constituency'!$A$1:$E$651,5,FALSE)</f>
        <v>7585</v>
      </c>
      <c r="S467" s="27" t="str">
        <f t="shared" si="64"/>
        <v>Con</v>
      </c>
      <c r="T467" s="27">
        <f t="shared" si="70"/>
        <v>-3746</v>
      </c>
      <c r="U467" s="27">
        <f t="shared" si="71"/>
        <v>466</v>
      </c>
      <c r="V467" s="27">
        <f t="shared" si="72"/>
        <v>425</v>
      </c>
      <c r="W467" s="67">
        <f t="shared" si="73"/>
        <v>-14916</v>
      </c>
      <c r="AI467" s="2"/>
      <c r="AL467" s="2"/>
      <c r="AM467" s="2"/>
      <c r="AP467" s="2"/>
      <c r="AQ467" s="8"/>
      <c r="AR467" s="8"/>
      <c r="AT467" s="8"/>
      <c r="AU467" s="8"/>
      <c r="AV467" s="8"/>
      <c r="AW467" s="8"/>
      <c r="AX467" s="8"/>
      <c r="AY467" s="8"/>
      <c r="AZ467" s="8"/>
      <c r="BA467" s="8"/>
      <c r="BC467" s="8"/>
      <c r="BD467" s="8"/>
      <c r="BE467" s="8"/>
      <c r="BF467" s="8"/>
      <c r="BH467" s="16"/>
      <c r="BI467" s="16"/>
      <c r="BL467" s="17"/>
      <c r="BM467" s="17"/>
      <c r="BN467" s="17"/>
      <c r="BO467" s="17"/>
      <c r="BP467" s="4"/>
      <c r="BQ467" s="4"/>
      <c r="BR467" s="4"/>
      <c r="BS467" s="4"/>
    </row>
    <row r="468" spans="1:71" ht="15" customHeight="1" x14ac:dyDescent="0.2">
      <c r="A468" s="10" t="s">
        <v>964</v>
      </c>
      <c r="B468" s="8">
        <v>516</v>
      </c>
      <c r="C468" s="11" t="s">
        <v>965</v>
      </c>
      <c r="D468" s="11" t="s">
        <v>32</v>
      </c>
      <c r="E468" s="12" t="s">
        <v>895</v>
      </c>
      <c r="F468" s="12" t="s">
        <v>895</v>
      </c>
      <c r="G468" s="12" t="s">
        <v>6243</v>
      </c>
      <c r="H468" s="2">
        <v>77956</v>
      </c>
      <c r="I468" s="2">
        <v>54779</v>
      </c>
      <c r="J468" s="13">
        <v>70.269126173739025</v>
      </c>
      <c r="K468" s="2">
        <f t="shared" si="65"/>
        <v>23177</v>
      </c>
      <c r="L468" s="65">
        <f t="shared" si="66"/>
        <v>0.29730873826260967</v>
      </c>
      <c r="M468" s="66">
        <f t="shared" si="67"/>
        <v>487</v>
      </c>
      <c r="N468" s="2" t="str">
        <f>VLOOKUP(C468,results!$A$1:$AB$651,10,FALSE)</f>
        <v>Con</v>
      </c>
      <c r="O468" s="2" t="str">
        <f t="shared" si="68"/>
        <v>ConE14000931</v>
      </c>
      <c r="P468" s="2">
        <f>VLOOKUP(O468,fullresults!J:P,7,FALSE)</f>
        <v>26956</v>
      </c>
      <c r="Q468" s="65">
        <f t="shared" si="69"/>
        <v>0.34578480168300069</v>
      </c>
      <c r="R468" s="27">
        <f>VLOOKUP(B468,'majority by constituency'!$A$1:$E$651,5,FALSE)</f>
        <v>12902</v>
      </c>
      <c r="S468" s="27" t="str">
        <f t="shared" si="64"/>
        <v>Con</v>
      </c>
      <c r="T468" s="27">
        <f t="shared" si="70"/>
        <v>-3779</v>
      </c>
      <c r="U468" s="27">
        <f t="shared" si="71"/>
        <v>467</v>
      </c>
      <c r="V468" s="27">
        <f t="shared" si="72"/>
        <v>252</v>
      </c>
      <c r="W468" s="67">
        <f t="shared" si="73"/>
        <v>-10275</v>
      </c>
      <c r="AI468" s="2"/>
      <c r="AL468" s="2"/>
      <c r="AM468" s="2"/>
      <c r="AP468" s="2"/>
      <c r="AQ468" s="8"/>
      <c r="AR468" s="8"/>
      <c r="AT468" s="8"/>
      <c r="AU468" s="8"/>
      <c r="AV468" s="8"/>
      <c r="AW468" s="8"/>
      <c r="AX468" s="8"/>
      <c r="AY468" s="8"/>
      <c r="AZ468" s="8"/>
      <c r="BA468" s="8"/>
      <c r="BC468" s="8"/>
      <c r="BD468" s="8"/>
      <c r="BE468" s="8"/>
      <c r="BF468" s="8"/>
      <c r="BH468" s="16"/>
      <c r="BI468" s="16"/>
      <c r="BL468" s="17"/>
      <c r="BM468" s="17"/>
      <c r="BN468" s="17"/>
      <c r="BP468" s="4"/>
      <c r="BQ468" s="4"/>
      <c r="BR468" s="4"/>
      <c r="BS468" s="4"/>
    </row>
    <row r="469" spans="1:71" ht="15" customHeight="1" x14ac:dyDescent="0.2">
      <c r="A469" s="10" t="s">
        <v>199</v>
      </c>
      <c r="B469" s="8">
        <v>123</v>
      </c>
      <c r="C469" s="11" t="s">
        <v>200</v>
      </c>
      <c r="D469" s="11" t="s">
        <v>5</v>
      </c>
      <c r="E469" s="12" t="s">
        <v>110</v>
      </c>
      <c r="F469" s="12" t="s">
        <v>130</v>
      </c>
      <c r="G469" s="12" t="s">
        <v>6243</v>
      </c>
      <c r="H469" s="2">
        <v>84570</v>
      </c>
      <c r="I469" s="2">
        <v>59506</v>
      </c>
      <c r="J469" s="13">
        <v>70.36301288873122</v>
      </c>
      <c r="K469" s="2">
        <f t="shared" si="65"/>
        <v>25064</v>
      </c>
      <c r="L469" s="65">
        <f t="shared" si="66"/>
        <v>0.2963698711126877</v>
      </c>
      <c r="M469" s="66">
        <f t="shared" si="67"/>
        <v>492</v>
      </c>
      <c r="N469" s="2" t="str">
        <f>VLOOKUP(C469,results!$A$1:$AB$651,10,FALSE)</f>
        <v>Con</v>
      </c>
      <c r="O469" s="2" t="str">
        <f t="shared" si="68"/>
        <v>ConE14000937</v>
      </c>
      <c r="P469" s="2">
        <f>VLOOKUP(O469,fullresults!J:P,7,FALSE)</f>
        <v>28845</v>
      </c>
      <c r="Q469" s="65">
        <f t="shared" si="69"/>
        <v>0.34107839659453709</v>
      </c>
      <c r="R469" s="27">
        <f>VLOOKUP(B469,'majority by constituency'!$A$1:$E$651,5,FALSE)</f>
        <v>16837</v>
      </c>
      <c r="S469" s="27" t="str">
        <f t="shared" si="64"/>
        <v>Con</v>
      </c>
      <c r="T469" s="27">
        <f t="shared" si="70"/>
        <v>-3781</v>
      </c>
      <c r="U469" s="27">
        <f t="shared" si="71"/>
        <v>468</v>
      </c>
      <c r="V469" s="27">
        <f t="shared" si="72"/>
        <v>159</v>
      </c>
      <c r="W469" s="67">
        <f t="shared" si="73"/>
        <v>-8227</v>
      </c>
      <c r="AI469" s="2"/>
      <c r="AL469" s="2"/>
      <c r="AM469" s="2"/>
      <c r="AP469" s="2"/>
      <c r="AQ469" s="8"/>
      <c r="AR469" s="8"/>
      <c r="AT469" s="8"/>
      <c r="AU469" s="8"/>
      <c r="AV469" s="8"/>
      <c r="AW469" s="8"/>
      <c r="AX469" s="8"/>
      <c r="AY469" s="8"/>
      <c r="AZ469" s="8"/>
      <c r="BA469" s="8"/>
      <c r="BC469" s="8"/>
      <c r="BD469" s="8"/>
      <c r="BE469" s="8"/>
      <c r="BF469" s="8"/>
      <c r="BH469" s="16"/>
      <c r="BI469" s="16"/>
      <c r="BL469" s="17"/>
      <c r="BM469" s="17"/>
      <c r="BN469" s="17"/>
      <c r="BO469" s="17"/>
      <c r="BP469" s="4"/>
      <c r="BQ469" s="4"/>
      <c r="BR469" s="4"/>
      <c r="BS469" s="4"/>
    </row>
    <row r="470" spans="1:71" ht="15" customHeight="1" x14ac:dyDescent="0.2">
      <c r="A470" s="10" t="s">
        <v>115</v>
      </c>
      <c r="B470" s="8">
        <v>88</v>
      </c>
      <c r="C470" s="11" t="s">
        <v>116</v>
      </c>
      <c r="D470" s="11" t="s">
        <v>5</v>
      </c>
      <c r="E470" s="12" t="s">
        <v>110</v>
      </c>
      <c r="F470" s="12" t="s">
        <v>111</v>
      </c>
      <c r="G470" s="12" t="s">
        <v>6243</v>
      </c>
      <c r="H470" s="2">
        <v>73557</v>
      </c>
      <c r="I470" s="2">
        <v>50283</v>
      </c>
      <c r="J470" s="13">
        <v>68.359231616297564</v>
      </c>
      <c r="K470" s="2">
        <f t="shared" si="65"/>
        <v>23274</v>
      </c>
      <c r="L470" s="65">
        <f t="shared" si="66"/>
        <v>0.31640768383702433</v>
      </c>
      <c r="M470" s="66">
        <f t="shared" si="67"/>
        <v>393</v>
      </c>
      <c r="N470" s="2" t="str">
        <f>VLOOKUP(C470,results!$A$1:$AB$651,10,FALSE)</f>
        <v>Con</v>
      </c>
      <c r="O470" s="2" t="str">
        <f t="shared" si="68"/>
        <v>ConE14000590</v>
      </c>
      <c r="P470" s="2">
        <f>VLOOKUP(O470,fullresults!J:P,7,FALSE)</f>
        <v>27071</v>
      </c>
      <c r="Q470" s="65">
        <f t="shared" si="69"/>
        <v>0.36802751607596829</v>
      </c>
      <c r="R470" s="27">
        <f>VLOOKUP(B470,'majority by constituency'!$A$1:$E$651,5,FALSE)</f>
        <v>17610</v>
      </c>
      <c r="S470" s="27" t="str">
        <f t="shared" ref="S470:S533" si="74">N470</f>
        <v>Con</v>
      </c>
      <c r="T470" s="27">
        <f t="shared" si="70"/>
        <v>-3797</v>
      </c>
      <c r="U470" s="27">
        <f t="shared" si="71"/>
        <v>469</v>
      </c>
      <c r="V470" s="27">
        <f t="shared" si="72"/>
        <v>135</v>
      </c>
      <c r="W470" s="67">
        <f t="shared" si="73"/>
        <v>-5664</v>
      </c>
      <c r="AI470" s="2"/>
      <c r="AL470" s="2"/>
      <c r="AM470" s="2"/>
      <c r="AP470" s="2"/>
      <c r="AQ470" s="8"/>
      <c r="AR470" s="8"/>
      <c r="AT470" s="8"/>
      <c r="AU470" s="8"/>
      <c r="AV470" s="8"/>
      <c r="AW470" s="8"/>
      <c r="AX470" s="8"/>
      <c r="AY470" s="8"/>
      <c r="AZ470" s="8"/>
      <c r="BA470" s="8"/>
      <c r="BC470" s="8"/>
      <c r="BD470" s="8"/>
      <c r="BE470" s="8"/>
      <c r="BF470" s="8"/>
      <c r="BH470" s="16"/>
      <c r="BI470" s="16"/>
      <c r="BL470" s="17"/>
      <c r="BM470" s="17"/>
      <c r="BN470" s="17"/>
      <c r="BO470" s="17"/>
      <c r="BP470" s="4"/>
      <c r="BQ470" s="4"/>
      <c r="BR470" s="4"/>
      <c r="BS470" s="4"/>
    </row>
    <row r="471" spans="1:71" ht="15" customHeight="1" x14ac:dyDescent="0.2">
      <c r="A471" s="10" t="s">
        <v>147</v>
      </c>
      <c r="B471" s="8">
        <v>297</v>
      </c>
      <c r="C471" s="11" t="s">
        <v>148</v>
      </c>
      <c r="D471" s="11" t="s">
        <v>5</v>
      </c>
      <c r="E471" s="12" t="s">
        <v>110</v>
      </c>
      <c r="F471" s="12" t="s">
        <v>111</v>
      </c>
      <c r="G471" s="12" t="s">
        <v>6243</v>
      </c>
      <c r="H471" s="2">
        <v>69290</v>
      </c>
      <c r="I471" s="2">
        <v>48432</v>
      </c>
      <c r="J471" s="13">
        <v>69.897532111415785</v>
      </c>
      <c r="K471" s="2">
        <f t="shared" si="65"/>
        <v>20858</v>
      </c>
      <c r="L471" s="65">
        <f t="shared" si="66"/>
        <v>0.30102467888584211</v>
      </c>
      <c r="M471" s="66">
        <f t="shared" si="67"/>
        <v>467</v>
      </c>
      <c r="N471" s="2" t="str">
        <f>VLOOKUP(C471,results!$A$1:$AB$651,10,FALSE)</f>
        <v>Con</v>
      </c>
      <c r="O471" s="2" t="str">
        <f t="shared" si="68"/>
        <v>ConE14000734</v>
      </c>
      <c r="P471" s="2">
        <f>VLOOKUP(O471,fullresults!J:P,7,FALSE)</f>
        <v>24722</v>
      </c>
      <c r="Q471" s="65">
        <f t="shared" si="69"/>
        <v>0.35679030163082698</v>
      </c>
      <c r="R471" s="27">
        <f>VLOOKUP(B471,'majority by constituency'!$A$1:$E$651,5,FALSE)</f>
        <v>15174</v>
      </c>
      <c r="S471" s="27" t="str">
        <f t="shared" si="74"/>
        <v>Con</v>
      </c>
      <c r="T471" s="27">
        <f t="shared" si="70"/>
        <v>-3864</v>
      </c>
      <c r="U471" s="27">
        <f t="shared" si="71"/>
        <v>470</v>
      </c>
      <c r="V471" s="27">
        <f t="shared" si="72"/>
        <v>187</v>
      </c>
      <c r="W471" s="67">
        <f t="shared" si="73"/>
        <v>-5684</v>
      </c>
      <c r="AI471" s="2"/>
      <c r="AL471" s="2"/>
      <c r="AM471" s="2"/>
      <c r="AP471" s="2"/>
      <c r="AQ471" s="8"/>
      <c r="AR471" s="8"/>
      <c r="AT471" s="8"/>
      <c r="AU471" s="8"/>
      <c r="AV471" s="8"/>
      <c r="AW471" s="8"/>
      <c r="AX471" s="8"/>
      <c r="AY471" s="8"/>
      <c r="AZ471" s="8"/>
      <c r="BA471" s="8"/>
      <c r="BC471" s="8"/>
      <c r="BD471" s="8"/>
      <c r="BE471" s="8"/>
      <c r="BF471" s="8"/>
      <c r="BH471" s="16"/>
      <c r="BI471" s="16"/>
      <c r="BL471" s="17"/>
      <c r="BM471" s="17"/>
      <c r="BN471" s="17"/>
      <c r="BO471" s="17"/>
      <c r="BP471" s="4"/>
      <c r="BQ471" s="4"/>
      <c r="BR471" s="4"/>
      <c r="BS471" s="4"/>
    </row>
    <row r="472" spans="1:71" ht="15" customHeight="1" x14ac:dyDescent="0.2">
      <c r="A472" s="10" t="s">
        <v>524</v>
      </c>
      <c r="B472" s="8">
        <v>382</v>
      </c>
      <c r="C472" s="11" t="s">
        <v>525</v>
      </c>
      <c r="D472" s="11" t="s">
        <v>5</v>
      </c>
      <c r="E472" s="12" t="s">
        <v>443</v>
      </c>
      <c r="F472" s="12" t="s">
        <v>485</v>
      </c>
      <c r="G472" s="12" t="s">
        <v>6243</v>
      </c>
      <c r="H472" s="2">
        <v>71712</v>
      </c>
      <c r="I472" s="2">
        <v>49598</v>
      </c>
      <c r="J472" s="13">
        <v>69.162762159750116</v>
      </c>
      <c r="K472" s="2">
        <f t="shared" si="65"/>
        <v>22114</v>
      </c>
      <c r="L472" s="65">
        <f t="shared" si="66"/>
        <v>0.30837237840249887</v>
      </c>
      <c r="M472" s="66">
        <f t="shared" si="67"/>
        <v>436</v>
      </c>
      <c r="N472" s="2" t="str">
        <f>VLOOKUP(C472,results!$A$1:$AB$651,10,FALSE)</f>
        <v>Con</v>
      </c>
      <c r="O472" s="2" t="str">
        <f t="shared" si="68"/>
        <v>ConE14000802</v>
      </c>
      <c r="P472" s="2">
        <f>VLOOKUP(O472,fullresults!J:P,7,FALSE)</f>
        <v>26063</v>
      </c>
      <c r="Q472" s="65">
        <f t="shared" si="69"/>
        <v>0.36343987059348504</v>
      </c>
      <c r="R472" s="27">
        <f>VLOOKUP(B472,'majority by constituency'!$A$1:$E$651,5,FALSE)</f>
        <v>14811</v>
      </c>
      <c r="S472" s="27" t="str">
        <f t="shared" si="74"/>
        <v>Con</v>
      </c>
      <c r="T472" s="27">
        <f t="shared" si="70"/>
        <v>-3949</v>
      </c>
      <c r="U472" s="27">
        <f t="shared" si="71"/>
        <v>471</v>
      </c>
      <c r="V472" s="27">
        <f t="shared" si="72"/>
        <v>197</v>
      </c>
      <c r="W472" s="67">
        <f t="shared" si="73"/>
        <v>-7303</v>
      </c>
      <c r="AI472" s="2"/>
      <c r="AL472" s="2"/>
      <c r="AM472" s="2"/>
      <c r="AP472" s="2"/>
      <c r="AQ472" s="8"/>
      <c r="AR472" s="8"/>
      <c r="AT472" s="8"/>
      <c r="AU472" s="8"/>
      <c r="AV472" s="8"/>
      <c r="AW472" s="8"/>
      <c r="AX472" s="8"/>
      <c r="AY472" s="8"/>
      <c r="AZ472" s="8"/>
      <c r="BA472" s="8"/>
      <c r="BC472" s="8"/>
      <c r="BD472" s="8"/>
      <c r="BE472" s="8"/>
      <c r="BF472" s="8"/>
      <c r="BH472" s="16"/>
      <c r="BL472" s="17"/>
      <c r="BM472" s="17"/>
      <c r="BN472" s="17"/>
      <c r="BO472" s="17"/>
      <c r="BP472" s="4"/>
      <c r="BQ472" s="4"/>
      <c r="BR472" s="4"/>
      <c r="BS472" s="4"/>
    </row>
    <row r="473" spans="1:71" ht="15" customHeight="1" x14ac:dyDescent="0.2">
      <c r="A473" s="10" t="s">
        <v>1058</v>
      </c>
      <c r="B473" s="8">
        <v>284</v>
      </c>
      <c r="C473" s="11" t="s">
        <v>1059</v>
      </c>
      <c r="D473" s="11" t="s">
        <v>5</v>
      </c>
      <c r="E473" s="12" t="s">
        <v>1018</v>
      </c>
      <c r="F473" s="12" t="s">
        <v>1027</v>
      </c>
      <c r="G473" s="12" t="s">
        <v>6243</v>
      </c>
      <c r="H473" s="2">
        <v>71195</v>
      </c>
      <c r="I473" s="2">
        <v>48757</v>
      </c>
      <c r="J473" s="13">
        <v>68.483741835803073</v>
      </c>
      <c r="K473" s="2">
        <f t="shared" si="65"/>
        <v>22438</v>
      </c>
      <c r="L473" s="65">
        <f t="shared" si="66"/>
        <v>0.31516258164196925</v>
      </c>
      <c r="M473" s="66">
        <f t="shared" si="67"/>
        <v>397</v>
      </c>
      <c r="N473" s="2" t="str">
        <f>VLOOKUP(C473,results!$A$1:$AB$651,10,FALSE)</f>
        <v>Con</v>
      </c>
      <c r="O473" s="2" t="str">
        <f t="shared" si="68"/>
        <v>ConE14000724</v>
      </c>
      <c r="P473" s="2">
        <f>VLOOKUP(O473,fullresults!J:P,7,FALSE)</f>
        <v>26414</v>
      </c>
      <c r="Q473" s="65">
        <f t="shared" si="69"/>
        <v>0.37100920008427557</v>
      </c>
      <c r="R473" s="27">
        <f>VLOOKUP(B473,'majority by constituency'!$A$1:$E$651,5,FALSE)</f>
        <v>16195</v>
      </c>
      <c r="S473" s="27" t="str">
        <f t="shared" si="74"/>
        <v>Con</v>
      </c>
      <c r="T473" s="27">
        <f t="shared" si="70"/>
        <v>-3976</v>
      </c>
      <c r="U473" s="27">
        <f t="shared" si="71"/>
        <v>472</v>
      </c>
      <c r="V473" s="27">
        <f t="shared" si="72"/>
        <v>172</v>
      </c>
      <c r="W473" s="67">
        <f t="shared" si="73"/>
        <v>-6243</v>
      </c>
      <c r="AI473" s="2"/>
      <c r="AL473" s="2"/>
      <c r="AM473" s="2"/>
      <c r="AP473" s="2"/>
      <c r="AQ473" s="8"/>
      <c r="AR473" s="8"/>
      <c r="AT473" s="8"/>
      <c r="AU473" s="8"/>
      <c r="AV473" s="8"/>
      <c r="AW473" s="8"/>
      <c r="AX473" s="8"/>
      <c r="AY473" s="8"/>
      <c r="AZ473" s="8"/>
      <c r="BA473" s="8"/>
      <c r="BC473" s="8"/>
      <c r="BD473" s="8"/>
      <c r="BE473" s="8"/>
      <c r="BF473" s="8"/>
      <c r="BH473" s="16"/>
      <c r="BI473" s="16"/>
      <c r="BL473" s="17"/>
      <c r="BM473" s="17"/>
      <c r="BN473" s="17"/>
      <c r="BO473" s="17"/>
      <c r="BP473" s="4"/>
      <c r="BQ473" s="4"/>
      <c r="BR473" s="4"/>
      <c r="BS473" s="4"/>
    </row>
    <row r="474" spans="1:71" ht="15" customHeight="1" x14ac:dyDescent="0.2">
      <c r="A474" s="10" t="s">
        <v>213</v>
      </c>
      <c r="B474" s="8">
        <v>490</v>
      </c>
      <c r="C474" s="11" t="s">
        <v>214</v>
      </c>
      <c r="D474" s="11" t="s">
        <v>5</v>
      </c>
      <c r="E474" s="12" t="s">
        <v>110</v>
      </c>
      <c r="F474" s="12" t="s">
        <v>124</v>
      </c>
      <c r="G474" s="12" t="s">
        <v>6243</v>
      </c>
      <c r="H474" s="2">
        <v>75825</v>
      </c>
      <c r="I474" s="2">
        <v>54433</v>
      </c>
      <c r="J474" s="13">
        <v>71.7876689746126</v>
      </c>
      <c r="K474" s="2">
        <f t="shared" si="65"/>
        <v>21392</v>
      </c>
      <c r="L474" s="65">
        <f t="shared" si="66"/>
        <v>0.28212331025387405</v>
      </c>
      <c r="M474" s="66">
        <f t="shared" si="67"/>
        <v>557</v>
      </c>
      <c r="N474" s="2" t="str">
        <f>VLOOKUP(C474,results!$A$1:$AB$651,10,FALSE)</f>
        <v>Con</v>
      </c>
      <c r="O474" s="2" t="str">
        <f t="shared" si="68"/>
        <v>ConE14000960</v>
      </c>
      <c r="P474" s="2">
        <f>VLOOKUP(O474,fullresults!J:P,7,FALSE)</f>
        <v>25392</v>
      </c>
      <c r="Q474" s="65">
        <f t="shared" si="69"/>
        <v>0.33487636003956478</v>
      </c>
      <c r="R474" s="27">
        <f>VLOOKUP(B474,'majority by constituency'!$A$1:$E$651,5,FALSE)</f>
        <v>12732</v>
      </c>
      <c r="S474" s="27" t="str">
        <f t="shared" si="74"/>
        <v>Con</v>
      </c>
      <c r="T474" s="27">
        <f t="shared" si="70"/>
        <v>-4000</v>
      </c>
      <c r="U474" s="27">
        <f t="shared" si="71"/>
        <v>473</v>
      </c>
      <c r="V474" s="27">
        <f t="shared" si="72"/>
        <v>258</v>
      </c>
      <c r="W474" s="67">
        <f t="shared" si="73"/>
        <v>-8660</v>
      </c>
      <c r="AI474" s="2"/>
      <c r="AL474" s="2"/>
      <c r="AM474" s="2"/>
      <c r="AP474" s="2"/>
      <c r="AQ474" s="8"/>
      <c r="AR474" s="8"/>
      <c r="AT474" s="8"/>
      <c r="AU474" s="8"/>
      <c r="AV474" s="8"/>
      <c r="AW474" s="8"/>
      <c r="AX474" s="8"/>
      <c r="AY474" s="8"/>
      <c r="AZ474" s="8"/>
      <c r="BA474" s="8"/>
      <c r="BC474" s="8"/>
      <c r="BD474" s="8"/>
      <c r="BE474" s="8"/>
      <c r="BF474" s="8"/>
      <c r="BH474" s="16"/>
      <c r="BI474" s="16"/>
      <c r="BL474" s="17"/>
      <c r="BM474" s="17"/>
      <c r="BN474" s="17"/>
      <c r="BO474" s="17"/>
      <c r="BP474" s="4"/>
      <c r="BQ474" s="4"/>
      <c r="BR474" s="4"/>
      <c r="BS474" s="4"/>
    </row>
    <row r="475" spans="1:71" ht="15" customHeight="1" x14ac:dyDescent="0.2">
      <c r="A475" s="10" t="s">
        <v>1091</v>
      </c>
      <c r="B475" s="8">
        <v>461</v>
      </c>
      <c r="C475" s="11" t="s">
        <v>1092</v>
      </c>
      <c r="D475" s="11" t="s">
        <v>32</v>
      </c>
      <c r="E475" s="12" t="s">
        <v>1018</v>
      </c>
      <c r="F475" s="12" t="s">
        <v>1024</v>
      </c>
      <c r="G475" s="12" t="s">
        <v>6243</v>
      </c>
      <c r="H475" s="2">
        <v>70533</v>
      </c>
      <c r="I475" s="2">
        <v>50927</v>
      </c>
      <c r="J475" s="13">
        <v>72.203082245190203</v>
      </c>
      <c r="K475" s="2">
        <f t="shared" si="65"/>
        <v>19606</v>
      </c>
      <c r="L475" s="65">
        <f t="shared" si="66"/>
        <v>0.27796917754809808</v>
      </c>
      <c r="M475" s="66">
        <f t="shared" si="67"/>
        <v>571</v>
      </c>
      <c r="N475" s="2" t="str">
        <f>VLOOKUP(C475,results!$A$1:$AB$651,10,FALSE)</f>
        <v>Con</v>
      </c>
      <c r="O475" s="2" t="str">
        <f t="shared" si="68"/>
        <v>ConE14000886</v>
      </c>
      <c r="P475" s="2">
        <f>VLOOKUP(O475,fullresults!J:P,7,FALSE)</f>
        <v>23637</v>
      </c>
      <c r="Q475" s="65">
        <f t="shared" si="69"/>
        <v>0.33511973118965588</v>
      </c>
      <c r="R475" s="27">
        <f>VLOOKUP(B475,'majority by constituency'!$A$1:$E$651,5,FALSE)</f>
        <v>4501</v>
      </c>
      <c r="S475" s="27" t="str">
        <f t="shared" si="74"/>
        <v>Con</v>
      </c>
      <c r="T475" s="27">
        <f t="shared" si="70"/>
        <v>-4031</v>
      </c>
      <c r="U475" s="27">
        <f t="shared" si="71"/>
        <v>474</v>
      </c>
      <c r="V475" s="27">
        <f t="shared" si="72"/>
        <v>528</v>
      </c>
      <c r="W475" s="67">
        <f t="shared" si="73"/>
        <v>-15105</v>
      </c>
      <c r="AI475" s="2"/>
      <c r="AL475" s="2"/>
      <c r="AM475" s="2"/>
      <c r="AP475" s="2"/>
      <c r="AQ475" s="8"/>
      <c r="AR475" s="8"/>
      <c r="AT475" s="8"/>
      <c r="AU475" s="8"/>
      <c r="AV475" s="8"/>
      <c r="AW475" s="8"/>
      <c r="AX475" s="8"/>
      <c r="AY475" s="8"/>
      <c r="AZ475" s="8"/>
      <c r="BA475" s="8"/>
      <c r="BC475" s="8"/>
      <c r="BD475" s="8"/>
      <c r="BE475" s="8"/>
      <c r="BF475" s="8"/>
      <c r="BH475" s="16"/>
      <c r="BI475" s="16"/>
      <c r="BL475" s="17"/>
      <c r="BM475" s="17"/>
      <c r="BN475" s="17"/>
      <c r="BO475" s="17"/>
      <c r="BP475" s="4"/>
      <c r="BQ475" s="4"/>
      <c r="BR475" s="4"/>
      <c r="BS475" s="4"/>
    </row>
    <row r="476" spans="1:71" ht="15" customHeight="1" x14ac:dyDescent="0.2">
      <c r="A476" s="10" t="s">
        <v>572</v>
      </c>
      <c r="B476" s="8">
        <v>592</v>
      </c>
      <c r="C476" s="11" t="s">
        <v>573</v>
      </c>
      <c r="D476" s="11" t="s">
        <v>32</v>
      </c>
      <c r="E476" s="12" t="s">
        <v>443</v>
      </c>
      <c r="F476" s="12" t="s">
        <v>453</v>
      </c>
      <c r="G476" s="12" t="s">
        <v>6243</v>
      </c>
      <c r="H476" s="2">
        <v>65495</v>
      </c>
      <c r="I476" s="2">
        <v>43366</v>
      </c>
      <c r="J476" s="13">
        <v>66.212687991449727</v>
      </c>
      <c r="K476" s="2">
        <f t="shared" si="65"/>
        <v>22129</v>
      </c>
      <c r="L476" s="65">
        <f t="shared" si="66"/>
        <v>0.33787312008550269</v>
      </c>
      <c r="M476" s="66">
        <f t="shared" si="67"/>
        <v>298</v>
      </c>
      <c r="N476" s="2" t="str">
        <f>VLOOKUP(C476,results!$A$1:$AB$651,10,FALSE)</f>
        <v>Lab</v>
      </c>
      <c r="O476" s="2" t="str">
        <f t="shared" si="68"/>
        <v>LabE14001010</v>
      </c>
      <c r="P476" s="2">
        <f>VLOOKUP(O476,fullresults!J:P,7,FALSE)</f>
        <v>26176</v>
      </c>
      <c r="Q476" s="65">
        <f t="shared" si="69"/>
        <v>0.39966409649591572</v>
      </c>
      <c r="R476" s="27">
        <f>VLOOKUP(B476,'majority by constituency'!$A$1:$E$651,5,FALSE)</f>
        <v>16348</v>
      </c>
      <c r="S476" s="27" t="str">
        <f t="shared" si="74"/>
        <v>Lab</v>
      </c>
      <c r="T476" s="27">
        <f t="shared" si="70"/>
        <v>-4047</v>
      </c>
      <c r="U476" s="27">
        <f t="shared" si="71"/>
        <v>475</v>
      </c>
      <c r="V476" s="27">
        <f t="shared" si="72"/>
        <v>170</v>
      </c>
      <c r="W476" s="67">
        <f t="shared" si="73"/>
        <v>-5781</v>
      </c>
      <c r="AI476" s="2"/>
      <c r="AL476" s="2"/>
      <c r="AM476" s="2"/>
      <c r="AP476" s="2"/>
      <c r="AQ476" s="8"/>
      <c r="AR476" s="8"/>
      <c r="AT476" s="8"/>
      <c r="AU476" s="8"/>
      <c r="AV476" s="8"/>
      <c r="AW476" s="8"/>
      <c r="AX476" s="8"/>
      <c r="AY476" s="8"/>
      <c r="AZ476" s="8"/>
      <c r="BA476" s="8"/>
      <c r="BC476" s="8"/>
      <c r="BD476" s="8"/>
      <c r="BE476" s="8"/>
      <c r="BF476" s="8"/>
      <c r="BH476" s="16"/>
      <c r="BI476" s="16"/>
      <c r="BL476" s="17"/>
      <c r="BM476" s="17"/>
      <c r="BN476" s="17"/>
      <c r="BO476" s="17"/>
      <c r="BP476" s="4"/>
      <c r="BQ476" s="4"/>
      <c r="BR476" s="4"/>
      <c r="BS476" s="4"/>
    </row>
    <row r="477" spans="1:71" ht="15" customHeight="1" x14ac:dyDescent="0.2">
      <c r="A477" s="10" t="s">
        <v>340</v>
      </c>
      <c r="B477" s="8">
        <v>399</v>
      </c>
      <c r="C477" s="11" t="s">
        <v>341</v>
      </c>
      <c r="D477" s="11" t="s">
        <v>32</v>
      </c>
      <c r="E477" s="12" t="s">
        <v>233</v>
      </c>
      <c r="F477" s="12" t="s">
        <v>233</v>
      </c>
      <c r="G477" s="12" t="s">
        <v>6243</v>
      </c>
      <c r="H477" s="2">
        <v>68474</v>
      </c>
      <c r="I477" s="2">
        <v>45142</v>
      </c>
      <c r="J477" s="13">
        <v>65.925752840494198</v>
      </c>
      <c r="K477" s="2">
        <f t="shared" si="65"/>
        <v>23332</v>
      </c>
      <c r="L477" s="65">
        <f t="shared" si="66"/>
        <v>0.34074247159505799</v>
      </c>
      <c r="M477" s="66">
        <f t="shared" si="67"/>
        <v>290</v>
      </c>
      <c r="N477" s="2" t="str">
        <f>VLOOKUP(C477,results!$A$1:$AB$651,10,FALSE)</f>
        <v>Lab</v>
      </c>
      <c r="O477" s="2" t="str">
        <f t="shared" si="68"/>
        <v>LabE14000823</v>
      </c>
      <c r="P477" s="2">
        <f>VLOOKUP(O477,fullresults!J:P,7,FALSE)</f>
        <v>27380</v>
      </c>
      <c r="Q477" s="65">
        <f t="shared" si="69"/>
        <v>0.39985980080030376</v>
      </c>
      <c r="R477" s="27">
        <f>VLOOKUP(B477,'majority by constituency'!$A$1:$E$651,5,FALSE)</f>
        <v>16922</v>
      </c>
      <c r="S477" s="27" t="str">
        <f t="shared" si="74"/>
        <v>Lab</v>
      </c>
      <c r="T477" s="27">
        <f t="shared" si="70"/>
        <v>-4048</v>
      </c>
      <c r="U477" s="27">
        <f t="shared" si="71"/>
        <v>476</v>
      </c>
      <c r="V477" s="27">
        <f t="shared" si="72"/>
        <v>151</v>
      </c>
      <c r="W477" s="67">
        <f t="shared" si="73"/>
        <v>-6410</v>
      </c>
      <c r="AI477" s="2"/>
      <c r="AL477" s="2"/>
      <c r="AM477" s="2"/>
      <c r="AP477" s="2"/>
      <c r="AQ477" s="8"/>
      <c r="AR477" s="8"/>
      <c r="AT477" s="8"/>
      <c r="AU477" s="8"/>
      <c r="AV477" s="8"/>
      <c r="AW477" s="8"/>
      <c r="AX477" s="8"/>
      <c r="AY477" s="8"/>
      <c r="AZ477" s="8"/>
      <c r="BA477" s="8"/>
      <c r="BC477" s="8"/>
      <c r="BD477" s="8"/>
      <c r="BE477" s="8"/>
      <c r="BF477" s="8"/>
      <c r="BH477" s="16"/>
      <c r="BI477" s="16"/>
      <c r="BL477" s="17"/>
      <c r="BM477" s="17"/>
      <c r="BN477" s="17"/>
      <c r="BO477" s="17"/>
      <c r="BP477" s="4"/>
      <c r="BQ477" s="4"/>
      <c r="BR477" s="4"/>
      <c r="BS477" s="4"/>
    </row>
    <row r="478" spans="1:71" ht="15" customHeight="1" x14ac:dyDescent="0.2">
      <c r="A478" s="10" t="s">
        <v>294</v>
      </c>
      <c r="B478" s="8">
        <v>252</v>
      </c>
      <c r="C478" s="11" t="s">
        <v>295</v>
      </c>
      <c r="D478" s="11" t="s">
        <v>32</v>
      </c>
      <c r="E478" s="12" t="s">
        <v>233</v>
      </c>
      <c r="F478" s="12" t="s">
        <v>233</v>
      </c>
      <c r="G478" s="12" t="s">
        <v>6243</v>
      </c>
      <c r="H478" s="2">
        <v>72530</v>
      </c>
      <c r="I478" s="2">
        <v>50759</v>
      </c>
      <c r="J478" s="13">
        <v>69.983455122018484</v>
      </c>
      <c r="K478" s="2">
        <f t="shared" si="65"/>
        <v>21771</v>
      </c>
      <c r="L478" s="65">
        <f t="shared" si="66"/>
        <v>0.30016544877981527</v>
      </c>
      <c r="M478" s="66">
        <f t="shared" si="67"/>
        <v>473</v>
      </c>
      <c r="N478" s="2" t="str">
        <f>VLOOKUP(C478,results!$A$1:$AB$651,10,FALSE)</f>
        <v>Con</v>
      </c>
      <c r="O478" s="2" t="str">
        <f t="shared" si="68"/>
        <v>ConE14000703</v>
      </c>
      <c r="P478" s="2">
        <f>VLOOKUP(O478,fullresults!J:P,7,FALSE)</f>
        <v>25835</v>
      </c>
      <c r="Q478" s="65">
        <f t="shared" si="69"/>
        <v>0.35619743554391287</v>
      </c>
      <c r="R478" s="27">
        <f>VLOOKUP(B478,'majority by constituency'!$A$1:$E$651,5,FALSE)</f>
        <v>5662</v>
      </c>
      <c r="S478" s="27" t="str">
        <f t="shared" si="74"/>
        <v>Con</v>
      </c>
      <c r="T478" s="27">
        <f t="shared" si="70"/>
        <v>-4064</v>
      </c>
      <c r="U478" s="27">
        <f t="shared" si="71"/>
        <v>477</v>
      </c>
      <c r="V478" s="27">
        <f t="shared" si="72"/>
        <v>484</v>
      </c>
      <c r="W478" s="67">
        <f t="shared" si="73"/>
        <v>-16109</v>
      </c>
      <c r="AI478" s="2"/>
      <c r="AL478" s="2"/>
      <c r="AM478" s="2"/>
      <c r="AP478" s="2"/>
      <c r="AQ478" s="8"/>
      <c r="AR478" s="8"/>
      <c r="AT478" s="8"/>
      <c r="AU478" s="8"/>
      <c r="AV478" s="8"/>
      <c r="AW478" s="8"/>
      <c r="AX478" s="8"/>
      <c r="AY478" s="8"/>
      <c r="AZ478" s="8"/>
      <c r="BA478" s="8"/>
      <c r="BC478" s="8"/>
      <c r="BD478" s="8"/>
      <c r="BE478" s="8"/>
      <c r="BF478" s="8"/>
      <c r="BH478" s="16"/>
      <c r="BI478" s="16"/>
      <c r="BL478" s="17"/>
      <c r="BM478" s="17"/>
      <c r="BN478" s="17"/>
      <c r="BO478" s="17"/>
      <c r="BP478" s="4"/>
      <c r="BQ478" s="4"/>
      <c r="BR478" s="4"/>
      <c r="BS478" s="4"/>
    </row>
    <row r="479" spans="1:71" ht="15" customHeight="1" x14ac:dyDescent="0.2">
      <c r="A479" s="10" t="s">
        <v>1142</v>
      </c>
      <c r="B479" s="8">
        <v>249</v>
      </c>
      <c r="C479" s="11" t="s">
        <v>1143</v>
      </c>
      <c r="D479" s="11" t="s">
        <v>5</v>
      </c>
      <c r="E479" s="12" t="s">
        <v>1131</v>
      </c>
      <c r="F479" s="12" t="s">
        <v>1131</v>
      </c>
      <c r="G479" s="12" t="s">
        <v>6243</v>
      </c>
      <c r="H479" s="2">
        <v>70108</v>
      </c>
      <c r="I479" s="2">
        <v>50864</v>
      </c>
      <c r="J479" s="13">
        <v>72.550921435499518</v>
      </c>
      <c r="K479" s="2">
        <f t="shared" si="65"/>
        <v>19244</v>
      </c>
      <c r="L479" s="65">
        <f t="shared" si="66"/>
        <v>0.27449078564500484</v>
      </c>
      <c r="M479" s="66">
        <f t="shared" si="67"/>
        <v>583</v>
      </c>
      <c r="N479" s="2" t="str">
        <f>VLOOKUP(C479,results!$A$1:$AB$651,10,FALSE)</f>
        <v>UUP</v>
      </c>
      <c r="O479" s="2" t="str">
        <f t="shared" si="68"/>
        <v>UUPN06000007</v>
      </c>
      <c r="P479" s="2">
        <f>VLOOKUP(O479,fullresults!J:P,7,FALSE)</f>
        <v>23608</v>
      </c>
      <c r="Q479" s="65">
        <f t="shared" si="69"/>
        <v>0.33673760483824955</v>
      </c>
      <c r="R479" s="27">
        <f>VLOOKUP(B479,'majority by constituency'!$A$1:$E$651,5,FALSE)</f>
        <v>530</v>
      </c>
      <c r="S479" s="27" t="str">
        <f t="shared" si="74"/>
        <v>UUP</v>
      </c>
      <c r="T479" s="27">
        <f t="shared" si="70"/>
        <v>-4364</v>
      </c>
      <c r="U479" s="27">
        <f t="shared" si="71"/>
        <v>478</v>
      </c>
      <c r="V479" s="27">
        <f t="shared" si="72"/>
        <v>636</v>
      </c>
      <c r="W479" s="67">
        <f t="shared" si="73"/>
        <v>-18714</v>
      </c>
      <c r="AI479" s="2"/>
      <c r="AL479" s="2"/>
      <c r="AM479" s="2"/>
      <c r="AP479" s="2"/>
      <c r="AQ479" s="8"/>
      <c r="AR479" s="8"/>
      <c r="AT479" s="8"/>
      <c r="AU479" s="8"/>
      <c r="AV479" s="8"/>
      <c r="AW479" s="8"/>
      <c r="AX479" s="8"/>
      <c r="AY479" s="8"/>
      <c r="AZ479" s="8"/>
      <c r="BA479" s="8"/>
      <c r="BC479" s="8"/>
      <c r="BD479" s="8"/>
      <c r="BE479" s="8"/>
      <c r="BF479" s="8"/>
      <c r="BH479" s="16"/>
      <c r="BI479" s="16"/>
      <c r="BL479" s="17"/>
      <c r="BM479" s="17"/>
      <c r="BN479" s="17"/>
      <c r="BO479" s="17"/>
      <c r="BP479" s="4"/>
      <c r="BQ479" s="4"/>
      <c r="BR479" s="4"/>
      <c r="BS479" s="4"/>
    </row>
    <row r="480" spans="1:71" ht="15" customHeight="1" x14ac:dyDescent="0.2">
      <c r="A480" s="10" t="s">
        <v>1194</v>
      </c>
      <c r="B480" s="8">
        <v>208</v>
      </c>
      <c r="C480" s="11" t="s">
        <v>1195</v>
      </c>
      <c r="D480" s="11" t="s">
        <v>5</v>
      </c>
      <c r="E480" s="12" t="s">
        <v>1169</v>
      </c>
      <c r="F480" s="12" t="s">
        <v>1169</v>
      </c>
      <c r="G480" s="12" t="s">
        <v>6243</v>
      </c>
      <c r="H480" s="2">
        <v>68483</v>
      </c>
      <c r="I480" s="2">
        <v>52134</v>
      </c>
      <c r="J480" s="13">
        <v>76.126922009841863</v>
      </c>
      <c r="K480" s="2">
        <f t="shared" si="65"/>
        <v>16349</v>
      </c>
      <c r="L480" s="65">
        <f t="shared" si="66"/>
        <v>0.23873077990158142</v>
      </c>
      <c r="M480" s="66">
        <f t="shared" si="67"/>
        <v>639</v>
      </c>
      <c r="N480" s="2" t="str">
        <f>VLOOKUP(C480,results!$A$1:$AB$651,10,FALSE)</f>
        <v>Con</v>
      </c>
      <c r="O480" s="2" t="str">
        <f t="shared" si="68"/>
        <v>ConS14000014</v>
      </c>
      <c r="P480" s="2">
        <f>VLOOKUP(O480,fullresults!J:P,7,FALSE)</f>
        <v>20759</v>
      </c>
      <c r="Q480" s="65">
        <f t="shared" si="69"/>
        <v>0.30312632332111616</v>
      </c>
      <c r="R480" s="27">
        <f>VLOOKUP(B480,'majority by constituency'!$A$1:$E$651,5,FALSE)</f>
        <v>798</v>
      </c>
      <c r="S480" s="27" t="str">
        <f t="shared" si="74"/>
        <v>Con</v>
      </c>
      <c r="T480" s="27">
        <f t="shared" si="70"/>
        <v>-4410</v>
      </c>
      <c r="U480" s="27">
        <f t="shared" si="71"/>
        <v>479</v>
      </c>
      <c r="V480" s="27">
        <f t="shared" si="72"/>
        <v>627</v>
      </c>
      <c r="W480" s="67">
        <f t="shared" si="73"/>
        <v>-15551</v>
      </c>
      <c r="AI480" s="2"/>
      <c r="AL480" s="2"/>
      <c r="AM480" s="2"/>
      <c r="AP480" s="2"/>
      <c r="AQ480" s="8"/>
      <c r="AR480" s="8"/>
      <c r="AT480" s="8"/>
      <c r="AU480" s="8"/>
      <c r="AV480" s="8"/>
      <c r="AW480" s="8"/>
      <c r="AX480" s="8"/>
      <c r="AY480" s="8"/>
      <c r="AZ480" s="8"/>
      <c r="BA480" s="8"/>
      <c r="BC480" s="8"/>
      <c r="BD480" s="8"/>
      <c r="BE480" s="8"/>
      <c r="BF480" s="8"/>
      <c r="BH480" s="16"/>
      <c r="BI480" s="16"/>
      <c r="BL480" s="17"/>
      <c r="BM480" s="17"/>
      <c r="BN480" s="17"/>
      <c r="BO480" s="17"/>
      <c r="BP480" s="4"/>
      <c r="BQ480" s="4"/>
      <c r="BR480" s="4"/>
      <c r="BS480" s="4"/>
    </row>
    <row r="481" spans="1:71" ht="15" customHeight="1" x14ac:dyDescent="0.2">
      <c r="A481" s="10" t="s">
        <v>1103</v>
      </c>
      <c r="B481" s="8">
        <v>501</v>
      </c>
      <c r="C481" s="11" t="s">
        <v>1104</v>
      </c>
      <c r="D481" s="11" t="s">
        <v>5</v>
      </c>
      <c r="E481" s="12" t="s">
        <v>1018</v>
      </c>
      <c r="F481" s="12" t="s">
        <v>1062</v>
      </c>
      <c r="G481" s="12" t="s">
        <v>6243</v>
      </c>
      <c r="H481" s="2">
        <v>76082</v>
      </c>
      <c r="I481" s="2">
        <v>52804</v>
      </c>
      <c r="J481" s="13">
        <v>69.404064036171491</v>
      </c>
      <c r="K481" s="2">
        <f t="shared" si="65"/>
        <v>23278</v>
      </c>
      <c r="L481" s="65">
        <f t="shared" si="66"/>
        <v>0.30595935963828502</v>
      </c>
      <c r="M481" s="66">
        <f t="shared" si="67"/>
        <v>445</v>
      </c>
      <c r="N481" s="2" t="str">
        <f>VLOOKUP(C481,results!$A$1:$AB$651,10,FALSE)</f>
        <v>Con</v>
      </c>
      <c r="O481" s="2" t="str">
        <f t="shared" si="68"/>
        <v>ConE14000917</v>
      </c>
      <c r="P481" s="2">
        <f>VLOOKUP(O481,fullresults!J:P,7,FALSE)</f>
        <v>27725</v>
      </c>
      <c r="Q481" s="65">
        <f t="shared" si="69"/>
        <v>0.3644094529586499</v>
      </c>
      <c r="R481" s="27">
        <f>VLOOKUP(B481,'majority by constituency'!$A$1:$E$651,5,FALSE)</f>
        <v>13557</v>
      </c>
      <c r="S481" s="27" t="str">
        <f t="shared" si="74"/>
        <v>Con</v>
      </c>
      <c r="T481" s="27">
        <f t="shared" si="70"/>
        <v>-4447</v>
      </c>
      <c r="U481" s="27">
        <f t="shared" si="71"/>
        <v>480</v>
      </c>
      <c r="V481" s="27">
        <f t="shared" si="72"/>
        <v>238</v>
      </c>
      <c r="W481" s="67">
        <f t="shared" si="73"/>
        <v>-9721</v>
      </c>
      <c r="AI481" s="2"/>
      <c r="AL481" s="2"/>
      <c r="AM481" s="2"/>
      <c r="AP481" s="2"/>
      <c r="AQ481" s="8"/>
      <c r="AR481" s="8"/>
      <c r="AT481" s="8"/>
      <c r="AU481" s="8"/>
      <c r="AV481" s="8"/>
      <c r="AW481" s="8"/>
      <c r="AX481" s="8"/>
      <c r="AY481" s="8"/>
      <c r="AZ481" s="8"/>
      <c r="BA481" s="8"/>
      <c r="BC481" s="8"/>
      <c r="BD481" s="8"/>
      <c r="BE481" s="8"/>
      <c r="BF481" s="8"/>
      <c r="BH481" s="16"/>
      <c r="BI481" s="16"/>
      <c r="BL481" s="17"/>
      <c r="BM481" s="17"/>
      <c r="BN481" s="17"/>
      <c r="BO481" s="17"/>
      <c r="BP481" s="4"/>
      <c r="BQ481" s="4"/>
      <c r="BR481" s="4"/>
      <c r="BS481" s="4"/>
    </row>
    <row r="482" spans="1:71" ht="15" customHeight="1" x14ac:dyDescent="0.2">
      <c r="A482" s="10" t="s">
        <v>1180</v>
      </c>
      <c r="B482" s="8">
        <v>27</v>
      </c>
      <c r="C482" s="11" t="s">
        <v>1181</v>
      </c>
      <c r="D482" s="11" t="s">
        <v>5</v>
      </c>
      <c r="E482" s="12" t="s">
        <v>1169</v>
      </c>
      <c r="F482" s="12" t="s">
        <v>1169</v>
      </c>
      <c r="G482" s="12" t="s">
        <v>6243</v>
      </c>
      <c r="H482" s="2">
        <v>68609</v>
      </c>
      <c r="I482" s="2">
        <v>45629</v>
      </c>
      <c r="J482" s="13">
        <v>66.505852001923955</v>
      </c>
      <c r="K482" s="2">
        <f t="shared" si="65"/>
        <v>22980</v>
      </c>
      <c r="L482" s="65">
        <f t="shared" si="66"/>
        <v>0.33494147998076051</v>
      </c>
      <c r="M482" s="66">
        <f t="shared" si="67"/>
        <v>312</v>
      </c>
      <c r="N482" s="2" t="str">
        <f>VLOOKUP(C482,results!$A$1:$AB$651,10,FALSE)</f>
        <v>SNP</v>
      </c>
      <c r="O482" s="2" t="str">
        <f t="shared" si="68"/>
        <v>SNPS14000007</v>
      </c>
      <c r="P482" s="2">
        <f>VLOOKUP(O482,fullresults!J:P,7,FALSE)</f>
        <v>27487</v>
      </c>
      <c r="Q482" s="65">
        <f t="shared" si="69"/>
        <v>0.40063257007098196</v>
      </c>
      <c r="R482" s="27">
        <f>VLOOKUP(B482,'majority by constituency'!$A$1:$E$651,5,FALSE)</f>
        <v>14339</v>
      </c>
      <c r="S482" s="27" t="str">
        <f t="shared" si="74"/>
        <v>SNP</v>
      </c>
      <c r="T482" s="27">
        <f t="shared" si="70"/>
        <v>-4507</v>
      </c>
      <c r="U482" s="27">
        <f t="shared" si="71"/>
        <v>481</v>
      </c>
      <c r="V482" s="27">
        <f t="shared" si="72"/>
        <v>206</v>
      </c>
      <c r="W482" s="67">
        <f t="shared" si="73"/>
        <v>-8641</v>
      </c>
      <c r="AI482" s="2"/>
      <c r="AL482" s="2"/>
      <c r="AM482" s="2"/>
      <c r="AP482" s="2"/>
      <c r="AQ482" s="8"/>
      <c r="AR482" s="8"/>
      <c r="AT482" s="8"/>
      <c r="AU482" s="8"/>
      <c r="AV482" s="8"/>
      <c r="AW482" s="8"/>
      <c r="AX482" s="8"/>
      <c r="AY482" s="8"/>
      <c r="AZ482" s="8"/>
      <c r="BA482" s="8"/>
      <c r="BC482" s="8"/>
      <c r="BD482" s="8"/>
      <c r="BE482" s="8"/>
      <c r="BF482" s="8"/>
      <c r="BH482" s="16"/>
      <c r="BI482" s="16"/>
      <c r="BL482" s="17"/>
      <c r="BM482" s="17"/>
      <c r="BN482" s="17"/>
      <c r="BO482" s="17"/>
      <c r="BP482" s="4"/>
      <c r="BQ482" s="4"/>
      <c r="BR482" s="4"/>
      <c r="BS482" s="4"/>
    </row>
    <row r="483" spans="1:71" ht="15" customHeight="1" x14ac:dyDescent="0.2">
      <c r="A483" s="10" t="s">
        <v>1218</v>
      </c>
      <c r="B483" s="8">
        <v>232</v>
      </c>
      <c r="C483" s="11" t="s">
        <v>1219</v>
      </c>
      <c r="D483" s="11" t="s">
        <v>1168</v>
      </c>
      <c r="E483" s="12" t="s">
        <v>1169</v>
      </c>
      <c r="F483" s="12" t="s">
        <v>1169</v>
      </c>
      <c r="G483" s="12" t="s">
        <v>6243</v>
      </c>
      <c r="H483" s="2">
        <v>71717</v>
      </c>
      <c r="I483" s="2">
        <v>54858</v>
      </c>
      <c r="J483" s="13">
        <v>76.492323995705348</v>
      </c>
      <c r="K483" s="2">
        <f t="shared" si="65"/>
        <v>16859</v>
      </c>
      <c r="L483" s="65">
        <f t="shared" si="66"/>
        <v>0.23507676004294659</v>
      </c>
      <c r="M483" s="66">
        <f t="shared" si="67"/>
        <v>644</v>
      </c>
      <c r="N483" s="2" t="str">
        <f>VLOOKUP(C483,results!$A$1:$AB$651,10,FALSE)</f>
        <v>SNP</v>
      </c>
      <c r="O483" s="2" t="str">
        <f t="shared" si="68"/>
        <v>SNPS14000026</v>
      </c>
      <c r="P483" s="2">
        <f>VLOOKUP(O483,fullresults!J:P,7,FALSE)</f>
        <v>21378</v>
      </c>
      <c r="Q483" s="65">
        <f t="shared" si="69"/>
        <v>0.29808831936639846</v>
      </c>
      <c r="R483" s="27">
        <f>VLOOKUP(B483,'majority by constituency'!$A$1:$E$651,5,FALSE)</f>
        <v>3210</v>
      </c>
      <c r="S483" s="27" t="str">
        <f t="shared" si="74"/>
        <v>SNP</v>
      </c>
      <c r="T483" s="27">
        <f t="shared" si="70"/>
        <v>-4519</v>
      </c>
      <c r="U483" s="27">
        <f t="shared" si="71"/>
        <v>482</v>
      </c>
      <c r="V483" s="27">
        <f t="shared" si="72"/>
        <v>564</v>
      </c>
      <c r="W483" s="67">
        <f t="shared" si="73"/>
        <v>-13649</v>
      </c>
      <c r="AI483" s="2"/>
      <c r="AL483" s="2"/>
      <c r="AM483" s="2"/>
      <c r="AP483" s="2"/>
      <c r="AQ483" s="8"/>
      <c r="AR483" s="8"/>
      <c r="AT483" s="8"/>
      <c r="AU483" s="8"/>
      <c r="AV483" s="8"/>
      <c r="AW483" s="8"/>
      <c r="AX483" s="8"/>
      <c r="AY483" s="8"/>
      <c r="AZ483" s="8"/>
      <c r="BA483" s="8"/>
      <c r="BC483" s="8"/>
      <c r="BD483" s="8"/>
      <c r="BE483" s="8"/>
      <c r="BF483" s="8"/>
      <c r="BH483" s="16"/>
      <c r="BI483" s="16"/>
      <c r="BL483" s="17"/>
      <c r="BM483" s="17"/>
      <c r="BN483" s="17"/>
      <c r="BO483" s="17"/>
      <c r="BP483" s="4"/>
      <c r="BQ483" s="4"/>
      <c r="BR483" s="4"/>
      <c r="BS483" s="4"/>
    </row>
    <row r="484" spans="1:71" ht="15" customHeight="1" x14ac:dyDescent="0.2">
      <c r="A484" s="10" t="s">
        <v>703</v>
      </c>
      <c r="B484" s="8">
        <v>409</v>
      </c>
      <c r="C484" s="11" t="s">
        <v>704</v>
      </c>
      <c r="D484" s="11" t="s">
        <v>5</v>
      </c>
      <c r="E484" s="12" t="s">
        <v>600</v>
      </c>
      <c r="F484" s="12" t="s">
        <v>601</v>
      </c>
      <c r="G484" s="12" t="s">
        <v>6243</v>
      </c>
      <c r="H484" s="2">
        <v>72697</v>
      </c>
      <c r="I484" s="2">
        <v>49447</v>
      </c>
      <c r="J484" s="13">
        <v>68.017937466470414</v>
      </c>
      <c r="K484" s="2">
        <f t="shared" si="65"/>
        <v>23250</v>
      </c>
      <c r="L484" s="65">
        <f t="shared" si="66"/>
        <v>0.31982062533529582</v>
      </c>
      <c r="M484" s="66">
        <f t="shared" si="67"/>
        <v>385</v>
      </c>
      <c r="N484" s="2" t="str">
        <f>VLOOKUP(C484,results!$A$1:$AB$651,10,FALSE)</f>
        <v>Con</v>
      </c>
      <c r="O484" s="2" t="str">
        <f t="shared" si="68"/>
        <v>ConE14000827</v>
      </c>
      <c r="P484" s="2">
        <f>VLOOKUP(O484,fullresults!J:P,7,FALSE)</f>
        <v>27819</v>
      </c>
      <c r="Q484" s="65">
        <f t="shared" si="69"/>
        <v>0.38267053661086425</v>
      </c>
      <c r="R484" s="27">
        <f>VLOOKUP(B484,'majority by constituency'!$A$1:$E$651,5,FALSE)</f>
        <v>19162</v>
      </c>
      <c r="S484" s="27" t="str">
        <f t="shared" si="74"/>
        <v>Con</v>
      </c>
      <c r="T484" s="27">
        <f t="shared" si="70"/>
        <v>-4569</v>
      </c>
      <c r="U484" s="27">
        <f t="shared" si="71"/>
        <v>483</v>
      </c>
      <c r="V484" s="27">
        <f t="shared" si="72"/>
        <v>110</v>
      </c>
      <c r="W484" s="67">
        <f t="shared" si="73"/>
        <v>-4088</v>
      </c>
      <c r="AI484" s="2"/>
      <c r="AL484" s="2"/>
      <c r="AM484" s="2"/>
      <c r="AP484" s="2"/>
      <c r="AQ484" s="8"/>
      <c r="AR484" s="8"/>
      <c r="AT484" s="8"/>
      <c r="AU484" s="8"/>
      <c r="AV484" s="8"/>
      <c r="AW484" s="8"/>
      <c r="AX484" s="8"/>
      <c r="AY484" s="8"/>
      <c r="AZ484" s="8"/>
      <c r="BA484" s="8"/>
      <c r="BC484" s="8"/>
      <c r="BD484" s="8"/>
      <c r="BE484" s="8"/>
      <c r="BF484" s="8"/>
      <c r="BH484" s="16"/>
      <c r="BL484" s="17"/>
      <c r="BM484" s="17"/>
      <c r="BN484" s="17"/>
      <c r="BO484" s="17"/>
      <c r="BP484" s="4"/>
      <c r="BQ484" s="4"/>
      <c r="BR484" s="4"/>
      <c r="BS484" s="4"/>
    </row>
    <row r="485" spans="1:71" ht="15" customHeight="1" x14ac:dyDescent="0.2">
      <c r="A485" s="10" t="s">
        <v>1248</v>
      </c>
      <c r="B485" s="8">
        <v>345</v>
      </c>
      <c r="C485" s="11" t="s">
        <v>1249</v>
      </c>
      <c r="D485" s="11" t="s">
        <v>5</v>
      </c>
      <c r="E485" s="12" t="s">
        <v>1169</v>
      </c>
      <c r="F485" s="12" t="s">
        <v>1169</v>
      </c>
      <c r="G485" s="12" t="s">
        <v>6243</v>
      </c>
      <c r="H485" s="2">
        <v>75941</v>
      </c>
      <c r="I485" s="2">
        <v>52892</v>
      </c>
      <c r="J485" s="13">
        <v>69.648806310161831</v>
      </c>
      <c r="K485" s="2">
        <f t="shared" si="65"/>
        <v>23049</v>
      </c>
      <c r="L485" s="65">
        <f t="shared" si="66"/>
        <v>0.30351193689838163</v>
      </c>
      <c r="M485" s="66">
        <f t="shared" si="67"/>
        <v>453</v>
      </c>
      <c r="N485" s="2" t="str">
        <f>VLOOKUP(C485,results!$A$1:$AB$651,10,FALSE)</f>
        <v>SNP</v>
      </c>
      <c r="O485" s="2" t="str">
        <f t="shared" si="68"/>
        <v>SNPS14000041</v>
      </c>
      <c r="P485" s="2">
        <f>VLOOKUP(O485,fullresults!J:P,7,FALSE)</f>
        <v>27628</v>
      </c>
      <c r="Q485" s="65">
        <f t="shared" si="69"/>
        <v>0.3638087462635467</v>
      </c>
      <c r="R485" s="27">
        <f>VLOOKUP(B485,'majority by constituency'!$A$1:$E$651,5,FALSE)</f>
        <v>9974</v>
      </c>
      <c r="S485" s="27" t="str">
        <f t="shared" si="74"/>
        <v>SNP</v>
      </c>
      <c r="T485" s="27">
        <f t="shared" si="70"/>
        <v>-4579</v>
      </c>
      <c r="U485" s="27">
        <f t="shared" si="71"/>
        <v>484</v>
      </c>
      <c r="V485" s="27">
        <f t="shared" si="72"/>
        <v>361</v>
      </c>
      <c r="W485" s="67">
        <f t="shared" si="73"/>
        <v>-13075</v>
      </c>
      <c r="AI485" s="2"/>
      <c r="AL485" s="2"/>
      <c r="AM485" s="2"/>
      <c r="AP485" s="2"/>
      <c r="AQ485" s="8"/>
      <c r="AR485" s="8"/>
      <c r="AT485" s="8"/>
      <c r="AU485" s="8"/>
      <c r="AV485" s="8"/>
      <c r="AW485" s="8"/>
      <c r="AX485" s="8"/>
      <c r="AY485" s="8"/>
      <c r="AZ485" s="8"/>
      <c r="BA485" s="8"/>
      <c r="BC485" s="8"/>
      <c r="BD485" s="8"/>
      <c r="BE485" s="8"/>
      <c r="BF485" s="8"/>
      <c r="BH485" s="16"/>
      <c r="BL485" s="17"/>
      <c r="BM485" s="17"/>
      <c r="BN485" s="17"/>
      <c r="BO485" s="17"/>
      <c r="BP485" s="4"/>
      <c r="BQ485" s="4"/>
      <c r="BR485" s="4"/>
      <c r="BS485" s="4"/>
    </row>
    <row r="486" spans="1:71" ht="15" customHeight="1" x14ac:dyDescent="0.2">
      <c r="A486" s="10" t="s">
        <v>1206</v>
      </c>
      <c r="B486" s="8">
        <v>224</v>
      </c>
      <c r="C486" s="11" t="s">
        <v>1207</v>
      </c>
      <c r="D486" s="11" t="s">
        <v>5</v>
      </c>
      <c r="E486" s="12" t="s">
        <v>1169</v>
      </c>
      <c r="F486" s="12" t="s">
        <v>1169</v>
      </c>
      <c r="G486" s="12" t="s">
        <v>6243</v>
      </c>
      <c r="H486" s="2">
        <v>79481</v>
      </c>
      <c r="I486" s="2">
        <v>59014</v>
      </c>
      <c r="J486" s="13">
        <v>74.249191630704189</v>
      </c>
      <c r="K486" s="2">
        <f t="shared" si="65"/>
        <v>20467</v>
      </c>
      <c r="L486" s="65">
        <f t="shared" si="66"/>
        <v>0.25750808369295808</v>
      </c>
      <c r="M486" s="66">
        <f t="shared" si="67"/>
        <v>616</v>
      </c>
      <c r="N486" s="2" t="str">
        <f>VLOOKUP(C486,results!$A$1:$AB$651,10,FALSE)</f>
        <v>SNP</v>
      </c>
      <c r="O486" s="2" t="str">
        <f t="shared" si="68"/>
        <v>SNPS14000020</v>
      </c>
      <c r="P486" s="2">
        <f>VLOOKUP(O486,fullresults!J:P,7,FALSE)</f>
        <v>25104</v>
      </c>
      <c r="Q486" s="65">
        <f t="shared" si="69"/>
        <v>0.31584907084712072</v>
      </c>
      <c r="R486" s="27">
        <f>VLOOKUP(B486,'majority by constituency'!$A$1:$E$651,5,FALSE)</f>
        <v>6803</v>
      </c>
      <c r="S486" s="27" t="str">
        <f t="shared" si="74"/>
        <v>SNP</v>
      </c>
      <c r="T486" s="27">
        <f t="shared" si="70"/>
        <v>-4637</v>
      </c>
      <c r="U486" s="27">
        <f t="shared" si="71"/>
        <v>485</v>
      </c>
      <c r="V486" s="27">
        <f t="shared" si="72"/>
        <v>449</v>
      </c>
      <c r="W486" s="67">
        <f t="shared" si="73"/>
        <v>-13664</v>
      </c>
      <c r="AI486" s="2"/>
      <c r="AL486" s="2"/>
      <c r="AM486" s="2"/>
      <c r="AP486" s="2"/>
      <c r="AQ486" s="8"/>
      <c r="AR486" s="8"/>
      <c r="AT486" s="8"/>
      <c r="AU486" s="8"/>
      <c r="AV486" s="8"/>
      <c r="AW486" s="8"/>
      <c r="AX486" s="8"/>
      <c r="AY486" s="8"/>
      <c r="AZ486" s="8"/>
      <c r="BA486" s="8"/>
      <c r="BC486" s="8"/>
      <c r="BD486" s="8"/>
      <c r="BE486" s="8"/>
      <c r="BF486" s="8"/>
      <c r="BH486" s="16"/>
      <c r="BL486" s="17"/>
      <c r="BM486" s="17"/>
      <c r="BN486" s="17"/>
      <c r="BO486" s="17"/>
      <c r="BP486" s="4"/>
      <c r="BQ486" s="4"/>
      <c r="BR486" s="4"/>
      <c r="BS486" s="4"/>
    </row>
    <row r="487" spans="1:71" ht="15" customHeight="1" x14ac:dyDescent="0.2">
      <c r="A487" s="10" t="s">
        <v>1282</v>
      </c>
      <c r="B487" s="8">
        <v>5</v>
      </c>
      <c r="C487" s="11" t="s">
        <v>1283</v>
      </c>
      <c r="D487" s="11" t="s">
        <v>5</v>
      </c>
      <c r="E487" s="12" t="s">
        <v>1169</v>
      </c>
      <c r="F487" s="12" t="s">
        <v>1169</v>
      </c>
      <c r="G487" s="12" t="s">
        <v>6243</v>
      </c>
      <c r="H487" s="2">
        <v>73445</v>
      </c>
      <c r="I487" s="2">
        <v>55196</v>
      </c>
      <c r="J487" s="13">
        <v>75.152835455102462</v>
      </c>
      <c r="K487" s="2">
        <f t="shared" si="65"/>
        <v>18249</v>
      </c>
      <c r="L487" s="65">
        <f t="shared" si="66"/>
        <v>0.24847164544897543</v>
      </c>
      <c r="M487" s="66">
        <f t="shared" si="67"/>
        <v>629</v>
      </c>
      <c r="N487" s="2" t="str">
        <f>VLOOKUP(C487,results!$A$1:$AB$651,10,FALSE)</f>
        <v>SNP</v>
      </c>
      <c r="O487" s="2" t="str">
        <f t="shared" si="68"/>
        <v>SNPS14000058</v>
      </c>
      <c r="P487" s="2">
        <f>VLOOKUP(O487,fullresults!J:P,7,FALSE)</f>
        <v>22949</v>
      </c>
      <c r="Q487" s="65">
        <f t="shared" si="69"/>
        <v>0.31246510994621823</v>
      </c>
      <c r="R487" s="27">
        <f>VLOOKUP(B487,'majority by constituency'!$A$1:$E$651,5,FALSE)</f>
        <v>7033</v>
      </c>
      <c r="S487" s="27" t="str">
        <f t="shared" si="74"/>
        <v>SNP</v>
      </c>
      <c r="T487" s="27">
        <f t="shared" si="70"/>
        <v>-4700</v>
      </c>
      <c r="U487" s="27">
        <f t="shared" si="71"/>
        <v>486</v>
      </c>
      <c r="V487" s="27">
        <f t="shared" si="72"/>
        <v>443</v>
      </c>
      <c r="W487" s="67">
        <f t="shared" si="73"/>
        <v>-11216</v>
      </c>
      <c r="AI487" s="2"/>
      <c r="AL487" s="2"/>
      <c r="AM487" s="2"/>
      <c r="AP487" s="2"/>
      <c r="AQ487" s="8"/>
      <c r="AR487" s="8"/>
      <c r="AT487" s="8"/>
      <c r="AU487" s="8"/>
      <c r="AV487" s="8"/>
      <c r="AW487" s="8"/>
      <c r="AX487" s="8"/>
      <c r="AY487" s="8"/>
      <c r="AZ487" s="8"/>
      <c r="BA487" s="8"/>
      <c r="BC487" s="8"/>
      <c r="BD487" s="8"/>
      <c r="BE487" s="8"/>
      <c r="BF487" s="8"/>
      <c r="BH487" s="16"/>
      <c r="BL487" s="17"/>
      <c r="BM487" s="17"/>
      <c r="BN487" s="17"/>
      <c r="BO487" s="17"/>
      <c r="BP487" s="4"/>
      <c r="BQ487" s="4"/>
      <c r="BR487" s="4"/>
      <c r="BS487" s="4"/>
    </row>
    <row r="488" spans="1:71" ht="15" customHeight="1" x14ac:dyDescent="0.2">
      <c r="A488" s="10" t="s">
        <v>1178</v>
      </c>
      <c r="B488" s="8">
        <v>23</v>
      </c>
      <c r="C488" s="11" t="s">
        <v>1179</v>
      </c>
      <c r="D488" s="11" t="s">
        <v>5</v>
      </c>
      <c r="E488" s="12" t="s">
        <v>1169</v>
      </c>
      <c r="F488" s="12" t="s">
        <v>1169</v>
      </c>
      <c r="G488" s="12" t="s">
        <v>6243</v>
      </c>
      <c r="H488" s="2">
        <v>72995</v>
      </c>
      <c r="I488" s="2">
        <v>52209</v>
      </c>
      <c r="J488" s="13">
        <v>71.524076991574773</v>
      </c>
      <c r="K488" s="2">
        <f t="shared" si="65"/>
        <v>20786</v>
      </c>
      <c r="L488" s="65">
        <f t="shared" si="66"/>
        <v>0.28475923008425236</v>
      </c>
      <c r="M488" s="66">
        <f t="shared" si="67"/>
        <v>548</v>
      </c>
      <c r="N488" s="2" t="str">
        <f>VLOOKUP(C488,results!$A$1:$AB$651,10,FALSE)</f>
        <v>SNP</v>
      </c>
      <c r="O488" s="2" t="str">
        <f t="shared" si="68"/>
        <v>SNPS14000006</v>
      </c>
      <c r="P488" s="2">
        <f>VLOOKUP(O488,fullresults!J:P,7,FALSE)</f>
        <v>25492</v>
      </c>
      <c r="Q488" s="65">
        <f t="shared" si="69"/>
        <v>0.34922939927392288</v>
      </c>
      <c r="R488" s="27">
        <f>VLOOKUP(B488,'majority by constituency'!$A$1:$E$651,5,FALSE)</f>
        <v>11265</v>
      </c>
      <c r="S488" s="27" t="str">
        <f t="shared" si="74"/>
        <v>SNP</v>
      </c>
      <c r="T488" s="27">
        <f t="shared" si="70"/>
        <v>-4706</v>
      </c>
      <c r="U488" s="27">
        <f t="shared" si="71"/>
        <v>487</v>
      </c>
      <c r="V488" s="27">
        <f t="shared" si="72"/>
        <v>311</v>
      </c>
      <c r="W488" s="67">
        <f t="shared" si="73"/>
        <v>-9521</v>
      </c>
      <c r="AI488" s="2"/>
      <c r="AL488" s="2"/>
      <c r="AM488" s="2"/>
      <c r="AP488" s="2"/>
      <c r="AQ488" s="8"/>
      <c r="AR488" s="8"/>
      <c r="AT488" s="8"/>
      <c r="AU488" s="8"/>
      <c r="AV488" s="8"/>
      <c r="AW488" s="8"/>
      <c r="AX488" s="8"/>
      <c r="AY488" s="8"/>
      <c r="AZ488" s="8"/>
      <c r="BA488" s="8"/>
      <c r="BC488" s="8"/>
      <c r="BD488" s="8"/>
      <c r="BE488" s="8"/>
      <c r="BF488" s="8"/>
      <c r="BH488" s="16"/>
      <c r="BI488" s="16"/>
      <c r="BL488" s="17"/>
      <c r="BM488" s="17"/>
      <c r="BN488" s="17"/>
      <c r="BO488" s="17"/>
      <c r="BP488" s="4"/>
      <c r="BQ488" s="4"/>
      <c r="BR488" s="4"/>
      <c r="BS488" s="4"/>
    </row>
    <row r="489" spans="1:71" ht="15" customHeight="1" x14ac:dyDescent="0.2">
      <c r="A489" s="10" t="s">
        <v>1192</v>
      </c>
      <c r="B489" s="8">
        <v>207</v>
      </c>
      <c r="C489" s="11" t="s">
        <v>1193</v>
      </c>
      <c r="D489" s="11" t="s">
        <v>5</v>
      </c>
      <c r="E489" s="12" t="s">
        <v>1169</v>
      </c>
      <c r="F489" s="12" t="s">
        <v>1169</v>
      </c>
      <c r="G489" s="12" t="s">
        <v>6243</v>
      </c>
      <c r="H489" s="2">
        <v>75249</v>
      </c>
      <c r="I489" s="2">
        <v>56602</v>
      </c>
      <c r="J489" s="13">
        <v>75.219604247232525</v>
      </c>
      <c r="K489" s="2">
        <f t="shared" si="65"/>
        <v>18647</v>
      </c>
      <c r="L489" s="65">
        <f t="shared" si="66"/>
        <v>0.24780395752767478</v>
      </c>
      <c r="M489" s="66">
        <f t="shared" si="67"/>
        <v>632</v>
      </c>
      <c r="N489" s="2" t="str">
        <f>VLOOKUP(C489,results!$A$1:$AB$651,10,FALSE)</f>
        <v>SNP</v>
      </c>
      <c r="O489" s="2" t="str">
        <f t="shared" si="68"/>
        <v>SNPS14000013</v>
      </c>
      <c r="P489" s="2">
        <f>VLOOKUP(O489,fullresults!J:P,7,FALSE)</f>
        <v>23440</v>
      </c>
      <c r="Q489" s="65">
        <f t="shared" si="69"/>
        <v>0.31149915613496526</v>
      </c>
      <c r="R489" s="27">
        <f>VLOOKUP(B489,'majority by constituency'!$A$1:$E$651,5,FALSE)</f>
        <v>6514</v>
      </c>
      <c r="S489" s="27" t="str">
        <f t="shared" si="74"/>
        <v>SNP</v>
      </c>
      <c r="T489" s="27">
        <f t="shared" si="70"/>
        <v>-4793</v>
      </c>
      <c r="U489" s="27">
        <f t="shared" si="71"/>
        <v>488</v>
      </c>
      <c r="V489" s="27">
        <f t="shared" si="72"/>
        <v>464</v>
      </c>
      <c r="W489" s="67">
        <f t="shared" si="73"/>
        <v>-12133</v>
      </c>
      <c r="AI489" s="2"/>
      <c r="AL489" s="2"/>
      <c r="AM489" s="2"/>
      <c r="AP489" s="2"/>
      <c r="AQ489" s="8"/>
      <c r="AR489" s="8"/>
      <c r="AT489" s="8"/>
      <c r="AU489" s="8"/>
      <c r="AV489" s="8"/>
      <c r="AW489" s="8"/>
      <c r="AX489" s="8"/>
      <c r="AY489" s="8"/>
      <c r="AZ489" s="8"/>
      <c r="BA489" s="8"/>
      <c r="BC489" s="8"/>
      <c r="BD489" s="8"/>
      <c r="BE489" s="8"/>
      <c r="BF489" s="8"/>
      <c r="BH489" s="16"/>
      <c r="BL489" s="17"/>
      <c r="BM489" s="17"/>
      <c r="BN489" s="17"/>
      <c r="BO489" s="17"/>
      <c r="BP489" s="4"/>
      <c r="BQ489" s="4"/>
      <c r="BR489" s="4"/>
      <c r="BS489" s="4"/>
    </row>
    <row r="490" spans="1:71" ht="15" customHeight="1" x14ac:dyDescent="0.2">
      <c r="A490" s="10" t="s">
        <v>78</v>
      </c>
      <c r="B490" s="8">
        <v>359</v>
      </c>
      <c r="C490" s="11" t="s">
        <v>79</v>
      </c>
      <c r="D490" s="11" t="s">
        <v>5</v>
      </c>
      <c r="E490" s="12" t="s">
        <v>11</v>
      </c>
      <c r="F490" s="12" t="s">
        <v>25</v>
      </c>
      <c r="G490" s="12" t="s">
        <v>6243</v>
      </c>
      <c r="H490" s="2">
        <v>72193</v>
      </c>
      <c r="I490" s="2">
        <v>51548</v>
      </c>
      <c r="J490" s="13">
        <v>71.403044616514066</v>
      </c>
      <c r="K490" s="2">
        <f t="shared" si="65"/>
        <v>20645</v>
      </c>
      <c r="L490" s="65">
        <f t="shared" si="66"/>
        <v>0.28596955383485934</v>
      </c>
      <c r="M490" s="66">
        <f t="shared" si="67"/>
        <v>541</v>
      </c>
      <c r="N490" s="2" t="str">
        <f>VLOOKUP(C490,results!$A$1:$AB$651,10,FALSE)</f>
        <v>Con</v>
      </c>
      <c r="O490" s="2" t="str">
        <f t="shared" si="68"/>
        <v>ConE14000858</v>
      </c>
      <c r="P490" s="2">
        <f>VLOOKUP(O490,fullresults!J:P,7,FALSE)</f>
        <v>25505</v>
      </c>
      <c r="Q490" s="65">
        <f t="shared" si="69"/>
        <v>0.35328910005125153</v>
      </c>
      <c r="R490" s="27">
        <f>VLOOKUP(B490,'majority by constituency'!$A$1:$E$651,5,FALSE)</f>
        <v>11373</v>
      </c>
      <c r="S490" s="27" t="str">
        <f t="shared" si="74"/>
        <v>Con</v>
      </c>
      <c r="T490" s="27">
        <f t="shared" si="70"/>
        <v>-4860</v>
      </c>
      <c r="U490" s="27">
        <f t="shared" si="71"/>
        <v>489</v>
      </c>
      <c r="V490" s="27">
        <f t="shared" si="72"/>
        <v>308</v>
      </c>
      <c r="W490" s="67">
        <f t="shared" si="73"/>
        <v>-9272</v>
      </c>
      <c r="AI490" s="2"/>
      <c r="AL490" s="2"/>
      <c r="AM490" s="2"/>
      <c r="AP490" s="2"/>
      <c r="AQ490" s="8"/>
      <c r="AR490" s="8"/>
      <c r="AT490" s="8"/>
      <c r="AU490" s="8"/>
      <c r="AV490" s="8"/>
      <c r="AW490" s="8"/>
      <c r="AX490" s="8"/>
      <c r="AY490" s="8"/>
      <c r="AZ490" s="8"/>
      <c r="BA490" s="8"/>
      <c r="BC490" s="8"/>
      <c r="BD490" s="8"/>
      <c r="BE490" s="8"/>
      <c r="BF490" s="8"/>
      <c r="BH490" s="16"/>
      <c r="BI490" s="16"/>
      <c r="BL490" s="17"/>
      <c r="BM490" s="17"/>
      <c r="BN490" s="17"/>
      <c r="BO490" s="17"/>
      <c r="BP490" s="4"/>
      <c r="BQ490" s="4"/>
      <c r="BR490" s="4"/>
      <c r="BS490" s="4"/>
    </row>
    <row r="491" spans="1:71" ht="15" customHeight="1" x14ac:dyDescent="0.2">
      <c r="A491" s="10" t="s">
        <v>1256</v>
      </c>
      <c r="B491" s="8">
        <v>396</v>
      </c>
      <c r="C491" s="11" t="s">
        <v>1257</v>
      </c>
      <c r="D491" s="11" t="s">
        <v>5</v>
      </c>
      <c r="E491" s="12" t="s">
        <v>1169</v>
      </c>
      <c r="F491" s="12" t="s">
        <v>1169</v>
      </c>
      <c r="G491" s="12" t="s">
        <v>6243</v>
      </c>
      <c r="H491" s="2">
        <v>67875</v>
      </c>
      <c r="I491" s="2">
        <v>48331</v>
      </c>
      <c r="J491" s="13">
        <v>71.205893186003692</v>
      </c>
      <c r="K491" s="2">
        <f t="shared" si="65"/>
        <v>19544</v>
      </c>
      <c r="L491" s="65">
        <f t="shared" si="66"/>
        <v>0.28794106813996317</v>
      </c>
      <c r="M491" s="66">
        <f t="shared" si="67"/>
        <v>534</v>
      </c>
      <c r="N491" s="2" t="str">
        <f>VLOOKUP(C491,results!$A$1:$AB$651,10,FALSE)</f>
        <v>SNP</v>
      </c>
      <c r="O491" s="2" t="str">
        <f t="shared" si="68"/>
        <v>SNPS14000045</v>
      </c>
      <c r="P491" s="2">
        <f>VLOOKUP(O491,fullresults!J:P,7,FALSE)</f>
        <v>24453</v>
      </c>
      <c r="Q491" s="65">
        <f t="shared" si="69"/>
        <v>0.36026519337016577</v>
      </c>
      <c r="R491" s="27">
        <f>VLOOKUP(B491,'majority by constituency'!$A$1:$E$651,5,FALSE)</f>
        <v>9859</v>
      </c>
      <c r="S491" s="27" t="str">
        <f t="shared" si="74"/>
        <v>SNP</v>
      </c>
      <c r="T491" s="27">
        <f t="shared" si="70"/>
        <v>-4909</v>
      </c>
      <c r="U491" s="27">
        <f t="shared" si="71"/>
        <v>490</v>
      </c>
      <c r="V491" s="27">
        <f t="shared" si="72"/>
        <v>363</v>
      </c>
      <c r="W491" s="67">
        <f t="shared" si="73"/>
        <v>-9685</v>
      </c>
      <c r="AI491" s="2"/>
      <c r="AL491" s="2"/>
      <c r="AM491" s="2"/>
      <c r="AP491" s="2"/>
      <c r="AQ491" s="8"/>
      <c r="AR491" s="8"/>
      <c r="AT491" s="8"/>
      <c r="AU491" s="8"/>
      <c r="AV491" s="8"/>
      <c r="AW491" s="8"/>
      <c r="AX491" s="8"/>
      <c r="AY491" s="8"/>
      <c r="AZ491" s="8"/>
      <c r="BA491" s="8"/>
      <c r="BC491" s="8"/>
      <c r="BD491" s="8"/>
      <c r="BE491" s="8"/>
      <c r="BF491" s="8"/>
      <c r="BH491" s="16"/>
      <c r="BL491" s="17"/>
      <c r="BM491" s="17"/>
      <c r="BN491" s="17"/>
      <c r="BO491" s="17"/>
      <c r="BP491" s="4"/>
      <c r="BQ491" s="4"/>
      <c r="BR491" s="4"/>
      <c r="BS491" s="4"/>
    </row>
    <row r="492" spans="1:71" ht="15" customHeight="1" x14ac:dyDescent="0.2">
      <c r="A492" s="10" t="s">
        <v>542</v>
      </c>
      <c r="B492" s="8">
        <v>449</v>
      </c>
      <c r="C492" s="11" t="s">
        <v>543</v>
      </c>
      <c r="D492" s="11" t="s">
        <v>5</v>
      </c>
      <c r="E492" s="12" t="s">
        <v>443</v>
      </c>
      <c r="F492" s="12" t="s">
        <v>450</v>
      </c>
      <c r="G492" s="12" t="s">
        <v>6243</v>
      </c>
      <c r="H492" s="2">
        <v>65209</v>
      </c>
      <c r="I492" s="2">
        <v>43921</v>
      </c>
      <c r="J492" s="13">
        <v>67.354199573678471</v>
      </c>
      <c r="K492" s="2">
        <f t="shared" si="65"/>
        <v>21288</v>
      </c>
      <c r="L492" s="65">
        <f t="shared" si="66"/>
        <v>0.3264580042632152</v>
      </c>
      <c r="M492" s="66">
        <f t="shared" si="67"/>
        <v>353</v>
      </c>
      <c r="N492" s="2" t="str">
        <f>VLOOKUP(C492,results!$A$1:$AB$651,10,FALSE)</f>
        <v>Con</v>
      </c>
      <c r="O492" s="2" t="str">
        <f t="shared" si="68"/>
        <v>ConE14000877</v>
      </c>
      <c r="P492" s="2">
        <f>VLOOKUP(O492,fullresults!J:P,7,FALSE)</f>
        <v>26202</v>
      </c>
      <c r="Q492" s="65">
        <f t="shared" si="69"/>
        <v>0.40181570028677022</v>
      </c>
      <c r="R492" s="27">
        <f>VLOOKUP(B492,'majority by constituency'!$A$1:$E$651,5,FALSE)</f>
        <v>19894</v>
      </c>
      <c r="S492" s="27" t="str">
        <f t="shared" si="74"/>
        <v>Con</v>
      </c>
      <c r="T492" s="27">
        <f t="shared" si="70"/>
        <v>-4914</v>
      </c>
      <c r="U492" s="27">
        <f t="shared" si="71"/>
        <v>491</v>
      </c>
      <c r="V492" s="27">
        <f t="shared" si="72"/>
        <v>97</v>
      </c>
      <c r="W492" s="67">
        <f t="shared" si="73"/>
        <v>-1394</v>
      </c>
      <c r="AI492" s="2"/>
      <c r="AL492" s="2"/>
      <c r="AM492" s="2"/>
      <c r="AP492" s="2"/>
      <c r="AQ492" s="8"/>
      <c r="AR492" s="8"/>
      <c r="AT492" s="8"/>
      <c r="AU492" s="8"/>
      <c r="AV492" s="8"/>
      <c r="AW492" s="8"/>
      <c r="AX492" s="8"/>
      <c r="AY492" s="8"/>
      <c r="AZ492" s="8"/>
      <c r="BA492" s="8"/>
      <c r="BC492" s="8"/>
      <c r="BD492" s="8"/>
      <c r="BE492" s="8"/>
      <c r="BF492" s="8"/>
      <c r="BH492" s="16"/>
      <c r="BL492" s="17"/>
      <c r="BM492" s="17"/>
      <c r="BN492" s="17"/>
      <c r="BO492" s="17"/>
      <c r="BP492" s="4"/>
      <c r="BQ492" s="4"/>
      <c r="BR492" s="4"/>
      <c r="BS492" s="4"/>
    </row>
    <row r="493" spans="1:71" ht="15" customHeight="1" x14ac:dyDescent="0.2">
      <c r="A493" s="10" t="s">
        <v>853</v>
      </c>
      <c r="B493" s="8">
        <v>163</v>
      </c>
      <c r="C493" s="11" t="s">
        <v>854</v>
      </c>
      <c r="D493" s="11" t="s">
        <v>5</v>
      </c>
      <c r="E493" s="12" t="s">
        <v>777</v>
      </c>
      <c r="F493" s="12" t="s">
        <v>797</v>
      </c>
      <c r="G493" s="12" t="s">
        <v>6243</v>
      </c>
      <c r="H493" s="2">
        <v>71071</v>
      </c>
      <c r="I493" s="2">
        <v>50498</v>
      </c>
      <c r="J493" s="13">
        <v>71.052890771200623</v>
      </c>
      <c r="K493" s="2">
        <f t="shared" si="65"/>
        <v>20573</v>
      </c>
      <c r="L493" s="65">
        <f t="shared" si="66"/>
        <v>0.28947109228799367</v>
      </c>
      <c r="M493" s="66">
        <f t="shared" si="67"/>
        <v>528</v>
      </c>
      <c r="N493" s="2" t="str">
        <f>VLOOKUP(C493,results!$A$1:$AB$651,10,FALSE)</f>
        <v>Con</v>
      </c>
      <c r="O493" s="2" t="str">
        <f t="shared" si="68"/>
        <v>ConE14000938</v>
      </c>
      <c r="P493" s="2">
        <f>VLOOKUP(O493,fullresults!J:P,7,FALSE)</f>
        <v>25516</v>
      </c>
      <c r="Q493" s="65">
        <f t="shared" si="69"/>
        <v>0.35902126042971111</v>
      </c>
      <c r="R493" s="27">
        <f>VLOOKUP(B493,'majority by constituency'!$A$1:$E$651,5,FALSE)</f>
        <v>16995</v>
      </c>
      <c r="S493" s="27" t="str">
        <f t="shared" si="74"/>
        <v>Con</v>
      </c>
      <c r="T493" s="27">
        <f t="shared" si="70"/>
        <v>-4943</v>
      </c>
      <c r="U493" s="27">
        <f t="shared" si="71"/>
        <v>492</v>
      </c>
      <c r="V493" s="27">
        <f t="shared" si="72"/>
        <v>147</v>
      </c>
      <c r="W493" s="67">
        <f t="shared" si="73"/>
        <v>-3578</v>
      </c>
      <c r="AI493" s="2"/>
      <c r="AL493" s="2"/>
      <c r="AM493" s="2"/>
      <c r="AP493" s="2"/>
      <c r="AQ493" s="8"/>
      <c r="AR493" s="8"/>
      <c r="AT493" s="8"/>
      <c r="AU493" s="8"/>
      <c r="AV493" s="8"/>
      <c r="AW493" s="8"/>
      <c r="AX493" s="8"/>
      <c r="AY493" s="8"/>
      <c r="AZ493" s="8"/>
      <c r="BA493" s="8"/>
      <c r="BC493" s="8"/>
      <c r="BD493" s="8"/>
      <c r="BE493" s="8"/>
      <c r="BF493" s="8"/>
      <c r="BH493" s="16"/>
      <c r="BL493" s="17"/>
      <c r="BM493" s="17"/>
      <c r="BN493" s="17"/>
      <c r="BO493" s="17"/>
      <c r="BP493" s="4"/>
      <c r="BQ493" s="4"/>
      <c r="BR493" s="4"/>
      <c r="BS493" s="4"/>
    </row>
    <row r="494" spans="1:71" ht="15" customHeight="1" x14ac:dyDescent="0.2">
      <c r="A494" s="10" t="s">
        <v>586</v>
      </c>
      <c r="B494" s="8">
        <v>624</v>
      </c>
      <c r="C494" s="11" t="s">
        <v>587</v>
      </c>
      <c r="D494" s="11" t="s">
        <v>5</v>
      </c>
      <c r="E494" s="12" t="s">
        <v>443</v>
      </c>
      <c r="F494" s="12" t="s">
        <v>453</v>
      </c>
      <c r="G494" s="12" t="s">
        <v>6243</v>
      </c>
      <c r="H494" s="2">
        <v>56956</v>
      </c>
      <c r="I494" s="2">
        <v>41837</v>
      </c>
      <c r="J494" s="13">
        <v>73.454947678910031</v>
      </c>
      <c r="K494" s="2">
        <f t="shared" si="65"/>
        <v>15119</v>
      </c>
      <c r="L494" s="65">
        <f t="shared" si="66"/>
        <v>0.26545052321089962</v>
      </c>
      <c r="M494" s="66">
        <f t="shared" si="67"/>
        <v>602</v>
      </c>
      <c r="N494" s="2" t="str">
        <f>VLOOKUP(C494,results!$A$1:$AB$651,10,FALSE)</f>
        <v>Lab</v>
      </c>
      <c r="O494" s="2" t="str">
        <f t="shared" si="68"/>
        <v>LabE14001043</v>
      </c>
      <c r="P494" s="2">
        <f>VLOOKUP(O494,fullresults!J:P,7,FALSE)</f>
        <v>20165</v>
      </c>
      <c r="Q494" s="65">
        <f t="shared" si="69"/>
        <v>0.35404522789521736</v>
      </c>
      <c r="R494" s="27">
        <f>VLOOKUP(B494,'majority by constituency'!$A$1:$E$651,5,FALSE)</f>
        <v>4599</v>
      </c>
      <c r="S494" s="27" t="str">
        <f t="shared" si="74"/>
        <v>Lab</v>
      </c>
      <c r="T494" s="27">
        <f t="shared" si="70"/>
        <v>-5046</v>
      </c>
      <c r="U494" s="27">
        <f t="shared" si="71"/>
        <v>493</v>
      </c>
      <c r="V494" s="27">
        <f t="shared" si="72"/>
        <v>523</v>
      </c>
      <c r="W494" s="67">
        <f t="shared" si="73"/>
        <v>-10520</v>
      </c>
      <c r="AI494" s="2"/>
      <c r="AL494" s="2"/>
      <c r="AM494" s="2"/>
      <c r="AP494" s="2"/>
      <c r="AQ494" s="8"/>
      <c r="AR494" s="8"/>
      <c r="AT494" s="8"/>
      <c r="AU494" s="8"/>
      <c r="AV494" s="8"/>
      <c r="AW494" s="8"/>
      <c r="AX494" s="8"/>
      <c r="AY494" s="8"/>
      <c r="AZ494" s="8"/>
      <c r="BA494" s="8"/>
      <c r="BC494" s="8"/>
      <c r="BD494" s="8"/>
      <c r="BE494" s="8"/>
      <c r="BF494" s="8"/>
      <c r="BH494" s="16"/>
      <c r="BL494" s="17"/>
      <c r="BM494" s="17"/>
      <c r="BN494" s="17"/>
      <c r="BO494" s="17"/>
      <c r="BP494" s="4"/>
      <c r="BQ494" s="4"/>
      <c r="BR494" s="4"/>
      <c r="BS494" s="4"/>
    </row>
    <row r="495" spans="1:71" ht="15" customHeight="1" x14ac:dyDescent="0.2">
      <c r="A495" s="10" t="s">
        <v>1278</v>
      </c>
      <c r="B495" s="8">
        <v>487</v>
      </c>
      <c r="C495" s="11" t="s">
        <v>1279</v>
      </c>
      <c r="D495" s="11" t="s">
        <v>1168</v>
      </c>
      <c r="E495" s="12" t="s">
        <v>1169</v>
      </c>
      <c r="F495" s="12" t="s">
        <v>1169</v>
      </c>
      <c r="G495" s="12" t="s">
        <v>6243</v>
      </c>
      <c r="H495" s="2">
        <v>82830</v>
      </c>
      <c r="I495" s="2">
        <v>57615</v>
      </c>
      <c r="J495" s="13">
        <v>69.558131111915984</v>
      </c>
      <c r="K495" s="2">
        <f t="shared" si="65"/>
        <v>25215</v>
      </c>
      <c r="L495" s="65">
        <f t="shared" si="66"/>
        <v>0.30441868888084028</v>
      </c>
      <c r="M495" s="66">
        <f t="shared" si="67"/>
        <v>447</v>
      </c>
      <c r="N495" s="2" t="str">
        <f>VLOOKUP(C495,results!$A$1:$AB$651,10,FALSE)</f>
        <v>SNP</v>
      </c>
      <c r="O495" s="2" t="str">
        <f t="shared" si="68"/>
        <v>SNPS14000056</v>
      </c>
      <c r="P495" s="2">
        <f>VLOOKUP(O495,fullresults!J:P,7,FALSE)</f>
        <v>30279</v>
      </c>
      <c r="Q495" s="65">
        <f t="shared" si="69"/>
        <v>0.36555595798623686</v>
      </c>
      <c r="R495" s="27">
        <f>VLOOKUP(B495,'majority by constituency'!$A$1:$E$651,5,FALSE)</f>
        <v>9975</v>
      </c>
      <c r="S495" s="27" t="str">
        <f t="shared" si="74"/>
        <v>SNP</v>
      </c>
      <c r="T495" s="27">
        <f t="shared" si="70"/>
        <v>-5064</v>
      </c>
      <c r="U495" s="27">
        <f t="shared" si="71"/>
        <v>494</v>
      </c>
      <c r="V495" s="27">
        <f t="shared" si="72"/>
        <v>360</v>
      </c>
      <c r="W495" s="67">
        <f t="shared" si="73"/>
        <v>-15240</v>
      </c>
      <c r="AI495" s="2"/>
      <c r="AL495" s="2"/>
      <c r="AM495" s="2"/>
      <c r="AP495" s="2"/>
      <c r="AQ495" s="8"/>
      <c r="AR495" s="8"/>
      <c r="AT495" s="8"/>
      <c r="AU495" s="8"/>
      <c r="AV495" s="8"/>
      <c r="AW495" s="8"/>
      <c r="AX495" s="8"/>
      <c r="AY495" s="8"/>
      <c r="AZ495" s="8"/>
      <c r="BA495" s="8"/>
      <c r="BC495" s="8"/>
      <c r="BD495" s="8"/>
      <c r="BE495" s="8"/>
      <c r="BF495" s="8"/>
      <c r="BH495" s="16"/>
      <c r="BL495" s="17"/>
      <c r="BM495" s="17"/>
      <c r="BN495" s="17"/>
      <c r="BO495" s="17"/>
      <c r="BP495" s="4"/>
      <c r="BQ495" s="4"/>
      <c r="BR495" s="4"/>
      <c r="BS495" s="4"/>
    </row>
    <row r="496" spans="1:71" ht="15" customHeight="1" x14ac:dyDescent="0.2">
      <c r="A496" s="10" t="s">
        <v>1060</v>
      </c>
      <c r="B496" s="8">
        <v>293</v>
      </c>
      <c r="C496" s="11" t="s">
        <v>1061</v>
      </c>
      <c r="D496" s="11" t="s">
        <v>5</v>
      </c>
      <c r="E496" s="12" t="s">
        <v>1018</v>
      </c>
      <c r="F496" s="12" t="s">
        <v>1062</v>
      </c>
      <c r="G496" s="12" t="s">
        <v>6243</v>
      </c>
      <c r="H496" s="2">
        <v>76408</v>
      </c>
      <c r="I496" s="2">
        <v>53376</v>
      </c>
      <c r="J496" s="13">
        <v>69.856559522563074</v>
      </c>
      <c r="K496" s="2">
        <f t="shared" si="65"/>
        <v>23032</v>
      </c>
      <c r="L496" s="65">
        <f t="shared" si="66"/>
        <v>0.30143440477436917</v>
      </c>
      <c r="M496" s="66">
        <f t="shared" si="67"/>
        <v>463</v>
      </c>
      <c r="N496" s="2" t="str">
        <f>VLOOKUP(C496,results!$A$1:$AB$651,10,FALSE)</f>
        <v>Con</v>
      </c>
      <c r="O496" s="2" t="str">
        <f t="shared" si="68"/>
        <v>ConE14000730</v>
      </c>
      <c r="P496" s="2">
        <f>VLOOKUP(O496,fullresults!J:P,7,FALSE)</f>
        <v>28153</v>
      </c>
      <c r="Q496" s="65">
        <f t="shared" si="69"/>
        <v>0.36845618259868079</v>
      </c>
      <c r="R496" s="27">
        <f>VLOOKUP(B496,'majority by constituency'!$A$1:$E$651,5,FALSE)</f>
        <v>16371</v>
      </c>
      <c r="S496" s="27" t="str">
        <f t="shared" si="74"/>
        <v>Con</v>
      </c>
      <c r="T496" s="27">
        <f t="shared" si="70"/>
        <v>-5121</v>
      </c>
      <c r="U496" s="27">
        <f t="shared" si="71"/>
        <v>495</v>
      </c>
      <c r="V496" s="27">
        <f t="shared" si="72"/>
        <v>169</v>
      </c>
      <c r="W496" s="67">
        <f t="shared" si="73"/>
        <v>-6661</v>
      </c>
      <c r="AI496" s="2"/>
      <c r="AL496" s="2"/>
      <c r="AM496" s="2"/>
      <c r="AP496" s="2"/>
      <c r="AQ496" s="8"/>
      <c r="AR496" s="8"/>
      <c r="AT496" s="8"/>
      <c r="AU496" s="8"/>
      <c r="AV496" s="8"/>
      <c r="AW496" s="8"/>
      <c r="AX496" s="8"/>
      <c r="AY496" s="8"/>
      <c r="AZ496" s="8"/>
      <c r="BA496" s="8"/>
      <c r="BC496" s="8"/>
      <c r="BD496" s="8"/>
      <c r="BE496" s="8"/>
      <c r="BF496" s="8"/>
      <c r="BH496" s="16"/>
      <c r="BI496" s="16"/>
      <c r="BL496" s="17"/>
      <c r="BM496" s="17"/>
      <c r="BN496" s="17"/>
      <c r="BO496" s="17"/>
      <c r="BP496" s="4"/>
      <c r="BQ496" s="4"/>
      <c r="BR496" s="4"/>
      <c r="BS496" s="4"/>
    </row>
    <row r="497" spans="1:71" ht="15" customHeight="1" x14ac:dyDescent="0.2">
      <c r="A497" s="10" t="s">
        <v>189</v>
      </c>
      <c r="B497" s="8">
        <v>463</v>
      </c>
      <c r="C497" s="11" t="s">
        <v>190</v>
      </c>
      <c r="D497" s="11" t="s">
        <v>5</v>
      </c>
      <c r="E497" s="12" t="s">
        <v>110</v>
      </c>
      <c r="F497" s="12" t="s">
        <v>111</v>
      </c>
      <c r="G497" s="12" t="s">
        <v>6243</v>
      </c>
      <c r="H497" s="2">
        <v>77174</v>
      </c>
      <c r="I497" s="2">
        <v>53220</v>
      </c>
      <c r="J497" s="13">
        <v>68.961049057972886</v>
      </c>
      <c r="K497" s="2">
        <f t="shared" si="65"/>
        <v>23954</v>
      </c>
      <c r="L497" s="65">
        <f t="shared" si="66"/>
        <v>0.31038950942027105</v>
      </c>
      <c r="M497" s="66">
        <f t="shared" si="67"/>
        <v>424</v>
      </c>
      <c r="N497" s="2" t="str">
        <f>VLOOKUP(C497,results!$A$1:$AB$651,10,FALSE)</f>
        <v>Con</v>
      </c>
      <c r="O497" s="2" t="str">
        <f t="shared" si="68"/>
        <v>ConE14000888</v>
      </c>
      <c r="P497" s="2">
        <f>VLOOKUP(O497,fullresults!J:P,7,FALSE)</f>
        <v>29088</v>
      </c>
      <c r="Q497" s="65">
        <f t="shared" si="69"/>
        <v>0.37691450488506489</v>
      </c>
      <c r="R497" s="27">
        <f>VLOOKUP(B497,'majority by constituency'!$A$1:$E$651,5,FALSE)</f>
        <v>17230</v>
      </c>
      <c r="S497" s="27" t="str">
        <f t="shared" si="74"/>
        <v>Con</v>
      </c>
      <c r="T497" s="27">
        <f t="shared" si="70"/>
        <v>-5134</v>
      </c>
      <c r="U497" s="27">
        <f t="shared" si="71"/>
        <v>496</v>
      </c>
      <c r="V497" s="27">
        <f t="shared" si="72"/>
        <v>140</v>
      </c>
      <c r="W497" s="67">
        <f t="shared" si="73"/>
        <v>-6724</v>
      </c>
      <c r="AI497" s="2"/>
      <c r="AL497" s="2"/>
      <c r="AM497" s="2"/>
      <c r="AP497" s="2"/>
      <c r="AQ497" s="8"/>
      <c r="AR497" s="8"/>
      <c r="AT497" s="8"/>
      <c r="AU497" s="8"/>
      <c r="AV497" s="8"/>
      <c r="AW497" s="8"/>
      <c r="AX497" s="8"/>
      <c r="AY497" s="8"/>
      <c r="AZ497" s="8"/>
      <c r="BA497" s="8"/>
      <c r="BC497" s="8"/>
      <c r="BD497" s="8"/>
      <c r="BE497" s="8"/>
      <c r="BF497" s="8"/>
      <c r="BH497" s="16"/>
      <c r="BL497" s="17"/>
      <c r="BM497" s="17"/>
      <c r="BN497" s="17"/>
      <c r="BO497" s="17"/>
      <c r="BP497" s="4"/>
      <c r="BQ497" s="4"/>
      <c r="BR497" s="4"/>
      <c r="BS497" s="4"/>
    </row>
    <row r="498" spans="1:71" ht="15" customHeight="1" x14ac:dyDescent="0.2">
      <c r="A498" s="10" t="s">
        <v>72</v>
      </c>
      <c r="B498" s="8">
        <v>184</v>
      </c>
      <c r="C498" s="11" t="s">
        <v>73</v>
      </c>
      <c r="D498" s="11" t="s">
        <v>5</v>
      </c>
      <c r="E498" s="12" t="s">
        <v>11</v>
      </c>
      <c r="F498" s="12" t="s">
        <v>12</v>
      </c>
      <c r="G498" s="12" t="s">
        <v>6243</v>
      </c>
      <c r="H498" s="2">
        <v>67477</v>
      </c>
      <c r="I498" s="2">
        <v>47729</v>
      </c>
      <c r="J498" s="13">
        <v>70.733731493694151</v>
      </c>
      <c r="K498" s="2">
        <f t="shared" si="65"/>
        <v>19748</v>
      </c>
      <c r="L498" s="65">
        <f t="shared" si="66"/>
        <v>0.29266268506305854</v>
      </c>
      <c r="M498" s="66">
        <f t="shared" si="67"/>
        <v>510</v>
      </c>
      <c r="N498" s="2" t="str">
        <f>VLOOKUP(C498,results!$A$1:$AB$651,10,FALSE)</f>
        <v>Con</v>
      </c>
      <c r="O498" s="2" t="str">
        <f t="shared" si="68"/>
        <v>ConE14000814</v>
      </c>
      <c r="P498" s="2">
        <f>VLOOKUP(O498,fullresults!J:P,7,FALSE)</f>
        <v>24908</v>
      </c>
      <c r="Q498" s="65">
        <f t="shared" si="69"/>
        <v>0.36913318612267881</v>
      </c>
      <c r="R498" s="27">
        <f>VLOOKUP(B498,'majority by constituency'!$A$1:$E$651,5,FALSE)</f>
        <v>12774</v>
      </c>
      <c r="S498" s="27" t="str">
        <f t="shared" si="74"/>
        <v>Con</v>
      </c>
      <c r="T498" s="27">
        <f t="shared" si="70"/>
        <v>-5160</v>
      </c>
      <c r="U498" s="27">
        <f t="shared" si="71"/>
        <v>497</v>
      </c>
      <c r="V498" s="27">
        <f t="shared" si="72"/>
        <v>255</v>
      </c>
      <c r="W498" s="67">
        <f t="shared" si="73"/>
        <v>-6974</v>
      </c>
      <c r="AI498" s="2"/>
      <c r="AL498" s="2"/>
      <c r="AM498" s="2"/>
      <c r="AP498" s="2"/>
      <c r="AQ498" s="8"/>
      <c r="AR498" s="8"/>
      <c r="AT498" s="8"/>
      <c r="AU498" s="8"/>
      <c r="AV498" s="8"/>
      <c r="AW498" s="8"/>
      <c r="AX498" s="8"/>
      <c r="AY498" s="8"/>
      <c r="AZ498" s="8"/>
      <c r="BA498" s="8"/>
      <c r="BC498" s="8"/>
      <c r="BD498" s="8"/>
      <c r="BE498" s="8"/>
      <c r="BF498" s="8"/>
      <c r="BH498" s="16"/>
      <c r="BI498" s="16"/>
      <c r="BL498" s="17"/>
      <c r="BM498" s="17"/>
      <c r="BN498" s="17"/>
      <c r="BO498" s="17"/>
      <c r="BP498" s="4"/>
      <c r="BQ498" s="4"/>
      <c r="BR498" s="4"/>
      <c r="BS498" s="4"/>
    </row>
    <row r="499" spans="1:71" ht="15" customHeight="1" x14ac:dyDescent="0.2">
      <c r="A499" s="10" t="s">
        <v>125</v>
      </c>
      <c r="B499" s="8">
        <v>113</v>
      </c>
      <c r="C499" s="11" t="s">
        <v>126</v>
      </c>
      <c r="D499" s="11" t="s">
        <v>5</v>
      </c>
      <c r="E499" s="12" t="s">
        <v>110</v>
      </c>
      <c r="F499" s="12" t="s">
        <v>127</v>
      </c>
      <c r="G499" s="12" t="s">
        <v>6243</v>
      </c>
      <c r="H499" s="2">
        <v>85982</v>
      </c>
      <c r="I499" s="2">
        <v>59341</v>
      </c>
      <c r="J499" s="13">
        <v>69.015607917936322</v>
      </c>
      <c r="K499" s="2">
        <f t="shared" si="65"/>
        <v>26641</v>
      </c>
      <c r="L499" s="65">
        <f t="shared" si="66"/>
        <v>0.30984392082063689</v>
      </c>
      <c r="M499" s="66">
        <f t="shared" si="67"/>
        <v>429</v>
      </c>
      <c r="N499" s="2" t="str">
        <f>VLOOKUP(C499,results!$A$1:$AB$651,10,FALSE)</f>
        <v>Con</v>
      </c>
      <c r="O499" s="2" t="str">
        <f t="shared" si="68"/>
        <v>ConE14000613</v>
      </c>
      <c r="P499" s="2">
        <f>VLOOKUP(O499,fullresults!J:P,7,FALSE)</f>
        <v>31815</v>
      </c>
      <c r="Q499" s="65">
        <f t="shared" si="69"/>
        <v>0.37001930636644881</v>
      </c>
      <c r="R499" s="27">
        <f>VLOOKUP(B499,'majority by constituency'!$A$1:$E$651,5,FALSE)</f>
        <v>21301</v>
      </c>
      <c r="S499" s="27" t="str">
        <f t="shared" si="74"/>
        <v>Con</v>
      </c>
      <c r="T499" s="27">
        <f t="shared" si="70"/>
        <v>-5174</v>
      </c>
      <c r="U499" s="27">
        <f t="shared" si="71"/>
        <v>498</v>
      </c>
      <c r="V499" s="27">
        <f t="shared" si="72"/>
        <v>67</v>
      </c>
      <c r="W499" s="67">
        <f t="shared" si="73"/>
        <v>-5340</v>
      </c>
      <c r="AI499" s="2"/>
      <c r="AL499" s="2"/>
      <c r="AM499" s="2"/>
      <c r="AP499" s="2"/>
      <c r="AQ499" s="8"/>
      <c r="AR499" s="8"/>
      <c r="AT499" s="8"/>
      <c r="AU499" s="8"/>
      <c r="AV499" s="8"/>
      <c r="AW499" s="8"/>
      <c r="AX499" s="8"/>
      <c r="AY499" s="8"/>
      <c r="AZ499" s="8"/>
      <c r="BA499" s="8"/>
      <c r="BC499" s="8"/>
      <c r="BD499" s="8"/>
      <c r="BE499" s="8"/>
      <c r="BF499" s="8"/>
      <c r="BH499" s="16"/>
      <c r="BI499" s="16"/>
      <c r="BL499" s="17"/>
      <c r="BM499" s="17"/>
      <c r="BN499" s="17"/>
      <c r="BO499" s="17"/>
      <c r="BP499" s="4"/>
      <c r="BQ499" s="4"/>
      <c r="BR499" s="4"/>
      <c r="BS499" s="4"/>
    </row>
    <row r="500" spans="1:71" ht="15" customHeight="1" x14ac:dyDescent="0.2">
      <c r="A500" s="10" t="s">
        <v>1260</v>
      </c>
      <c r="B500" s="8">
        <v>406</v>
      </c>
      <c r="C500" s="11" t="s">
        <v>1261</v>
      </c>
      <c r="D500" s="11" t="s">
        <v>1168</v>
      </c>
      <c r="E500" s="12" t="s">
        <v>1169</v>
      </c>
      <c r="F500" s="12" t="s">
        <v>1169</v>
      </c>
      <c r="G500" s="12" t="s">
        <v>6243</v>
      </c>
      <c r="H500" s="2">
        <v>70283</v>
      </c>
      <c r="I500" s="2">
        <v>48237</v>
      </c>
      <c r="J500" s="13">
        <v>68.632528491953963</v>
      </c>
      <c r="K500" s="2">
        <f t="shared" si="65"/>
        <v>22046</v>
      </c>
      <c r="L500" s="65">
        <f t="shared" si="66"/>
        <v>0.31367471508046041</v>
      </c>
      <c r="M500" s="66">
        <f t="shared" si="67"/>
        <v>411</v>
      </c>
      <c r="N500" s="2" t="str">
        <f>VLOOKUP(C500,results!$A$1:$AB$651,10,FALSE)</f>
        <v>SNP</v>
      </c>
      <c r="O500" s="2" t="str">
        <f t="shared" si="68"/>
        <v>SNPS14000047</v>
      </c>
      <c r="P500" s="2">
        <f>VLOOKUP(O500,fullresults!J:P,7,FALSE)</f>
        <v>27275</v>
      </c>
      <c r="Q500" s="65">
        <f t="shared" si="69"/>
        <v>0.38807392968427645</v>
      </c>
      <c r="R500" s="27">
        <f>VLOOKUP(B500,'majority by constituency'!$A$1:$E$651,5,FALSE)</f>
        <v>11898</v>
      </c>
      <c r="S500" s="27" t="str">
        <f t="shared" si="74"/>
        <v>SNP</v>
      </c>
      <c r="T500" s="27">
        <f t="shared" si="70"/>
        <v>-5229</v>
      </c>
      <c r="U500" s="27">
        <f t="shared" si="71"/>
        <v>499</v>
      </c>
      <c r="V500" s="27">
        <f t="shared" si="72"/>
        <v>291</v>
      </c>
      <c r="W500" s="67">
        <f t="shared" si="73"/>
        <v>-10148</v>
      </c>
      <c r="AI500" s="2"/>
      <c r="AL500" s="2"/>
      <c r="AM500" s="2"/>
      <c r="AP500" s="2"/>
      <c r="AQ500" s="8"/>
      <c r="AR500" s="8"/>
      <c r="AT500" s="8"/>
      <c r="AU500" s="8"/>
      <c r="AV500" s="8"/>
      <c r="AW500" s="8"/>
      <c r="AX500" s="8"/>
      <c r="AY500" s="8"/>
      <c r="AZ500" s="8"/>
      <c r="BA500" s="8"/>
      <c r="BC500" s="8"/>
      <c r="BD500" s="8"/>
      <c r="BE500" s="8"/>
      <c r="BF500" s="8"/>
      <c r="BH500" s="16"/>
      <c r="BL500" s="17"/>
      <c r="BM500" s="17"/>
      <c r="BN500" s="17"/>
      <c r="BO500" s="17"/>
      <c r="BP500" s="4"/>
      <c r="BQ500" s="4"/>
      <c r="BR500" s="4"/>
      <c r="BS500" s="4"/>
    </row>
    <row r="501" spans="1:71" ht="15" customHeight="1" x14ac:dyDescent="0.2">
      <c r="A501" s="10" t="s">
        <v>92</v>
      </c>
      <c r="B501" s="8">
        <v>488</v>
      </c>
      <c r="C501" s="11" t="s">
        <v>93</v>
      </c>
      <c r="D501" s="11" t="s">
        <v>5</v>
      </c>
      <c r="E501" s="12" t="s">
        <v>11</v>
      </c>
      <c r="F501" s="12" t="s">
        <v>25</v>
      </c>
      <c r="G501" s="12" t="s">
        <v>6243</v>
      </c>
      <c r="H501" s="2">
        <v>79693</v>
      </c>
      <c r="I501" s="2">
        <v>54603</v>
      </c>
      <c r="J501" s="13">
        <v>68.516682770130373</v>
      </c>
      <c r="K501" s="2">
        <f t="shared" si="65"/>
        <v>25090</v>
      </c>
      <c r="L501" s="65">
        <f t="shared" si="66"/>
        <v>0.31483317229869623</v>
      </c>
      <c r="M501" s="66">
        <f t="shared" si="67"/>
        <v>402</v>
      </c>
      <c r="N501" s="2" t="str">
        <f>VLOOKUP(C501,results!$A$1:$AB$651,10,FALSE)</f>
        <v>Con</v>
      </c>
      <c r="O501" s="2" t="str">
        <f t="shared" si="68"/>
        <v>ConE14000909</v>
      </c>
      <c r="P501" s="2">
        <f>VLOOKUP(O501,fullresults!J:P,7,FALSE)</f>
        <v>30383</v>
      </c>
      <c r="Q501" s="65">
        <f t="shared" si="69"/>
        <v>0.38125054898171734</v>
      </c>
      <c r="R501" s="27">
        <f>VLOOKUP(B501,'majority by constituency'!$A$1:$E$651,5,FALSE)</f>
        <v>21705</v>
      </c>
      <c r="S501" s="27" t="str">
        <f t="shared" si="74"/>
        <v>Con</v>
      </c>
      <c r="T501" s="27">
        <f t="shared" si="70"/>
        <v>-5293</v>
      </c>
      <c r="U501" s="27">
        <f t="shared" si="71"/>
        <v>500</v>
      </c>
      <c r="V501" s="27">
        <f t="shared" si="72"/>
        <v>62</v>
      </c>
      <c r="W501" s="67">
        <f t="shared" si="73"/>
        <v>-3385</v>
      </c>
      <c r="AI501" s="2"/>
      <c r="AL501" s="2"/>
      <c r="AM501" s="2"/>
      <c r="AP501" s="2"/>
      <c r="AQ501" s="8"/>
      <c r="AR501" s="8"/>
      <c r="AT501" s="8"/>
      <c r="AU501" s="8"/>
      <c r="AV501" s="8"/>
      <c r="AW501" s="8"/>
      <c r="AX501" s="8"/>
      <c r="AY501" s="8"/>
      <c r="AZ501" s="8"/>
      <c r="BA501" s="8"/>
      <c r="BC501" s="8"/>
      <c r="BD501" s="8"/>
      <c r="BE501" s="8"/>
      <c r="BF501" s="8"/>
      <c r="BH501" s="16"/>
      <c r="BL501" s="17"/>
      <c r="BM501" s="17"/>
      <c r="BN501" s="17"/>
      <c r="BO501" s="17"/>
      <c r="BP501" s="4"/>
      <c r="BQ501" s="4"/>
      <c r="BR501" s="4"/>
      <c r="BS501" s="4"/>
    </row>
    <row r="502" spans="1:71" ht="15" customHeight="1" x14ac:dyDescent="0.2">
      <c r="A502" s="10" t="s">
        <v>1111</v>
      </c>
      <c r="B502" s="8">
        <v>505</v>
      </c>
      <c r="C502" s="11" t="s">
        <v>1112</v>
      </c>
      <c r="D502" s="11" t="s">
        <v>5</v>
      </c>
      <c r="E502" s="12" t="s">
        <v>1018</v>
      </c>
      <c r="F502" s="12" t="s">
        <v>1019</v>
      </c>
      <c r="G502" s="12" t="s">
        <v>6243</v>
      </c>
      <c r="H502" s="2">
        <v>72351</v>
      </c>
      <c r="I502" s="2">
        <v>55481</v>
      </c>
      <c r="J502" s="13">
        <v>76.683114262415174</v>
      </c>
      <c r="K502" s="2">
        <f t="shared" si="65"/>
        <v>16870</v>
      </c>
      <c r="L502" s="65">
        <f t="shared" si="66"/>
        <v>0.2331688573758483</v>
      </c>
      <c r="M502" s="66">
        <f t="shared" si="67"/>
        <v>645</v>
      </c>
      <c r="N502" s="2" t="str">
        <f>VLOOKUP(C502,results!$A$1:$AB$651,10,FALSE)</f>
        <v>LD</v>
      </c>
      <c r="O502" s="2" t="str">
        <f t="shared" si="68"/>
        <v>LDE14000922</v>
      </c>
      <c r="P502" s="2">
        <f>VLOOKUP(O502,fullresults!J:P,7,FALSE)</f>
        <v>22215</v>
      </c>
      <c r="Q502" s="65">
        <f t="shared" si="69"/>
        <v>0.30704482315379195</v>
      </c>
      <c r="R502" s="27">
        <f>VLOOKUP(B502,'majority by constituency'!$A$1:$E$651,5,FALSE)</f>
        <v>2353</v>
      </c>
      <c r="S502" s="27" t="str">
        <f t="shared" si="74"/>
        <v>LD</v>
      </c>
      <c r="T502" s="27">
        <f t="shared" si="70"/>
        <v>-5345</v>
      </c>
      <c r="U502" s="27">
        <f t="shared" si="71"/>
        <v>501</v>
      </c>
      <c r="V502" s="27">
        <f t="shared" si="72"/>
        <v>595</v>
      </c>
      <c r="W502" s="67">
        <f t="shared" si="73"/>
        <v>-14517</v>
      </c>
      <c r="AI502" s="2"/>
      <c r="AL502" s="2"/>
      <c r="AM502" s="2"/>
      <c r="AP502" s="2"/>
      <c r="AQ502" s="8"/>
      <c r="AR502" s="8"/>
      <c r="AT502" s="8"/>
      <c r="AU502" s="8"/>
      <c r="AV502" s="8"/>
      <c r="AW502" s="8"/>
      <c r="AX502" s="8"/>
      <c r="AY502" s="8"/>
      <c r="AZ502" s="8"/>
      <c r="BA502" s="8"/>
      <c r="BC502" s="8"/>
      <c r="BD502" s="8"/>
      <c r="BE502" s="8"/>
      <c r="BF502" s="8"/>
      <c r="BH502" s="16"/>
      <c r="BL502" s="17"/>
      <c r="BN502" s="17"/>
      <c r="BO502" s="17"/>
      <c r="BP502" s="4"/>
      <c r="BQ502" s="4"/>
      <c r="BR502" s="4"/>
      <c r="BS502" s="4"/>
    </row>
    <row r="503" spans="1:71" ht="15" customHeight="1" x14ac:dyDescent="0.2">
      <c r="A503" s="10" t="s">
        <v>1115</v>
      </c>
      <c r="B503" s="8">
        <v>509</v>
      </c>
      <c r="C503" s="11" t="s">
        <v>1116</v>
      </c>
      <c r="D503" s="11" t="s">
        <v>5</v>
      </c>
      <c r="E503" s="12" t="s">
        <v>1018</v>
      </c>
      <c r="F503" s="12" t="s">
        <v>1024</v>
      </c>
      <c r="G503" s="12" t="s">
        <v>6243</v>
      </c>
      <c r="H503" s="2">
        <v>70464</v>
      </c>
      <c r="I503" s="2">
        <v>50542</v>
      </c>
      <c r="J503" s="13">
        <v>71.72740690281563</v>
      </c>
      <c r="K503" s="2">
        <f t="shared" si="65"/>
        <v>19922</v>
      </c>
      <c r="L503" s="65">
        <f t="shared" si="66"/>
        <v>0.28272593097184379</v>
      </c>
      <c r="M503" s="66">
        <f t="shared" si="67"/>
        <v>555</v>
      </c>
      <c r="N503" s="2" t="str">
        <f>VLOOKUP(C503,results!$A$1:$AB$651,10,FALSE)</f>
        <v>Con</v>
      </c>
      <c r="O503" s="2" t="str">
        <f t="shared" si="68"/>
        <v>ConE14000925</v>
      </c>
      <c r="P503" s="2">
        <f>VLOOKUP(O503,fullresults!J:P,7,FALSE)</f>
        <v>25269</v>
      </c>
      <c r="Q503" s="65">
        <f t="shared" si="69"/>
        <v>0.35860865122615804</v>
      </c>
      <c r="R503" s="27">
        <f>VLOOKUP(B503,'majority by constituency'!$A$1:$E$651,5,FALSE)</f>
        <v>9624</v>
      </c>
      <c r="S503" s="27" t="str">
        <f t="shared" si="74"/>
        <v>Con</v>
      </c>
      <c r="T503" s="27">
        <f t="shared" si="70"/>
        <v>-5347</v>
      </c>
      <c r="U503" s="27">
        <f t="shared" si="71"/>
        <v>502</v>
      </c>
      <c r="V503" s="27">
        <f t="shared" si="72"/>
        <v>370</v>
      </c>
      <c r="W503" s="67">
        <f t="shared" si="73"/>
        <v>-10298</v>
      </c>
      <c r="AI503" s="2"/>
      <c r="AL503" s="2"/>
      <c r="AM503" s="2"/>
      <c r="AP503" s="2"/>
      <c r="AQ503" s="8"/>
      <c r="AR503" s="8"/>
      <c r="AT503" s="8"/>
      <c r="AU503" s="8"/>
      <c r="AV503" s="8"/>
      <c r="AW503" s="8"/>
      <c r="AX503" s="8"/>
      <c r="AY503" s="8"/>
      <c r="AZ503" s="8"/>
      <c r="BA503" s="8"/>
      <c r="BC503" s="8"/>
      <c r="BD503" s="8"/>
      <c r="BE503" s="8"/>
      <c r="BF503" s="8"/>
      <c r="BH503" s="16"/>
      <c r="BL503" s="17"/>
      <c r="BM503" s="17"/>
      <c r="BN503" s="17"/>
      <c r="BO503" s="17"/>
      <c r="BP503" s="4"/>
      <c r="BQ503" s="4"/>
      <c r="BR503" s="4"/>
      <c r="BS503" s="4"/>
    </row>
    <row r="504" spans="1:71" ht="15" customHeight="1" x14ac:dyDescent="0.2">
      <c r="A504" s="10" t="s">
        <v>588</v>
      </c>
      <c r="B504" s="8">
        <v>625</v>
      </c>
      <c r="C504" s="11" t="s">
        <v>589</v>
      </c>
      <c r="D504" s="11" t="s">
        <v>5</v>
      </c>
      <c r="E504" s="12" t="s">
        <v>443</v>
      </c>
      <c r="F504" s="12" t="s">
        <v>453</v>
      </c>
      <c r="G504" s="12" t="s">
        <v>6243</v>
      </c>
      <c r="H504" s="2">
        <v>55377</v>
      </c>
      <c r="I504" s="2">
        <v>41858</v>
      </c>
      <c r="J504" s="13">
        <v>75.587337703378651</v>
      </c>
      <c r="K504" s="2">
        <f t="shared" si="65"/>
        <v>13519</v>
      </c>
      <c r="L504" s="65">
        <f t="shared" si="66"/>
        <v>0.2441266229662134</v>
      </c>
      <c r="M504" s="66">
        <f t="shared" si="67"/>
        <v>637</v>
      </c>
      <c r="N504" s="2" t="str">
        <f>VLOOKUP(C504,results!$A$1:$AB$651,10,FALSE)</f>
        <v>Lab</v>
      </c>
      <c r="O504" s="2" t="str">
        <f t="shared" si="68"/>
        <v>LabE14001044</v>
      </c>
      <c r="P504" s="2">
        <f>VLOOKUP(O504,fullresults!J:P,7,FALSE)</f>
        <v>18898</v>
      </c>
      <c r="Q504" s="65">
        <f t="shared" si="69"/>
        <v>0.34126081225057336</v>
      </c>
      <c r="R504" s="27">
        <f>VLOOKUP(B504,'majority by constituency'!$A$1:$E$651,5,FALSE)</f>
        <v>417</v>
      </c>
      <c r="S504" s="27" t="str">
        <f t="shared" si="74"/>
        <v>Lab</v>
      </c>
      <c r="T504" s="27">
        <f t="shared" si="70"/>
        <v>-5379</v>
      </c>
      <c r="U504" s="27">
        <f t="shared" si="71"/>
        <v>503</v>
      </c>
      <c r="V504" s="27">
        <f t="shared" si="72"/>
        <v>641</v>
      </c>
      <c r="W504" s="67">
        <f t="shared" si="73"/>
        <v>-13102</v>
      </c>
      <c r="AI504" s="2"/>
      <c r="AL504" s="2"/>
      <c r="AM504" s="2"/>
      <c r="AP504" s="2"/>
      <c r="AQ504" s="8"/>
      <c r="AR504" s="8"/>
      <c r="AT504" s="8"/>
      <c r="AU504" s="8"/>
      <c r="AV504" s="8"/>
      <c r="AW504" s="8"/>
      <c r="AX504" s="8"/>
      <c r="AY504" s="8"/>
      <c r="AZ504" s="8"/>
      <c r="BA504" s="8"/>
      <c r="BC504" s="8"/>
      <c r="BD504" s="8"/>
      <c r="BE504" s="8"/>
      <c r="BF504" s="8"/>
      <c r="BH504" s="16"/>
      <c r="BL504" s="17"/>
      <c r="BM504" s="17"/>
      <c r="BN504" s="17"/>
      <c r="BO504" s="17"/>
      <c r="BP504" s="4"/>
      <c r="BQ504" s="4"/>
      <c r="BR504" s="4"/>
      <c r="BS504" s="4"/>
    </row>
    <row r="505" spans="1:71" ht="15" customHeight="1" x14ac:dyDescent="0.2">
      <c r="A505" s="10" t="s">
        <v>342</v>
      </c>
      <c r="B505" s="8">
        <v>438</v>
      </c>
      <c r="C505" s="11" t="s">
        <v>343</v>
      </c>
      <c r="D505" s="11" t="s">
        <v>32</v>
      </c>
      <c r="E505" s="12" t="s">
        <v>233</v>
      </c>
      <c r="F505" s="12" t="s">
        <v>233</v>
      </c>
      <c r="G505" s="12" t="s">
        <v>6243</v>
      </c>
      <c r="H505" s="2">
        <v>66035</v>
      </c>
      <c r="I505" s="2">
        <v>46748</v>
      </c>
      <c r="J505" s="13">
        <v>70.792761414401454</v>
      </c>
      <c r="K505" s="2">
        <f t="shared" si="65"/>
        <v>19287</v>
      </c>
      <c r="L505" s="65">
        <f t="shared" si="66"/>
        <v>0.29207238585598544</v>
      </c>
      <c r="M505" s="66">
        <f t="shared" si="67"/>
        <v>513</v>
      </c>
      <c r="N505" s="2" t="str">
        <f>VLOOKUP(C505,results!$A$1:$AB$651,10,FALSE)</f>
        <v>Con</v>
      </c>
      <c r="O505" s="2" t="str">
        <f t="shared" si="68"/>
        <v>ConE14000869</v>
      </c>
      <c r="P505" s="2">
        <f>VLOOKUP(O505,fullresults!J:P,7,FALSE)</f>
        <v>24682</v>
      </c>
      <c r="Q505" s="65">
        <f t="shared" si="69"/>
        <v>0.3737714848186568</v>
      </c>
      <c r="R505" s="27">
        <f>VLOOKUP(B505,'majority by constituency'!$A$1:$E$651,5,FALSE)</f>
        <v>15803</v>
      </c>
      <c r="S505" s="27" t="str">
        <f t="shared" si="74"/>
        <v>Con</v>
      </c>
      <c r="T505" s="27">
        <f t="shared" si="70"/>
        <v>-5395</v>
      </c>
      <c r="U505" s="27">
        <f t="shared" si="71"/>
        <v>504</v>
      </c>
      <c r="V505" s="27">
        <f t="shared" si="72"/>
        <v>176</v>
      </c>
      <c r="W505" s="67">
        <f t="shared" si="73"/>
        <v>-3484</v>
      </c>
      <c r="AI505" s="2"/>
      <c r="AL505" s="2"/>
      <c r="AM505" s="2"/>
      <c r="AP505" s="2"/>
      <c r="AQ505" s="8"/>
      <c r="AR505" s="8"/>
      <c r="AT505" s="8"/>
      <c r="AU505" s="8"/>
      <c r="AV505" s="8"/>
      <c r="AW505" s="8"/>
      <c r="AX505" s="8"/>
      <c r="AY505" s="8"/>
      <c r="AZ505" s="8"/>
      <c r="BA505" s="8"/>
      <c r="BC505" s="8"/>
      <c r="BD505" s="8"/>
      <c r="BE505" s="8"/>
      <c r="BF505" s="8"/>
      <c r="BH505" s="16"/>
      <c r="BL505" s="17"/>
      <c r="BM505" s="17"/>
      <c r="BN505" s="17"/>
      <c r="BO505" s="17"/>
      <c r="BP505" s="4"/>
      <c r="BQ505" s="4"/>
      <c r="BR505" s="4"/>
      <c r="BS505" s="4"/>
    </row>
    <row r="506" spans="1:71" ht="15" customHeight="1" x14ac:dyDescent="0.2">
      <c r="A506" s="10" t="s">
        <v>978</v>
      </c>
      <c r="B506" s="8">
        <v>540</v>
      </c>
      <c r="C506" s="11" t="s">
        <v>979</v>
      </c>
      <c r="D506" s="11" t="s">
        <v>5</v>
      </c>
      <c r="E506" s="12" t="s">
        <v>895</v>
      </c>
      <c r="F506" s="12" t="s">
        <v>919</v>
      </c>
      <c r="G506" s="12" t="s">
        <v>6243</v>
      </c>
      <c r="H506" s="2">
        <v>67339</v>
      </c>
      <c r="I506" s="2">
        <v>47031</v>
      </c>
      <c r="J506" s="13">
        <v>69.842141997950662</v>
      </c>
      <c r="K506" s="2">
        <f t="shared" si="65"/>
        <v>20308</v>
      </c>
      <c r="L506" s="65">
        <f t="shared" si="66"/>
        <v>0.30157858002049331</v>
      </c>
      <c r="M506" s="66">
        <f t="shared" si="67"/>
        <v>462</v>
      </c>
      <c r="N506" s="2" t="str">
        <f>VLOOKUP(C506,results!$A$1:$AB$651,10,FALSE)</f>
        <v>Con</v>
      </c>
      <c r="O506" s="2" t="str">
        <f t="shared" si="68"/>
        <v>ConE14000975</v>
      </c>
      <c r="P506" s="2">
        <f>VLOOKUP(O506,fullresults!J:P,7,FALSE)</f>
        <v>25733</v>
      </c>
      <c r="Q506" s="65">
        <f t="shared" si="69"/>
        <v>0.38214110693654496</v>
      </c>
      <c r="R506" s="27">
        <f>VLOOKUP(B506,'majority by constituency'!$A$1:$E$651,5,FALSE)</f>
        <v>16250</v>
      </c>
      <c r="S506" s="27" t="str">
        <f t="shared" si="74"/>
        <v>Con</v>
      </c>
      <c r="T506" s="27">
        <f t="shared" si="70"/>
        <v>-5425</v>
      </c>
      <c r="U506" s="27">
        <f t="shared" si="71"/>
        <v>505</v>
      </c>
      <c r="V506" s="27">
        <f t="shared" si="72"/>
        <v>171</v>
      </c>
      <c r="W506" s="67">
        <f t="shared" si="73"/>
        <v>-4058</v>
      </c>
      <c r="AI506" s="2"/>
      <c r="AL506" s="2"/>
      <c r="AM506" s="2"/>
      <c r="AP506" s="2"/>
      <c r="AQ506" s="8"/>
      <c r="AR506" s="8"/>
      <c r="AT506" s="8"/>
      <c r="AU506" s="8"/>
      <c r="AV506" s="8"/>
      <c r="AW506" s="8"/>
      <c r="AX506" s="8"/>
      <c r="AY506" s="8"/>
      <c r="AZ506" s="8"/>
      <c r="BA506" s="8"/>
      <c r="BC506" s="8"/>
      <c r="BD506" s="8"/>
      <c r="BE506" s="8"/>
      <c r="BF506" s="8"/>
      <c r="BH506" s="16"/>
      <c r="BL506" s="17"/>
      <c r="BM506" s="17"/>
      <c r="BN506" s="17"/>
      <c r="BO506" s="17"/>
      <c r="BP506" s="4"/>
      <c r="BQ506" s="4"/>
      <c r="BR506" s="4"/>
      <c r="BS506" s="4"/>
    </row>
    <row r="507" spans="1:71" ht="15" customHeight="1" x14ac:dyDescent="0.2">
      <c r="A507" s="10" t="s">
        <v>280</v>
      </c>
      <c r="B507" s="8">
        <v>222</v>
      </c>
      <c r="C507" s="11" t="s">
        <v>281</v>
      </c>
      <c r="D507" s="11" t="s">
        <v>32</v>
      </c>
      <c r="E507" s="12" t="s">
        <v>233</v>
      </c>
      <c r="F507" s="12" t="s">
        <v>233</v>
      </c>
      <c r="G507" s="12" t="s">
        <v>6243</v>
      </c>
      <c r="H507" s="2">
        <v>87382</v>
      </c>
      <c r="I507" s="2">
        <v>52290</v>
      </c>
      <c r="J507" s="13">
        <v>59.840699457554194</v>
      </c>
      <c r="K507" s="2">
        <f t="shared" si="65"/>
        <v>35092</v>
      </c>
      <c r="L507" s="65">
        <f t="shared" si="66"/>
        <v>0.40159300542445814</v>
      </c>
      <c r="M507" s="66">
        <f t="shared" si="67"/>
        <v>95</v>
      </c>
      <c r="N507" s="2" t="str">
        <f>VLOOKUP(C507,results!$A$1:$AB$651,10,FALSE)</f>
        <v>Lab</v>
      </c>
      <c r="O507" s="2" t="str">
        <f t="shared" si="68"/>
        <v>LabE14000679</v>
      </c>
      <c r="P507" s="2">
        <f>VLOOKUP(O507,fullresults!J:P,7,FALSE)</f>
        <v>40563</v>
      </c>
      <c r="Q507" s="65">
        <f t="shared" si="69"/>
        <v>0.46420315396763634</v>
      </c>
      <c r="R507" s="27">
        <f>VLOOKUP(B507,'majority by constituency'!$A$1:$E$651,5,FALSE)</f>
        <v>34252</v>
      </c>
      <c r="S507" s="27" t="str">
        <f t="shared" si="74"/>
        <v>Lab</v>
      </c>
      <c r="T507" s="27">
        <f t="shared" si="70"/>
        <v>-5471</v>
      </c>
      <c r="U507" s="27">
        <f t="shared" si="71"/>
        <v>506</v>
      </c>
      <c r="V507" s="27">
        <f t="shared" si="72"/>
        <v>2</v>
      </c>
      <c r="W507" s="67">
        <f t="shared" si="73"/>
        <v>-840</v>
      </c>
      <c r="AI507" s="2"/>
      <c r="AL507" s="2"/>
      <c r="AM507" s="2"/>
      <c r="AP507" s="2"/>
      <c r="AQ507" s="8"/>
      <c r="AR507" s="8"/>
      <c r="AT507" s="8"/>
      <c r="AU507" s="8"/>
      <c r="AV507" s="8"/>
      <c r="AW507" s="8"/>
      <c r="AX507" s="8"/>
      <c r="AY507" s="8"/>
      <c r="AZ507" s="8"/>
      <c r="BA507" s="8"/>
      <c r="BC507" s="8"/>
      <c r="BD507" s="8"/>
      <c r="BE507" s="8"/>
      <c r="BF507" s="8"/>
      <c r="BH507" s="16"/>
      <c r="BL507" s="17"/>
      <c r="BM507" s="17"/>
      <c r="BN507" s="17"/>
      <c r="BO507" s="17"/>
      <c r="BP507" s="4"/>
      <c r="BQ507" s="4"/>
      <c r="BR507" s="4"/>
      <c r="BS507" s="4"/>
    </row>
    <row r="508" spans="1:71" ht="15" customHeight="1" x14ac:dyDescent="0.2">
      <c r="A508" s="10" t="s">
        <v>1188</v>
      </c>
      <c r="B508" s="8">
        <v>156</v>
      </c>
      <c r="C508" s="11" t="s">
        <v>1189</v>
      </c>
      <c r="D508" s="11" t="s">
        <v>1168</v>
      </c>
      <c r="E508" s="12" t="s">
        <v>1169</v>
      </c>
      <c r="F508" s="12" t="s">
        <v>1169</v>
      </c>
      <c r="G508" s="12" t="s">
        <v>6243</v>
      </c>
      <c r="H508" s="2">
        <v>73894</v>
      </c>
      <c r="I508" s="2">
        <v>50698</v>
      </c>
      <c r="J508" s="13">
        <v>68.609088694616617</v>
      </c>
      <c r="K508" s="2">
        <f t="shared" si="65"/>
        <v>23196</v>
      </c>
      <c r="L508" s="65">
        <f t="shared" si="66"/>
        <v>0.31390911305383384</v>
      </c>
      <c r="M508" s="66">
        <f t="shared" si="67"/>
        <v>407</v>
      </c>
      <c r="N508" s="2" t="str">
        <f>VLOOKUP(C508,results!$A$1:$AB$651,10,FALSE)</f>
        <v>SNP</v>
      </c>
      <c r="O508" s="2" t="str">
        <f t="shared" si="68"/>
        <v>SNPS14000011</v>
      </c>
      <c r="P508" s="2">
        <f>VLOOKUP(O508,fullresults!J:P,7,FALSE)</f>
        <v>28696</v>
      </c>
      <c r="Q508" s="65">
        <f t="shared" si="69"/>
        <v>0.38834005467290983</v>
      </c>
      <c r="R508" s="27">
        <f>VLOOKUP(B508,'majority by constituency'!$A$1:$E$651,5,FALSE)</f>
        <v>11501</v>
      </c>
      <c r="S508" s="27" t="str">
        <f t="shared" si="74"/>
        <v>SNP</v>
      </c>
      <c r="T508" s="27">
        <f t="shared" si="70"/>
        <v>-5500</v>
      </c>
      <c r="U508" s="27">
        <f t="shared" si="71"/>
        <v>507</v>
      </c>
      <c r="V508" s="27">
        <f t="shared" si="72"/>
        <v>302</v>
      </c>
      <c r="W508" s="67">
        <f t="shared" si="73"/>
        <v>-11695</v>
      </c>
      <c r="AI508" s="2"/>
      <c r="AL508" s="2"/>
      <c r="AM508" s="2"/>
      <c r="AP508" s="2"/>
      <c r="AQ508" s="8"/>
      <c r="AR508" s="8"/>
      <c r="AT508" s="8"/>
      <c r="AU508" s="8"/>
      <c r="AV508" s="8"/>
      <c r="AW508" s="8"/>
      <c r="AX508" s="8"/>
      <c r="AY508" s="8"/>
      <c r="AZ508" s="8"/>
      <c r="BA508" s="8"/>
      <c r="BC508" s="8"/>
      <c r="BD508" s="8"/>
      <c r="BE508" s="8"/>
      <c r="BF508" s="8"/>
      <c r="BH508" s="16"/>
      <c r="BL508" s="17"/>
      <c r="BM508" s="17"/>
      <c r="BN508" s="17"/>
      <c r="BO508" s="17"/>
      <c r="BP508" s="4"/>
      <c r="BQ508" s="4"/>
      <c r="BR508" s="4"/>
      <c r="BS508" s="4"/>
    </row>
    <row r="509" spans="1:71" ht="15" customHeight="1" x14ac:dyDescent="0.2">
      <c r="A509" s="10" t="s">
        <v>324</v>
      </c>
      <c r="B509" s="8">
        <v>334</v>
      </c>
      <c r="C509" s="11" t="s">
        <v>325</v>
      </c>
      <c r="D509" s="11" t="s">
        <v>32</v>
      </c>
      <c r="E509" s="12" t="s">
        <v>233</v>
      </c>
      <c r="F509" s="12" t="s">
        <v>233</v>
      </c>
      <c r="G509" s="12" t="s">
        <v>6243</v>
      </c>
      <c r="H509" s="2">
        <v>73326</v>
      </c>
      <c r="I509" s="2">
        <v>49234</v>
      </c>
      <c r="J509" s="13">
        <v>67.143987125985333</v>
      </c>
      <c r="K509" s="2">
        <f t="shared" si="65"/>
        <v>24092</v>
      </c>
      <c r="L509" s="65">
        <f t="shared" si="66"/>
        <v>0.32856012874014673</v>
      </c>
      <c r="M509" s="66">
        <f t="shared" si="67"/>
        <v>337</v>
      </c>
      <c r="N509" s="2" t="str">
        <f>VLOOKUP(C509,results!$A$1:$AB$651,10,FALSE)</f>
        <v>Lab</v>
      </c>
      <c r="O509" s="2" t="str">
        <f t="shared" si="68"/>
        <v>LabE14000763</v>
      </c>
      <c r="P509" s="2">
        <f>VLOOKUP(O509,fullresults!J:P,7,FALSE)</f>
        <v>29659</v>
      </c>
      <c r="Q509" s="65">
        <f t="shared" si="69"/>
        <v>0.40448135722663175</v>
      </c>
      <c r="R509" s="27">
        <f>VLOOKUP(B509,'majority by constituency'!$A$1:$E$651,5,FALSE)</f>
        <v>21194</v>
      </c>
      <c r="S509" s="27" t="str">
        <f t="shared" si="74"/>
        <v>Lab</v>
      </c>
      <c r="T509" s="27">
        <f t="shared" si="70"/>
        <v>-5567</v>
      </c>
      <c r="U509" s="27">
        <f t="shared" si="71"/>
        <v>508</v>
      </c>
      <c r="V509" s="27">
        <f t="shared" si="72"/>
        <v>70</v>
      </c>
      <c r="W509" s="67">
        <f t="shared" si="73"/>
        <v>-2898</v>
      </c>
      <c r="AI509" s="2"/>
      <c r="AL509" s="2"/>
      <c r="AM509" s="2"/>
      <c r="AP509" s="2"/>
      <c r="AQ509" s="8"/>
      <c r="AR509" s="8"/>
      <c r="AT509" s="8"/>
      <c r="AU509" s="8"/>
      <c r="AV509" s="8"/>
      <c r="AW509" s="8"/>
      <c r="AX509" s="8"/>
      <c r="AY509" s="8"/>
      <c r="AZ509" s="8"/>
      <c r="BA509" s="8"/>
      <c r="BC509" s="8"/>
      <c r="BD509" s="8"/>
      <c r="BE509" s="8"/>
      <c r="BF509" s="8"/>
      <c r="BH509" s="16"/>
      <c r="BL509" s="17"/>
      <c r="BM509" s="17"/>
      <c r="BN509" s="17"/>
      <c r="BO509" s="17"/>
      <c r="BP509" s="4"/>
      <c r="BQ509" s="4"/>
      <c r="BR509" s="4"/>
      <c r="BS509" s="4"/>
    </row>
    <row r="510" spans="1:71" ht="15" customHeight="1" x14ac:dyDescent="0.2">
      <c r="A510" s="10" t="s">
        <v>203</v>
      </c>
      <c r="B510" s="8">
        <v>549</v>
      </c>
      <c r="C510" s="11" t="s">
        <v>204</v>
      </c>
      <c r="D510" s="11" t="s">
        <v>5</v>
      </c>
      <c r="E510" s="12" t="s">
        <v>110</v>
      </c>
      <c r="F510" s="12" t="s">
        <v>127</v>
      </c>
      <c r="G510" s="12" t="s">
        <v>6243</v>
      </c>
      <c r="H510" s="2">
        <v>73836</v>
      </c>
      <c r="I510" s="2">
        <v>51907</v>
      </c>
      <c r="J510" s="13">
        <v>70.300395471043927</v>
      </c>
      <c r="K510" s="2">
        <f t="shared" si="65"/>
        <v>21929</v>
      </c>
      <c r="L510" s="65">
        <f t="shared" si="66"/>
        <v>0.29699604528956064</v>
      </c>
      <c r="M510" s="66">
        <f t="shared" si="67"/>
        <v>488</v>
      </c>
      <c r="N510" s="2" t="str">
        <f>VLOOKUP(C510,results!$A$1:$AB$651,10,FALSE)</f>
        <v>Con</v>
      </c>
      <c r="O510" s="2" t="str">
        <f t="shared" si="68"/>
        <v>ConE14000946</v>
      </c>
      <c r="P510" s="2">
        <f>VLOOKUP(O510,fullresults!J:P,7,FALSE)</f>
        <v>27546</v>
      </c>
      <c r="Q510" s="65">
        <f t="shared" si="69"/>
        <v>0.37307004713148056</v>
      </c>
      <c r="R510" s="27">
        <f>VLOOKUP(B510,'majority by constituency'!$A$1:$E$651,5,FALSE)</f>
        <v>17545</v>
      </c>
      <c r="S510" s="27" t="str">
        <f t="shared" si="74"/>
        <v>Con</v>
      </c>
      <c r="T510" s="27">
        <f t="shared" si="70"/>
        <v>-5617</v>
      </c>
      <c r="U510" s="27">
        <f t="shared" si="71"/>
        <v>509</v>
      </c>
      <c r="V510" s="27">
        <f t="shared" si="72"/>
        <v>136</v>
      </c>
      <c r="W510" s="67">
        <f t="shared" si="73"/>
        <v>-4384</v>
      </c>
      <c r="AI510" s="2"/>
      <c r="AL510" s="2"/>
      <c r="AM510" s="2"/>
      <c r="AP510" s="2"/>
      <c r="AQ510" s="8"/>
      <c r="AR510" s="8"/>
      <c r="AT510" s="8"/>
      <c r="AU510" s="8"/>
      <c r="AV510" s="8"/>
      <c r="AW510" s="8"/>
      <c r="AX510" s="8"/>
      <c r="AY510" s="8"/>
      <c r="AZ510" s="8"/>
      <c r="BA510" s="8"/>
      <c r="BC510" s="8"/>
      <c r="BD510" s="8"/>
      <c r="BE510" s="8"/>
      <c r="BF510" s="8"/>
      <c r="BH510" s="16"/>
      <c r="BL510" s="17"/>
      <c r="BM510" s="17"/>
      <c r="BN510" s="17"/>
      <c r="BO510" s="17"/>
      <c r="BP510" s="4"/>
      <c r="BQ510" s="4"/>
      <c r="BR510" s="4"/>
      <c r="BS510" s="4"/>
    </row>
    <row r="511" spans="1:71" ht="15" customHeight="1" x14ac:dyDescent="0.2">
      <c r="A511" s="10" t="s">
        <v>939</v>
      </c>
      <c r="B511" s="8">
        <v>367</v>
      </c>
      <c r="C511" s="11" t="s">
        <v>940</v>
      </c>
      <c r="D511" s="11" t="s">
        <v>5</v>
      </c>
      <c r="E511" s="12" t="s">
        <v>895</v>
      </c>
      <c r="F511" s="12" t="s">
        <v>919</v>
      </c>
      <c r="G511" s="12" t="s">
        <v>6243</v>
      </c>
      <c r="H511" s="2">
        <v>74234</v>
      </c>
      <c r="I511" s="2">
        <v>51467</v>
      </c>
      <c r="J511" s="13">
        <v>69.330764878627051</v>
      </c>
      <c r="K511" s="2">
        <f t="shared" si="65"/>
        <v>22767</v>
      </c>
      <c r="L511" s="65">
        <f t="shared" si="66"/>
        <v>0.30669235121372956</v>
      </c>
      <c r="M511" s="66">
        <f t="shared" si="67"/>
        <v>443</v>
      </c>
      <c r="N511" s="2" t="str">
        <f>VLOOKUP(C511,results!$A$1:$AB$651,10,FALSE)</f>
        <v>Con</v>
      </c>
      <c r="O511" s="2" t="str">
        <f t="shared" si="68"/>
        <v>ConE14000791</v>
      </c>
      <c r="P511" s="2">
        <f>VLOOKUP(O511,fullresults!J:P,7,FALSE)</f>
        <v>28389</v>
      </c>
      <c r="Q511" s="65">
        <f t="shared" si="69"/>
        <v>0.38242584260581403</v>
      </c>
      <c r="R511" s="27">
        <f>VLOOKUP(B511,'majority by constituency'!$A$1:$E$651,5,FALSE)</f>
        <v>18189</v>
      </c>
      <c r="S511" s="27" t="str">
        <f t="shared" si="74"/>
        <v>Con</v>
      </c>
      <c r="T511" s="27">
        <f t="shared" si="70"/>
        <v>-5622</v>
      </c>
      <c r="U511" s="27">
        <f t="shared" si="71"/>
        <v>510</v>
      </c>
      <c r="V511" s="27">
        <f t="shared" si="72"/>
        <v>129</v>
      </c>
      <c r="W511" s="67">
        <f t="shared" si="73"/>
        <v>-4578</v>
      </c>
      <c r="AI511" s="2"/>
      <c r="AL511" s="2"/>
      <c r="AM511" s="2"/>
      <c r="AP511" s="2"/>
      <c r="AQ511" s="8"/>
      <c r="AR511" s="8"/>
      <c r="AT511" s="8"/>
      <c r="AU511" s="8"/>
      <c r="AV511" s="8"/>
      <c r="AW511" s="8"/>
      <c r="AX511" s="8"/>
      <c r="AY511" s="8"/>
      <c r="AZ511" s="8"/>
      <c r="BA511" s="8"/>
      <c r="BC511" s="8"/>
      <c r="BD511" s="8"/>
      <c r="BE511" s="8"/>
      <c r="BF511" s="8"/>
      <c r="BH511" s="16"/>
      <c r="BL511" s="17"/>
      <c r="BM511" s="17"/>
      <c r="BN511" s="17"/>
      <c r="BO511" s="17"/>
      <c r="BP511" s="4"/>
      <c r="BQ511" s="4"/>
      <c r="BR511" s="4"/>
      <c r="BS511" s="4"/>
    </row>
    <row r="512" spans="1:71" ht="15" customHeight="1" x14ac:dyDescent="0.2">
      <c r="A512" s="10" t="s">
        <v>486</v>
      </c>
      <c r="B512" s="8">
        <v>159</v>
      </c>
      <c r="C512" s="11" t="s">
        <v>487</v>
      </c>
      <c r="D512" s="11" t="s">
        <v>5</v>
      </c>
      <c r="E512" s="12" t="s">
        <v>443</v>
      </c>
      <c r="F512" s="12" t="s">
        <v>485</v>
      </c>
      <c r="G512" s="12" t="s">
        <v>6243</v>
      </c>
      <c r="H512" s="2">
        <v>72503</v>
      </c>
      <c r="I512" s="2">
        <v>50976</v>
      </c>
      <c r="J512" s="13">
        <v>70.30881480766314</v>
      </c>
      <c r="K512" s="2">
        <f t="shared" si="65"/>
        <v>21527</v>
      </c>
      <c r="L512" s="65">
        <f t="shared" si="66"/>
        <v>0.29691185192336866</v>
      </c>
      <c r="M512" s="66">
        <f t="shared" si="67"/>
        <v>490</v>
      </c>
      <c r="N512" s="2" t="str">
        <f>VLOOKUP(C512,results!$A$1:$AB$651,10,FALSE)</f>
        <v>Con</v>
      </c>
      <c r="O512" s="2" t="str">
        <f t="shared" si="68"/>
        <v>ConE14000646</v>
      </c>
      <c r="P512" s="2">
        <f>VLOOKUP(O512,fullresults!J:P,7,FALSE)</f>
        <v>27164</v>
      </c>
      <c r="Q512" s="65">
        <f t="shared" si="69"/>
        <v>0.37466035888170146</v>
      </c>
      <c r="R512" s="27">
        <f>VLOOKUP(B512,'majority by constituency'!$A$1:$E$651,5,FALSE)</f>
        <v>16773</v>
      </c>
      <c r="S512" s="27" t="str">
        <f t="shared" si="74"/>
        <v>Con</v>
      </c>
      <c r="T512" s="27">
        <f t="shared" si="70"/>
        <v>-5637</v>
      </c>
      <c r="U512" s="27">
        <f t="shared" si="71"/>
        <v>511</v>
      </c>
      <c r="V512" s="27">
        <f t="shared" si="72"/>
        <v>161</v>
      </c>
      <c r="W512" s="67">
        <f t="shared" si="73"/>
        <v>-4754</v>
      </c>
      <c r="AI512" s="2"/>
      <c r="AL512" s="2"/>
      <c r="AM512" s="2"/>
      <c r="AP512" s="2"/>
      <c r="AQ512" s="8"/>
      <c r="AR512" s="8"/>
      <c r="AT512" s="8"/>
      <c r="AU512" s="8"/>
      <c r="AV512" s="8"/>
      <c r="AW512" s="8"/>
      <c r="AX512" s="8"/>
      <c r="AY512" s="8"/>
      <c r="AZ512" s="8"/>
      <c r="BA512" s="8"/>
      <c r="BC512" s="8"/>
      <c r="BD512" s="8"/>
      <c r="BE512" s="8"/>
      <c r="BF512" s="8"/>
      <c r="BH512" s="16"/>
      <c r="BL512" s="17"/>
      <c r="BM512" s="17"/>
      <c r="BN512" s="17"/>
      <c r="BO512" s="17"/>
      <c r="BP512" s="4"/>
      <c r="BQ512" s="4"/>
      <c r="BR512" s="4"/>
      <c r="BS512" s="4"/>
    </row>
    <row r="513" spans="1:71" ht="15" customHeight="1" x14ac:dyDescent="0.2">
      <c r="A513" s="10" t="s">
        <v>1307</v>
      </c>
      <c r="B513" s="8">
        <v>127</v>
      </c>
      <c r="C513" s="11" t="s">
        <v>1308</v>
      </c>
      <c r="D513" s="11" t="s">
        <v>32</v>
      </c>
      <c r="E513" s="12" t="s">
        <v>1288</v>
      </c>
      <c r="F513" s="12" t="s">
        <v>1288</v>
      </c>
      <c r="G513" s="12" t="s">
        <v>6243</v>
      </c>
      <c r="H513" s="2">
        <v>67196</v>
      </c>
      <c r="I513" s="2">
        <v>51151</v>
      </c>
      <c r="J513" s="13">
        <v>76.122090600630983</v>
      </c>
      <c r="K513" s="2">
        <f t="shared" si="65"/>
        <v>16045</v>
      </c>
      <c r="L513" s="65">
        <f t="shared" si="66"/>
        <v>0.2387790939936901</v>
      </c>
      <c r="M513" s="66">
        <f t="shared" si="67"/>
        <v>638</v>
      </c>
      <c r="N513" s="2" t="str">
        <f>VLOOKUP(C513,results!$A$1:$AB$651,10,FALSE)</f>
        <v>Con</v>
      </c>
      <c r="O513" s="2" t="str">
        <f t="shared" si="68"/>
        <v>ConW07000051</v>
      </c>
      <c r="P513" s="2">
        <f>VLOOKUP(O513,fullresults!J:P,7,FALSE)</f>
        <v>21709</v>
      </c>
      <c r="Q513" s="65">
        <f t="shared" si="69"/>
        <v>0.32306982558485625</v>
      </c>
      <c r="R513" s="27">
        <f>VLOOKUP(B513,'majority by constituency'!$A$1:$E$651,5,FALSE)</f>
        <v>2137</v>
      </c>
      <c r="S513" s="27" t="str">
        <f t="shared" si="74"/>
        <v>Con</v>
      </c>
      <c r="T513" s="27">
        <f t="shared" si="70"/>
        <v>-5664</v>
      </c>
      <c r="U513" s="27">
        <f t="shared" si="71"/>
        <v>512</v>
      </c>
      <c r="V513" s="27">
        <f t="shared" si="72"/>
        <v>601</v>
      </c>
      <c r="W513" s="67">
        <f t="shared" si="73"/>
        <v>-13908</v>
      </c>
      <c r="AI513" s="2"/>
      <c r="AL513" s="2"/>
      <c r="AM513" s="2"/>
      <c r="AP513" s="2"/>
      <c r="AQ513" s="8"/>
      <c r="AR513" s="8"/>
      <c r="AT513" s="8"/>
      <c r="AU513" s="8"/>
      <c r="AV513" s="8"/>
      <c r="AW513" s="8"/>
      <c r="AX513" s="8"/>
      <c r="AY513" s="8"/>
      <c r="AZ513" s="8"/>
      <c r="BA513" s="8"/>
      <c r="BC513" s="8"/>
      <c r="BD513" s="8"/>
      <c r="BE513" s="8"/>
      <c r="BF513" s="8"/>
      <c r="BH513" s="16"/>
      <c r="BL513" s="17"/>
      <c r="BM513" s="17"/>
      <c r="BN513" s="17"/>
      <c r="BO513" s="17"/>
      <c r="BP513" s="4"/>
      <c r="BQ513" s="4"/>
      <c r="BR513" s="4"/>
      <c r="BS513" s="4"/>
    </row>
    <row r="514" spans="1:71" ht="15" customHeight="1" x14ac:dyDescent="0.2">
      <c r="A514" s="10" t="s">
        <v>102</v>
      </c>
      <c r="B514" s="8">
        <v>360</v>
      </c>
      <c r="C514" s="11" t="s">
        <v>103</v>
      </c>
      <c r="D514" s="11" t="s">
        <v>5</v>
      </c>
      <c r="E514" s="12" t="s">
        <v>11</v>
      </c>
      <c r="F514" s="12" t="s">
        <v>25</v>
      </c>
      <c r="G514" s="12" t="s">
        <v>6243</v>
      </c>
      <c r="H514" s="2">
        <v>76851</v>
      </c>
      <c r="I514" s="2">
        <v>53926</v>
      </c>
      <c r="J514" s="13">
        <v>70.16954886728864</v>
      </c>
      <c r="K514" s="2">
        <f t="shared" ref="K514:K577" si="75">H514-I514</f>
        <v>22925</v>
      </c>
      <c r="L514" s="65">
        <f t="shared" ref="L514:L577" si="76">K514/H514</f>
        <v>0.2983045113271135</v>
      </c>
      <c r="M514" s="66">
        <f t="shared" ref="M514:M577" si="77">RANK(L514,$L$2:$L$651)</f>
        <v>483</v>
      </c>
      <c r="N514" s="2" t="str">
        <f>VLOOKUP(C514,results!$A$1:$AB$651,10,FALSE)</f>
        <v>Con</v>
      </c>
      <c r="O514" s="2" t="str">
        <f t="shared" ref="O514:O577" si="78">N514&amp;C514</f>
        <v>ConE14000940</v>
      </c>
      <c r="P514" s="2">
        <f>VLOOKUP(O514,fullresults!J:P,7,FALSE)</f>
        <v>28700</v>
      </c>
      <c r="Q514" s="65">
        <f t="shared" ref="Q514:Q577" si="79">P514/H514</f>
        <v>0.37344992257745507</v>
      </c>
      <c r="R514" s="27">
        <f>VLOOKUP(B514,'majority by constituency'!$A$1:$E$651,5,FALSE)</f>
        <v>16824</v>
      </c>
      <c r="S514" s="27" t="str">
        <f t="shared" si="74"/>
        <v>Con</v>
      </c>
      <c r="T514" s="27">
        <f t="shared" ref="T514:T577" si="80">K514-P514</f>
        <v>-5775</v>
      </c>
      <c r="U514" s="27">
        <f t="shared" ref="U514:U577" si="81">RANK(T514,$T$2:$T$651)</f>
        <v>513</v>
      </c>
      <c r="V514" s="27">
        <f t="shared" ref="V514:V577" si="82">RANK(R514,$R$2:$R$651)</f>
        <v>160</v>
      </c>
      <c r="W514" s="67">
        <f t="shared" ref="W514:W577" si="83">R514-K514</f>
        <v>-6101</v>
      </c>
      <c r="AI514" s="2"/>
      <c r="AL514" s="2"/>
      <c r="AM514" s="2"/>
      <c r="AP514" s="2"/>
      <c r="AQ514" s="8"/>
      <c r="AR514" s="8"/>
      <c r="AT514" s="8"/>
      <c r="AU514" s="8"/>
      <c r="AV514" s="8"/>
      <c r="AW514" s="8"/>
      <c r="AX514" s="8"/>
      <c r="AY514" s="8"/>
      <c r="AZ514" s="8"/>
      <c r="BA514" s="8"/>
      <c r="BC514" s="8"/>
      <c r="BD514" s="8"/>
      <c r="BE514" s="8"/>
      <c r="BF514" s="8"/>
      <c r="BH514" s="16"/>
      <c r="BL514" s="17"/>
      <c r="BN514" s="17"/>
      <c r="BO514" s="17"/>
      <c r="BP514" s="4"/>
      <c r="BQ514" s="4"/>
      <c r="BR514" s="4"/>
      <c r="BS514" s="4"/>
    </row>
    <row r="515" spans="1:71" ht="15" customHeight="1" x14ac:dyDescent="0.2">
      <c r="A515" s="10" t="s">
        <v>441</v>
      </c>
      <c r="B515" s="8">
        <v>9</v>
      </c>
      <c r="C515" s="11" t="s">
        <v>442</v>
      </c>
      <c r="D515" s="11" t="s">
        <v>32</v>
      </c>
      <c r="E515" s="12" t="s">
        <v>443</v>
      </c>
      <c r="F515" s="12" t="s">
        <v>444</v>
      </c>
      <c r="G515" s="12" t="s">
        <v>6243</v>
      </c>
      <c r="H515" s="2">
        <v>71511</v>
      </c>
      <c r="I515" s="2">
        <v>50517</v>
      </c>
      <c r="J515" s="13">
        <v>70.642278810252961</v>
      </c>
      <c r="K515" s="2">
        <f t="shared" si="75"/>
        <v>20994</v>
      </c>
      <c r="L515" s="65">
        <f t="shared" si="76"/>
        <v>0.29357721189747032</v>
      </c>
      <c r="M515" s="66">
        <f t="shared" si="77"/>
        <v>504</v>
      </c>
      <c r="N515" s="2" t="str">
        <f>VLOOKUP(C515,results!$A$1:$AB$651,10,FALSE)</f>
        <v>Con</v>
      </c>
      <c r="O515" s="2" t="str">
        <f t="shared" si="78"/>
        <v>ConE14000532</v>
      </c>
      <c r="P515" s="2">
        <f>VLOOKUP(O515,fullresults!J:P,7,FALSE)</f>
        <v>26771</v>
      </c>
      <c r="Q515" s="65">
        <f t="shared" si="79"/>
        <v>0.37436198626784689</v>
      </c>
      <c r="R515" s="27">
        <f>VLOOKUP(B515,'majority by constituency'!$A$1:$E$651,5,FALSE)</f>
        <v>13290</v>
      </c>
      <c r="S515" s="27" t="str">
        <f t="shared" si="74"/>
        <v>Con</v>
      </c>
      <c r="T515" s="27">
        <f t="shared" si="80"/>
        <v>-5777</v>
      </c>
      <c r="U515" s="27">
        <f t="shared" si="81"/>
        <v>514</v>
      </c>
      <c r="V515" s="27">
        <f t="shared" si="82"/>
        <v>240</v>
      </c>
      <c r="W515" s="67">
        <f t="shared" si="83"/>
        <v>-7704</v>
      </c>
      <c r="AI515" s="2"/>
      <c r="AL515" s="2"/>
      <c r="AM515" s="2"/>
      <c r="AP515" s="2"/>
      <c r="AQ515" s="8"/>
      <c r="AR515" s="8"/>
      <c r="AT515" s="8"/>
      <c r="AU515" s="8"/>
      <c r="AV515" s="8"/>
      <c r="AW515" s="8"/>
      <c r="AX515" s="8"/>
      <c r="AY515" s="8"/>
      <c r="AZ515" s="8"/>
      <c r="BA515" s="8"/>
      <c r="BC515" s="8"/>
      <c r="BD515" s="8"/>
      <c r="BE515" s="8"/>
      <c r="BF515" s="8"/>
      <c r="BH515" s="16"/>
      <c r="BL515" s="17"/>
      <c r="BM515" s="17"/>
      <c r="BN515" s="17"/>
      <c r="BO515" s="17"/>
      <c r="BP515" s="4"/>
      <c r="BQ515" s="4"/>
      <c r="BR515" s="4"/>
      <c r="BS515" s="4"/>
    </row>
    <row r="516" spans="1:71" ht="15" customHeight="1" x14ac:dyDescent="0.2">
      <c r="A516" s="10" t="s">
        <v>594</v>
      </c>
      <c r="B516" s="8">
        <v>643</v>
      </c>
      <c r="C516" s="11" t="s">
        <v>595</v>
      </c>
      <c r="D516" s="11" t="s">
        <v>5</v>
      </c>
      <c r="E516" s="12" t="s">
        <v>443</v>
      </c>
      <c r="F516" s="12" t="s">
        <v>456</v>
      </c>
      <c r="G516" s="12" t="s">
        <v>6243</v>
      </c>
      <c r="H516" s="2">
        <v>70637</v>
      </c>
      <c r="I516" s="2">
        <v>49893</v>
      </c>
      <c r="J516" s="13">
        <v>70.632954400668197</v>
      </c>
      <c r="K516" s="2">
        <f t="shared" si="75"/>
        <v>20744</v>
      </c>
      <c r="L516" s="65">
        <f t="shared" si="76"/>
        <v>0.29367045599331792</v>
      </c>
      <c r="M516" s="66">
        <f t="shared" si="77"/>
        <v>503</v>
      </c>
      <c r="N516" s="2" t="str">
        <f>VLOOKUP(C516,results!$A$1:$AB$651,10,FALSE)</f>
        <v>Con</v>
      </c>
      <c r="O516" s="2" t="str">
        <f t="shared" si="78"/>
        <v>ConE14001057</v>
      </c>
      <c r="P516" s="2">
        <f>VLOOKUP(O516,fullresults!J:P,7,FALSE)</f>
        <v>26528</v>
      </c>
      <c r="Q516" s="65">
        <f t="shared" si="79"/>
        <v>0.3755538881889095</v>
      </c>
      <c r="R516" s="27">
        <f>VLOOKUP(B516,'majority by constituency'!$A$1:$E$651,5,FALSE)</f>
        <v>14151</v>
      </c>
      <c r="S516" s="27" t="str">
        <f t="shared" si="74"/>
        <v>Con</v>
      </c>
      <c r="T516" s="27">
        <f t="shared" si="80"/>
        <v>-5784</v>
      </c>
      <c r="U516" s="27">
        <f t="shared" si="81"/>
        <v>515</v>
      </c>
      <c r="V516" s="27">
        <f t="shared" si="82"/>
        <v>212</v>
      </c>
      <c r="W516" s="67">
        <f t="shared" si="83"/>
        <v>-6593</v>
      </c>
      <c r="AI516" s="2"/>
      <c r="AL516" s="2"/>
      <c r="AM516" s="2"/>
      <c r="AP516" s="2"/>
      <c r="AQ516" s="8"/>
      <c r="AR516" s="8"/>
      <c r="AT516" s="8"/>
      <c r="AU516" s="8"/>
      <c r="AV516" s="8"/>
      <c r="AW516" s="8"/>
      <c r="AX516" s="8"/>
      <c r="AY516" s="8"/>
      <c r="AZ516" s="8"/>
      <c r="BA516" s="8"/>
      <c r="BC516" s="8"/>
      <c r="BD516" s="8"/>
      <c r="BE516" s="8"/>
      <c r="BF516" s="8"/>
      <c r="BH516" s="16"/>
      <c r="BL516" s="17"/>
      <c r="BM516" s="17"/>
      <c r="BN516" s="17"/>
      <c r="BO516" s="17"/>
      <c r="BP516" s="4"/>
      <c r="BQ516" s="4"/>
      <c r="BR516" s="4"/>
      <c r="BS516" s="4"/>
    </row>
    <row r="517" spans="1:71" ht="15" customHeight="1" x14ac:dyDescent="0.2">
      <c r="A517" s="10" t="s">
        <v>859</v>
      </c>
      <c r="B517" s="8">
        <v>620</v>
      </c>
      <c r="C517" s="11" t="s">
        <v>860</v>
      </c>
      <c r="D517" s="11" t="s">
        <v>5</v>
      </c>
      <c r="E517" s="12" t="s">
        <v>777</v>
      </c>
      <c r="F517" s="12" t="s">
        <v>806</v>
      </c>
      <c r="G517" s="12" t="s">
        <v>6243</v>
      </c>
      <c r="H517" s="2">
        <v>73018</v>
      </c>
      <c r="I517" s="2">
        <v>51643</v>
      </c>
      <c r="J517" s="13">
        <v>70.726396231066317</v>
      </c>
      <c r="K517" s="2">
        <f t="shared" si="75"/>
        <v>21375</v>
      </c>
      <c r="L517" s="65">
        <f t="shared" si="76"/>
        <v>0.29273603768933687</v>
      </c>
      <c r="M517" s="66">
        <f t="shared" si="77"/>
        <v>509</v>
      </c>
      <c r="N517" s="2" t="str">
        <f>VLOOKUP(C517,results!$A$1:$AB$651,10,FALSE)</f>
        <v>Con</v>
      </c>
      <c r="O517" s="2" t="str">
        <f t="shared" si="78"/>
        <v>ConE14000954</v>
      </c>
      <c r="P517" s="2">
        <f>VLOOKUP(O517,fullresults!J:P,7,FALSE)</f>
        <v>27198</v>
      </c>
      <c r="Q517" s="65">
        <f t="shared" si="79"/>
        <v>0.37248349721986357</v>
      </c>
      <c r="R517" s="27">
        <f>VLOOKUP(B517,'majority by constituency'!$A$1:$E$651,5,FALSE)</f>
        <v>18168</v>
      </c>
      <c r="S517" s="27" t="str">
        <f t="shared" si="74"/>
        <v>Con</v>
      </c>
      <c r="T517" s="27">
        <f t="shared" si="80"/>
        <v>-5823</v>
      </c>
      <c r="U517" s="27">
        <f t="shared" si="81"/>
        <v>516</v>
      </c>
      <c r="V517" s="27">
        <f t="shared" si="82"/>
        <v>130</v>
      </c>
      <c r="W517" s="67">
        <f t="shared" si="83"/>
        <v>-3207</v>
      </c>
      <c r="AI517" s="2"/>
      <c r="AL517" s="2"/>
      <c r="AM517" s="2"/>
      <c r="AP517" s="2"/>
      <c r="AQ517" s="8"/>
      <c r="AR517" s="8"/>
      <c r="AT517" s="8"/>
      <c r="AU517" s="8"/>
      <c r="AV517" s="8"/>
      <c r="AW517" s="8"/>
      <c r="AX517" s="8"/>
      <c r="AY517" s="8"/>
      <c r="AZ517" s="8"/>
      <c r="BA517" s="8"/>
      <c r="BC517" s="8"/>
      <c r="BD517" s="8"/>
      <c r="BE517" s="8"/>
      <c r="BF517" s="8"/>
      <c r="BH517" s="16"/>
      <c r="BI517" s="16"/>
      <c r="BL517" s="17"/>
      <c r="BM517" s="17"/>
      <c r="BN517" s="17"/>
      <c r="BO517" s="17"/>
      <c r="BP517" s="4"/>
      <c r="BQ517" s="4"/>
      <c r="BR517" s="4"/>
      <c r="BS517" s="4"/>
    </row>
    <row r="518" spans="1:71" ht="15" customHeight="1" x14ac:dyDescent="0.2">
      <c r="A518" s="10" t="s">
        <v>26</v>
      </c>
      <c r="B518" s="8">
        <v>107</v>
      </c>
      <c r="C518" s="11" t="s">
        <v>27</v>
      </c>
      <c r="D518" s="11" t="s">
        <v>5</v>
      </c>
      <c r="E518" s="12" t="s">
        <v>11</v>
      </c>
      <c r="F518" s="12" t="s">
        <v>15</v>
      </c>
      <c r="G518" s="12" t="s">
        <v>6243</v>
      </c>
      <c r="H518" s="2">
        <v>71764</v>
      </c>
      <c r="I518" s="2">
        <v>53440</v>
      </c>
      <c r="J518" s="13">
        <v>74.466306225962882</v>
      </c>
      <c r="K518" s="2">
        <f t="shared" si="75"/>
        <v>18324</v>
      </c>
      <c r="L518" s="65">
        <f t="shared" si="76"/>
        <v>0.25533693774037119</v>
      </c>
      <c r="M518" s="66">
        <f t="shared" si="77"/>
        <v>618</v>
      </c>
      <c r="N518" s="2" t="str">
        <f>VLOOKUP(C518,results!$A$1:$AB$651,10,FALSE)</f>
        <v>Con</v>
      </c>
      <c r="O518" s="2" t="str">
        <f t="shared" si="78"/>
        <v>ConE14000607</v>
      </c>
      <c r="P518" s="2">
        <f>VLOOKUP(O518,fullresults!J:P,7,FALSE)</f>
        <v>24163</v>
      </c>
      <c r="Q518" s="65">
        <f t="shared" si="79"/>
        <v>0.3367008527952734</v>
      </c>
      <c r="R518" s="27">
        <f>VLOOKUP(B518,'majority by constituency'!$A$1:$E$651,5,FALSE)</f>
        <v>4287</v>
      </c>
      <c r="S518" s="27" t="str">
        <f t="shared" si="74"/>
        <v>Con</v>
      </c>
      <c r="T518" s="27">
        <f t="shared" si="80"/>
        <v>-5839</v>
      </c>
      <c r="U518" s="27">
        <f t="shared" si="81"/>
        <v>517</v>
      </c>
      <c r="V518" s="27">
        <f t="shared" si="82"/>
        <v>536</v>
      </c>
      <c r="W518" s="67">
        <f t="shared" si="83"/>
        <v>-14037</v>
      </c>
      <c r="AI518" s="2"/>
      <c r="AL518" s="2"/>
      <c r="AM518" s="2"/>
      <c r="AP518" s="2"/>
      <c r="AQ518" s="8"/>
      <c r="AR518" s="8"/>
      <c r="AT518" s="8"/>
      <c r="AU518" s="8"/>
      <c r="AV518" s="8"/>
      <c r="AW518" s="8"/>
      <c r="AX518" s="8"/>
      <c r="AY518" s="8"/>
      <c r="AZ518" s="8"/>
      <c r="BA518" s="8"/>
      <c r="BC518" s="8"/>
      <c r="BD518" s="8"/>
      <c r="BE518" s="8"/>
      <c r="BF518" s="8"/>
      <c r="BH518" s="16"/>
      <c r="BL518" s="17"/>
      <c r="BM518" s="17"/>
      <c r="BN518" s="17"/>
      <c r="BO518" s="17"/>
      <c r="BP518" s="4"/>
      <c r="BQ518" s="4"/>
      <c r="BR518" s="4"/>
      <c r="BS518" s="4"/>
    </row>
    <row r="519" spans="1:71" ht="15" customHeight="1" x14ac:dyDescent="0.2">
      <c r="A519" s="10" t="s">
        <v>823</v>
      </c>
      <c r="B519" s="8">
        <v>197</v>
      </c>
      <c r="C519" s="11" t="s">
        <v>824</v>
      </c>
      <c r="D519" s="11" t="s">
        <v>5</v>
      </c>
      <c r="E519" s="12" t="s">
        <v>777</v>
      </c>
      <c r="F519" s="12" t="s">
        <v>781</v>
      </c>
      <c r="G519" s="12" t="s">
        <v>6243</v>
      </c>
      <c r="H519" s="2">
        <v>64299</v>
      </c>
      <c r="I519" s="2">
        <v>46499</v>
      </c>
      <c r="J519" s="13">
        <v>72.316832299102629</v>
      </c>
      <c r="K519" s="2">
        <f t="shared" si="75"/>
        <v>17800</v>
      </c>
      <c r="L519" s="65">
        <f t="shared" si="76"/>
        <v>0.27683167700897371</v>
      </c>
      <c r="M519" s="66">
        <f t="shared" si="77"/>
        <v>572</v>
      </c>
      <c r="N519" s="2" t="str">
        <f>VLOOKUP(C519,results!$A$1:$AB$651,10,FALSE)</f>
        <v>Con</v>
      </c>
      <c r="O519" s="2" t="str">
        <f t="shared" si="78"/>
        <v>ConE14000815</v>
      </c>
      <c r="P519" s="2">
        <f>VLOOKUP(O519,fullresults!J:P,7,FALSE)</f>
        <v>23639</v>
      </c>
      <c r="Q519" s="65">
        <f t="shared" si="79"/>
        <v>0.36764179847276007</v>
      </c>
      <c r="R519" s="27">
        <f>VLOOKUP(B519,'majority by constituency'!$A$1:$E$651,5,FALSE)</f>
        <v>10530</v>
      </c>
      <c r="S519" s="27" t="str">
        <f t="shared" si="74"/>
        <v>Con</v>
      </c>
      <c r="T519" s="27">
        <f t="shared" si="80"/>
        <v>-5839</v>
      </c>
      <c r="U519" s="27">
        <f t="shared" si="81"/>
        <v>517</v>
      </c>
      <c r="V519" s="27">
        <f t="shared" si="82"/>
        <v>336</v>
      </c>
      <c r="W519" s="67">
        <f t="shared" si="83"/>
        <v>-7270</v>
      </c>
      <c r="AI519" s="2"/>
      <c r="AL519" s="2"/>
      <c r="AM519" s="2"/>
      <c r="AP519" s="2"/>
      <c r="AQ519" s="8"/>
      <c r="AR519" s="8"/>
      <c r="AT519" s="8"/>
      <c r="AU519" s="8"/>
      <c r="AV519" s="8"/>
      <c r="AW519" s="8"/>
      <c r="AX519" s="8"/>
      <c r="AY519" s="8"/>
      <c r="AZ519" s="8"/>
      <c r="BA519" s="8"/>
      <c r="BC519" s="8"/>
      <c r="BD519" s="8"/>
      <c r="BE519" s="8"/>
      <c r="BF519" s="8"/>
      <c r="BH519" s="16"/>
      <c r="BL519" s="17"/>
      <c r="BM519" s="17"/>
      <c r="BN519" s="17"/>
      <c r="BO519" s="17"/>
      <c r="BP519" s="4"/>
      <c r="BQ519" s="4"/>
      <c r="BR519" s="4"/>
      <c r="BS519" s="4"/>
    </row>
    <row r="520" spans="1:71" ht="15" customHeight="1" x14ac:dyDescent="0.2">
      <c r="A520" s="10" t="s">
        <v>278</v>
      </c>
      <c r="B520" s="8">
        <v>220</v>
      </c>
      <c r="C520" s="11" t="s">
        <v>279</v>
      </c>
      <c r="D520" s="11" t="s">
        <v>32</v>
      </c>
      <c r="E520" s="12" t="s">
        <v>233</v>
      </c>
      <c r="F520" s="12" t="s">
        <v>233</v>
      </c>
      <c r="G520" s="12" t="s">
        <v>6243</v>
      </c>
      <c r="H520" s="2">
        <v>65606</v>
      </c>
      <c r="I520" s="2">
        <v>43321</v>
      </c>
      <c r="J520" s="13">
        <v>66.03207023747828</v>
      </c>
      <c r="K520" s="2">
        <f t="shared" si="75"/>
        <v>22285</v>
      </c>
      <c r="L520" s="65">
        <f t="shared" si="76"/>
        <v>0.3396792976252172</v>
      </c>
      <c r="M520" s="66">
        <f t="shared" si="77"/>
        <v>292</v>
      </c>
      <c r="N520" s="2" t="str">
        <f>VLOOKUP(C520,results!$A$1:$AB$651,10,FALSE)</f>
        <v>Lab</v>
      </c>
      <c r="O520" s="2" t="str">
        <f t="shared" si="78"/>
        <v>LabE14000676</v>
      </c>
      <c r="P520" s="2">
        <f>VLOOKUP(O520,fullresults!J:P,7,FALSE)</f>
        <v>28147</v>
      </c>
      <c r="Q520" s="65">
        <f t="shared" si="79"/>
        <v>0.42903088132183032</v>
      </c>
      <c r="R520" s="27">
        <f>VLOOKUP(B520,'majority by constituency'!$A$1:$E$651,5,FALSE)</f>
        <v>18760</v>
      </c>
      <c r="S520" s="27" t="str">
        <f t="shared" si="74"/>
        <v>Lab</v>
      </c>
      <c r="T520" s="27">
        <f t="shared" si="80"/>
        <v>-5862</v>
      </c>
      <c r="U520" s="27">
        <f t="shared" si="81"/>
        <v>519</v>
      </c>
      <c r="V520" s="27">
        <f t="shared" si="82"/>
        <v>117</v>
      </c>
      <c r="W520" s="67">
        <f t="shared" si="83"/>
        <v>-3525</v>
      </c>
      <c r="AI520" s="2"/>
      <c r="AL520" s="2"/>
      <c r="AM520" s="2"/>
      <c r="AP520" s="2"/>
      <c r="AQ520" s="8"/>
      <c r="AR520" s="8"/>
      <c r="AT520" s="8"/>
      <c r="AU520" s="8"/>
      <c r="AV520" s="8"/>
      <c r="AW520" s="8"/>
      <c r="AX520" s="8"/>
      <c r="AY520" s="8"/>
      <c r="AZ520" s="8"/>
      <c r="BA520" s="8"/>
      <c r="BC520" s="8"/>
      <c r="BD520" s="8"/>
      <c r="BE520" s="8"/>
      <c r="BF520" s="8"/>
      <c r="BH520" s="16"/>
      <c r="BL520" s="17"/>
      <c r="BM520" s="17"/>
      <c r="BN520" s="17"/>
      <c r="BO520" s="17"/>
      <c r="BP520" s="4"/>
      <c r="BQ520" s="4"/>
      <c r="BR520" s="4"/>
      <c r="BS520" s="4"/>
    </row>
    <row r="521" spans="1:71" ht="15" customHeight="1" x14ac:dyDescent="0.2">
      <c r="A521" s="10" t="s">
        <v>1200</v>
      </c>
      <c r="B521" s="8">
        <v>213</v>
      </c>
      <c r="C521" s="11" t="s">
        <v>1201</v>
      </c>
      <c r="D521" s="11" t="s">
        <v>5</v>
      </c>
      <c r="E521" s="12" t="s">
        <v>1169</v>
      </c>
      <c r="F521" s="12" t="s">
        <v>1169</v>
      </c>
      <c r="G521" s="12" t="s">
        <v>6243</v>
      </c>
      <c r="H521" s="2">
        <v>78037</v>
      </c>
      <c r="I521" s="2">
        <v>55890</v>
      </c>
      <c r="J521" s="13">
        <v>71.619872624524263</v>
      </c>
      <c r="K521" s="2">
        <f t="shared" si="75"/>
        <v>22147</v>
      </c>
      <c r="L521" s="65">
        <f t="shared" si="76"/>
        <v>0.28380127375475733</v>
      </c>
      <c r="M521" s="66">
        <f t="shared" si="77"/>
        <v>549</v>
      </c>
      <c r="N521" s="2" t="str">
        <f>VLOOKUP(C521,results!$A$1:$AB$651,10,FALSE)</f>
        <v>SNP</v>
      </c>
      <c r="O521" s="2" t="str">
        <f t="shared" si="78"/>
        <v>SNPS14000017</v>
      </c>
      <c r="P521" s="2">
        <f>VLOOKUP(O521,fullresults!J:P,7,FALSE)</f>
        <v>28096</v>
      </c>
      <c r="Q521" s="65">
        <f t="shared" si="79"/>
        <v>0.3600343426835988</v>
      </c>
      <c r="R521" s="27">
        <f>VLOOKUP(B521,'majority by constituency'!$A$1:$E$651,5,FALSE)</f>
        <v>10352</v>
      </c>
      <c r="S521" s="27" t="str">
        <f t="shared" si="74"/>
        <v>SNP</v>
      </c>
      <c r="T521" s="27">
        <f t="shared" si="80"/>
        <v>-5949</v>
      </c>
      <c r="U521" s="27">
        <f t="shared" si="81"/>
        <v>520</v>
      </c>
      <c r="V521" s="27">
        <f t="shared" si="82"/>
        <v>345</v>
      </c>
      <c r="W521" s="67">
        <f t="shared" si="83"/>
        <v>-11795</v>
      </c>
      <c r="AI521" s="2"/>
      <c r="AL521" s="2"/>
      <c r="AM521" s="2"/>
      <c r="AP521" s="2"/>
      <c r="AQ521" s="8"/>
      <c r="AR521" s="8"/>
      <c r="AT521" s="8"/>
      <c r="AU521" s="8"/>
      <c r="AV521" s="8"/>
      <c r="AW521" s="8"/>
      <c r="AX521" s="8"/>
      <c r="AY521" s="8"/>
      <c r="AZ521" s="8"/>
      <c r="BA521" s="8"/>
      <c r="BC521" s="8"/>
      <c r="BD521" s="8"/>
      <c r="BE521" s="8"/>
      <c r="BF521" s="8"/>
      <c r="BH521" s="16"/>
      <c r="BI521" s="16"/>
      <c r="BL521" s="17"/>
      <c r="BM521" s="17"/>
      <c r="BN521" s="17"/>
      <c r="BO521" s="17"/>
      <c r="BP521" s="4"/>
      <c r="BQ521" s="4"/>
      <c r="BR521" s="4"/>
      <c r="BS521" s="4"/>
    </row>
    <row r="522" spans="1:71" ht="15" customHeight="1" x14ac:dyDescent="0.2">
      <c r="A522" s="10" t="s">
        <v>1176</v>
      </c>
      <c r="B522" s="8">
        <v>17</v>
      </c>
      <c r="C522" s="11" t="s">
        <v>1177</v>
      </c>
      <c r="D522" s="11" t="s">
        <v>5</v>
      </c>
      <c r="E522" s="12" t="s">
        <v>1169</v>
      </c>
      <c r="F522" s="12" t="s">
        <v>1169</v>
      </c>
      <c r="G522" s="12" t="s">
        <v>6243</v>
      </c>
      <c r="H522" s="2">
        <v>68875</v>
      </c>
      <c r="I522" s="2">
        <v>51883</v>
      </c>
      <c r="J522" s="13">
        <v>75.329219600725949</v>
      </c>
      <c r="K522" s="2">
        <f t="shared" si="75"/>
        <v>16992</v>
      </c>
      <c r="L522" s="65">
        <f t="shared" si="76"/>
        <v>0.24670780399274048</v>
      </c>
      <c r="M522" s="66">
        <f t="shared" si="77"/>
        <v>634</v>
      </c>
      <c r="N522" s="2" t="str">
        <f>VLOOKUP(C522,results!$A$1:$AB$651,10,FALSE)</f>
        <v>SNP</v>
      </c>
      <c r="O522" s="2" t="str">
        <f t="shared" si="78"/>
        <v>SNPS14000005</v>
      </c>
      <c r="P522" s="2">
        <f>VLOOKUP(O522,fullresults!J:P,7,FALSE)</f>
        <v>22959</v>
      </c>
      <c r="Q522" s="65">
        <f t="shared" si="79"/>
        <v>0.33334301270417421</v>
      </c>
      <c r="R522" s="27">
        <f>VLOOKUP(B522,'majority by constituency'!$A$1:$E$651,5,FALSE)</f>
        <v>8473</v>
      </c>
      <c r="S522" s="27" t="str">
        <f t="shared" si="74"/>
        <v>SNP</v>
      </c>
      <c r="T522" s="27">
        <f t="shared" si="80"/>
        <v>-5967</v>
      </c>
      <c r="U522" s="27">
        <f t="shared" si="81"/>
        <v>521</v>
      </c>
      <c r="V522" s="27">
        <f t="shared" si="82"/>
        <v>404</v>
      </c>
      <c r="W522" s="67">
        <f t="shared" si="83"/>
        <v>-8519</v>
      </c>
      <c r="AI522" s="2"/>
      <c r="AL522" s="2"/>
      <c r="AM522" s="2"/>
      <c r="AP522" s="2"/>
      <c r="AQ522" s="8"/>
      <c r="AR522" s="8"/>
      <c r="AT522" s="8"/>
      <c r="AU522" s="8"/>
      <c r="AV522" s="8"/>
      <c r="AW522" s="8"/>
      <c r="AX522" s="8"/>
      <c r="AY522" s="8"/>
      <c r="AZ522" s="8"/>
      <c r="BA522" s="8"/>
      <c r="BC522" s="8"/>
      <c r="BD522" s="8"/>
      <c r="BE522" s="8"/>
      <c r="BF522" s="8"/>
      <c r="BH522" s="16"/>
      <c r="BL522" s="17"/>
      <c r="BM522" s="17"/>
      <c r="BN522" s="17"/>
      <c r="BO522" s="17"/>
      <c r="BP522" s="4"/>
      <c r="BQ522" s="4"/>
      <c r="BR522" s="4"/>
      <c r="BS522" s="4"/>
    </row>
    <row r="523" spans="1:71" ht="15" customHeight="1" x14ac:dyDescent="0.2">
      <c r="A523" s="10" t="s">
        <v>153</v>
      </c>
      <c r="B523" s="8">
        <v>311</v>
      </c>
      <c r="C523" s="11" t="s">
        <v>154</v>
      </c>
      <c r="D523" s="11" t="s">
        <v>5</v>
      </c>
      <c r="E523" s="12" t="s">
        <v>110</v>
      </c>
      <c r="F523" s="12" t="s">
        <v>124</v>
      </c>
      <c r="G523" s="12" t="s">
        <v>6243</v>
      </c>
      <c r="H523" s="2">
        <v>73767</v>
      </c>
      <c r="I523" s="2">
        <v>50091</v>
      </c>
      <c r="J523" s="13">
        <v>67.904347472447029</v>
      </c>
      <c r="K523" s="2">
        <f t="shared" si="75"/>
        <v>23676</v>
      </c>
      <c r="L523" s="65">
        <f t="shared" si="76"/>
        <v>0.3209565252755297</v>
      </c>
      <c r="M523" s="66">
        <f t="shared" si="77"/>
        <v>383</v>
      </c>
      <c r="N523" s="2" t="str">
        <f>VLOOKUP(C523,results!$A$1:$AB$651,10,FALSE)</f>
        <v>Con</v>
      </c>
      <c r="O523" s="2" t="str">
        <f t="shared" si="78"/>
        <v>ConE14000745</v>
      </c>
      <c r="P523" s="2">
        <f>VLOOKUP(O523,fullresults!J:P,7,FALSE)</f>
        <v>29696</v>
      </c>
      <c r="Q523" s="65">
        <f t="shared" si="79"/>
        <v>0.40256483251318342</v>
      </c>
      <c r="R523" s="27">
        <f>VLOOKUP(B523,'majority by constituency'!$A$1:$E$651,5,FALSE)</f>
        <v>18461</v>
      </c>
      <c r="S523" s="27" t="str">
        <f t="shared" si="74"/>
        <v>Con</v>
      </c>
      <c r="T523" s="27">
        <f t="shared" si="80"/>
        <v>-6020</v>
      </c>
      <c r="U523" s="27">
        <f t="shared" si="81"/>
        <v>522</v>
      </c>
      <c r="V523" s="27">
        <f t="shared" si="82"/>
        <v>121</v>
      </c>
      <c r="W523" s="67">
        <f t="shared" si="83"/>
        <v>-5215</v>
      </c>
      <c r="AI523" s="2"/>
      <c r="AL523" s="2"/>
      <c r="AM523" s="2"/>
      <c r="AP523" s="2"/>
      <c r="AQ523" s="8"/>
      <c r="AR523" s="8"/>
      <c r="AT523" s="8"/>
      <c r="AU523" s="8"/>
      <c r="AV523" s="8"/>
      <c r="AW523" s="8"/>
      <c r="AX523" s="8"/>
      <c r="AY523" s="8"/>
      <c r="AZ523" s="8"/>
      <c r="BA523" s="8"/>
      <c r="BC523" s="8"/>
      <c r="BD523" s="8"/>
      <c r="BE523" s="8"/>
      <c r="BF523" s="8"/>
      <c r="BH523" s="16"/>
      <c r="BL523" s="17"/>
      <c r="BM523" s="17"/>
      <c r="BN523" s="17"/>
      <c r="BO523" s="17"/>
      <c r="BP523" s="4"/>
      <c r="BQ523" s="4"/>
      <c r="BR523" s="4"/>
      <c r="BS523" s="4"/>
    </row>
    <row r="524" spans="1:71" ht="15" customHeight="1" x14ac:dyDescent="0.2">
      <c r="A524" s="10" t="s">
        <v>733</v>
      </c>
      <c r="B524" s="8">
        <v>485</v>
      </c>
      <c r="C524" s="11" t="s">
        <v>734</v>
      </c>
      <c r="D524" s="11" t="s">
        <v>5</v>
      </c>
      <c r="E524" s="12" t="s">
        <v>600</v>
      </c>
      <c r="F524" s="12" t="s">
        <v>650</v>
      </c>
      <c r="G524" s="12" t="s">
        <v>6243</v>
      </c>
      <c r="H524" s="2">
        <v>73771</v>
      </c>
      <c r="I524" s="2">
        <v>50052</v>
      </c>
      <c r="J524" s="13">
        <v>67.847799270716138</v>
      </c>
      <c r="K524" s="2">
        <f t="shared" si="75"/>
        <v>23719</v>
      </c>
      <c r="L524" s="65">
        <f t="shared" si="76"/>
        <v>0.32152200729283864</v>
      </c>
      <c r="M524" s="66">
        <f t="shared" si="77"/>
        <v>381</v>
      </c>
      <c r="N524" s="2" t="str">
        <f>VLOOKUP(C524,results!$A$1:$AB$651,10,FALSE)</f>
        <v>Con</v>
      </c>
      <c r="O524" s="2" t="str">
        <f t="shared" si="78"/>
        <v>ConE14000907</v>
      </c>
      <c r="P524" s="2">
        <f>VLOOKUP(O524,fullresults!J:P,7,FALSE)</f>
        <v>29901</v>
      </c>
      <c r="Q524" s="65">
        <f t="shared" si="79"/>
        <v>0.40532187444930934</v>
      </c>
      <c r="R524" s="27">
        <f>VLOOKUP(B524,'majority by constituency'!$A$1:$E$651,5,FALSE)</f>
        <v>22134</v>
      </c>
      <c r="S524" s="27" t="str">
        <f t="shared" si="74"/>
        <v>Con</v>
      </c>
      <c r="T524" s="27">
        <f t="shared" si="80"/>
        <v>-6182</v>
      </c>
      <c r="U524" s="27">
        <f t="shared" si="81"/>
        <v>523</v>
      </c>
      <c r="V524" s="27">
        <f t="shared" si="82"/>
        <v>57</v>
      </c>
      <c r="W524" s="67">
        <f t="shared" si="83"/>
        <v>-1585</v>
      </c>
      <c r="AI524" s="2"/>
      <c r="AL524" s="2"/>
      <c r="AM524" s="2"/>
      <c r="AP524" s="2"/>
      <c r="AQ524" s="8"/>
      <c r="AR524" s="8"/>
      <c r="AT524" s="8"/>
      <c r="AU524" s="8"/>
      <c r="AV524" s="8"/>
      <c r="AW524" s="8"/>
      <c r="AX524" s="8"/>
      <c r="AY524" s="8"/>
      <c r="AZ524" s="8"/>
      <c r="BA524" s="8"/>
      <c r="BC524" s="8"/>
      <c r="BD524" s="8"/>
      <c r="BE524" s="8"/>
      <c r="BF524" s="8"/>
      <c r="BH524" s="16"/>
      <c r="BL524" s="17"/>
      <c r="BM524" s="17"/>
      <c r="BN524" s="17"/>
      <c r="BO524" s="17"/>
      <c r="BP524" s="4"/>
      <c r="BQ524" s="4"/>
      <c r="BR524" s="4"/>
      <c r="BS524" s="4"/>
    </row>
    <row r="525" spans="1:71" ht="15" customHeight="1" x14ac:dyDescent="0.2">
      <c r="A525" s="10" t="s">
        <v>1238</v>
      </c>
      <c r="B525" s="8">
        <v>269</v>
      </c>
      <c r="C525" s="11" t="s">
        <v>1239</v>
      </c>
      <c r="D525" s="11" t="s">
        <v>5</v>
      </c>
      <c r="E525" s="12" t="s">
        <v>1169</v>
      </c>
      <c r="F525" s="12" t="s">
        <v>1169</v>
      </c>
      <c r="G525" s="12" t="s">
        <v>6243</v>
      </c>
      <c r="H525" s="2">
        <v>69781</v>
      </c>
      <c r="I525" s="2">
        <v>47598</v>
      </c>
      <c r="J525" s="13">
        <v>68.210544417534862</v>
      </c>
      <c r="K525" s="2">
        <f t="shared" si="75"/>
        <v>22183</v>
      </c>
      <c r="L525" s="65">
        <f t="shared" si="76"/>
        <v>0.31789455582465143</v>
      </c>
      <c r="M525" s="66">
        <f t="shared" si="77"/>
        <v>390</v>
      </c>
      <c r="N525" s="2" t="str">
        <f>VLOOKUP(C525,results!$A$1:$AB$651,10,FALSE)</f>
        <v>SNP</v>
      </c>
      <c r="O525" s="2" t="str">
        <f t="shared" si="78"/>
        <v>SNPS14000036</v>
      </c>
      <c r="P525" s="2">
        <f>VLOOKUP(O525,fullresults!J:P,7,FALSE)</f>
        <v>28459</v>
      </c>
      <c r="Q525" s="65">
        <f t="shared" si="79"/>
        <v>0.40783307777188632</v>
      </c>
      <c r="R525" s="27">
        <f>VLOOKUP(B525,'majority by constituency'!$A$1:$E$651,5,FALSE)</f>
        <v>13897</v>
      </c>
      <c r="S525" s="27" t="str">
        <f t="shared" si="74"/>
        <v>SNP</v>
      </c>
      <c r="T525" s="27">
        <f t="shared" si="80"/>
        <v>-6276</v>
      </c>
      <c r="U525" s="27">
        <f t="shared" si="81"/>
        <v>524</v>
      </c>
      <c r="V525" s="27">
        <f t="shared" si="82"/>
        <v>221</v>
      </c>
      <c r="W525" s="67">
        <f t="shared" si="83"/>
        <v>-8286</v>
      </c>
      <c r="AI525" s="2"/>
      <c r="AL525" s="2"/>
      <c r="AM525" s="2"/>
      <c r="AP525" s="2"/>
      <c r="AQ525" s="8"/>
      <c r="AR525" s="8"/>
      <c r="AT525" s="8"/>
      <c r="AU525" s="8"/>
      <c r="AV525" s="8"/>
      <c r="AW525" s="8"/>
      <c r="AX525" s="8"/>
      <c r="AY525" s="8"/>
      <c r="AZ525" s="8"/>
      <c r="BA525" s="8"/>
      <c r="BC525" s="8"/>
      <c r="BD525" s="8"/>
      <c r="BE525" s="8"/>
      <c r="BF525" s="8"/>
      <c r="BH525" s="16"/>
      <c r="BL525" s="17"/>
      <c r="BM525" s="17"/>
      <c r="BN525" s="17"/>
      <c r="BO525" s="17"/>
      <c r="BP525" s="4"/>
      <c r="BQ525" s="4"/>
      <c r="BR525" s="4"/>
      <c r="BS525" s="4"/>
    </row>
    <row r="526" spans="1:71" ht="15" customHeight="1" x14ac:dyDescent="0.2">
      <c r="A526" s="10" t="s">
        <v>966</v>
      </c>
      <c r="B526" s="8">
        <v>530</v>
      </c>
      <c r="C526" s="11" t="s">
        <v>967</v>
      </c>
      <c r="D526" s="11" t="s">
        <v>5</v>
      </c>
      <c r="E526" s="12" t="s">
        <v>895</v>
      </c>
      <c r="F526" s="12" t="s">
        <v>919</v>
      </c>
      <c r="G526" s="12" t="s">
        <v>6243</v>
      </c>
      <c r="H526" s="2">
        <v>72771</v>
      </c>
      <c r="I526" s="2">
        <v>49598</v>
      </c>
      <c r="J526" s="13">
        <v>68.156271042035982</v>
      </c>
      <c r="K526" s="2">
        <f t="shared" si="75"/>
        <v>23173</v>
      </c>
      <c r="L526" s="65">
        <f t="shared" si="76"/>
        <v>0.31843728957964024</v>
      </c>
      <c r="M526" s="66">
        <f t="shared" si="77"/>
        <v>389</v>
      </c>
      <c r="N526" s="2" t="str">
        <f>VLOOKUP(C526,results!$A$1:$AB$651,10,FALSE)</f>
        <v>Con</v>
      </c>
      <c r="O526" s="2" t="str">
        <f t="shared" si="78"/>
        <v>ConE14000945</v>
      </c>
      <c r="P526" s="2">
        <f>VLOOKUP(O526,fullresults!J:P,7,FALSE)</f>
        <v>29478</v>
      </c>
      <c r="Q526" s="65">
        <f t="shared" si="79"/>
        <v>0.40507894628354701</v>
      </c>
      <c r="R526" s="27">
        <f>VLOOKUP(B526,'majority by constituency'!$A$1:$E$651,5,FALSE)</f>
        <v>20371</v>
      </c>
      <c r="S526" s="27" t="str">
        <f t="shared" si="74"/>
        <v>Con</v>
      </c>
      <c r="T526" s="27">
        <f t="shared" si="80"/>
        <v>-6305</v>
      </c>
      <c r="U526" s="27">
        <f t="shared" si="81"/>
        <v>525</v>
      </c>
      <c r="V526" s="27">
        <f t="shared" si="82"/>
        <v>85</v>
      </c>
      <c r="W526" s="67">
        <f t="shared" si="83"/>
        <v>-2802</v>
      </c>
      <c r="AI526" s="2"/>
      <c r="AL526" s="2"/>
      <c r="AM526" s="2"/>
      <c r="AP526" s="2"/>
      <c r="AQ526" s="8"/>
      <c r="AR526" s="8"/>
      <c r="AT526" s="8"/>
      <c r="AU526" s="8"/>
      <c r="AV526" s="8"/>
      <c r="AW526" s="8"/>
      <c r="AX526" s="8"/>
      <c r="AY526" s="8"/>
      <c r="AZ526" s="8"/>
      <c r="BA526" s="8"/>
      <c r="BC526" s="8"/>
      <c r="BD526" s="8"/>
      <c r="BE526" s="8"/>
      <c r="BF526" s="8"/>
      <c r="BH526" s="16"/>
      <c r="BL526" s="17"/>
      <c r="BM526" s="17"/>
      <c r="BN526" s="17"/>
      <c r="BO526" s="17"/>
      <c r="BP526" s="4"/>
      <c r="BQ526" s="4"/>
      <c r="BR526" s="4"/>
      <c r="BS526" s="4"/>
    </row>
    <row r="527" spans="1:71" ht="15" customHeight="1" x14ac:dyDescent="0.2">
      <c r="A527" s="10" t="s">
        <v>119</v>
      </c>
      <c r="B527" s="8">
        <v>103</v>
      </c>
      <c r="C527" s="11" t="s">
        <v>120</v>
      </c>
      <c r="D527" s="11" t="s">
        <v>5</v>
      </c>
      <c r="E527" s="12" t="s">
        <v>110</v>
      </c>
      <c r="F527" s="12" t="s">
        <v>121</v>
      </c>
      <c r="G527" s="12" t="s">
        <v>6243</v>
      </c>
      <c r="H527" s="2">
        <v>73552</v>
      </c>
      <c r="I527" s="2">
        <v>53089</v>
      </c>
      <c r="J527" s="13">
        <v>72.178866652164459</v>
      </c>
      <c r="K527" s="2">
        <f t="shared" si="75"/>
        <v>20463</v>
      </c>
      <c r="L527" s="65">
        <f t="shared" si="76"/>
        <v>0.27821133347835547</v>
      </c>
      <c r="M527" s="66">
        <f t="shared" si="77"/>
        <v>570</v>
      </c>
      <c r="N527" s="2" t="str">
        <f>VLOOKUP(C527,results!$A$1:$AB$651,10,FALSE)</f>
        <v>Con</v>
      </c>
      <c r="O527" s="2" t="str">
        <f t="shared" si="78"/>
        <v>ConE14000603</v>
      </c>
      <c r="P527" s="2">
        <f>VLOOKUP(O527,fullresults!J:P,7,FALSE)</f>
        <v>26808</v>
      </c>
      <c r="Q527" s="65">
        <f t="shared" si="79"/>
        <v>0.36447683271698933</v>
      </c>
      <c r="R527" s="27">
        <f>VLOOKUP(B527,'majority by constituency'!$A$1:$E$651,5,FALSE)</f>
        <v>16838</v>
      </c>
      <c r="S527" s="27" t="str">
        <f t="shared" si="74"/>
        <v>Con</v>
      </c>
      <c r="T527" s="27">
        <f t="shared" si="80"/>
        <v>-6345</v>
      </c>
      <c r="U527" s="27">
        <f t="shared" si="81"/>
        <v>526</v>
      </c>
      <c r="V527" s="27">
        <f t="shared" si="82"/>
        <v>158</v>
      </c>
      <c r="W527" s="67">
        <f t="shared" si="83"/>
        <v>-3625</v>
      </c>
      <c r="AI527" s="2"/>
      <c r="AL527" s="2"/>
      <c r="AM527" s="2"/>
      <c r="AP527" s="2"/>
      <c r="AQ527" s="8"/>
      <c r="AR527" s="8"/>
      <c r="AT527" s="8"/>
      <c r="AU527" s="8"/>
      <c r="AV527" s="8"/>
      <c r="AW527" s="8"/>
      <c r="AX527" s="8"/>
      <c r="AY527" s="8"/>
      <c r="AZ527" s="8"/>
      <c r="BA527" s="8"/>
      <c r="BC527" s="8"/>
      <c r="BD527" s="8"/>
      <c r="BE527" s="8"/>
      <c r="BF527" s="8"/>
      <c r="BH527" s="16"/>
      <c r="BL527" s="17"/>
      <c r="BM527" s="17"/>
      <c r="BN527" s="17"/>
      <c r="BO527" s="17"/>
      <c r="BP527" s="4"/>
      <c r="BQ527" s="4"/>
      <c r="BR527" s="4"/>
      <c r="BS527" s="4"/>
    </row>
    <row r="528" spans="1:71" ht="15" customHeight="1" x14ac:dyDescent="0.2">
      <c r="A528" s="10" t="s">
        <v>1198</v>
      </c>
      <c r="B528" s="8">
        <v>212</v>
      </c>
      <c r="C528" s="11" t="s">
        <v>1199</v>
      </c>
      <c r="D528" s="11" t="s">
        <v>1168</v>
      </c>
      <c r="E528" s="12" t="s">
        <v>1169</v>
      </c>
      <c r="F528" s="12" t="s">
        <v>1169</v>
      </c>
      <c r="G528" s="12" t="s">
        <v>6243</v>
      </c>
      <c r="H528" s="2">
        <v>65927</v>
      </c>
      <c r="I528" s="2">
        <v>44714</v>
      </c>
      <c r="J528" s="13">
        <v>67.823501751937755</v>
      </c>
      <c r="K528" s="2">
        <f t="shared" si="75"/>
        <v>21213</v>
      </c>
      <c r="L528" s="65">
        <f t="shared" si="76"/>
        <v>0.32176498248062252</v>
      </c>
      <c r="M528" s="66">
        <f t="shared" si="77"/>
        <v>379</v>
      </c>
      <c r="N528" s="2" t="str">
        <f>VLOOKUP(C528,results!$A$1:$AB$651,10,FALSE)</f>
        <v>SNP</v>
      </c>
      <c r="O528" s="2" t="str">
        <f t="shared" si="78"/>
        <v>SNPS14000016</v>
      </c>
      <c r="P528" s="2">
        <f>VLOOKUP(O528,fullresults!J:P,7,FALSE)</f>
        <v>27684</v>
      </c>
      <c r="Q528" s="65">
        <f t="shared" si="79"/>
        <v>0.41991900131964144</v>
      </c>
      <c r="R528" s="27">
        <f>VLOOKUP(B528,'majority by constituency'!$A$1:$E$651,5,FALSE)</f>
        <v>17092</v>
      </c>
      <c r="S528" s="27" t="str">
        <f t="shared" si="74"/>
        <v>SNP</v>
      </c>
      <c r="T528" s="27">
        <f t="shared" si="80"/>
        <v>-6471</v>
      </c>
      <c r="U528" s="27">
        <f t="shared" si="81"/>
        <v>527</v>
      </c>
      <c r="V528" s="27">
        <f t="shared" si="82"/>
        <v>145</v>
      </c>
      <c r="W528" s="67">
        <f t="shared" si="83"/>
        <v>-4121</v>
      </c>
      <c r="AI528" s="2"/>
      <c r="AL528" s="2"/>
      <c r="AM528" s="2"/>
      <c r="AP528" s="2"/>
      <c r="AQ528" s="8"/>
      <c r="AR528" s="8"/>
      <c r="AT528" s="8"/>
      <c r="AU528" s="8"/>
      <c r="AV528" s="8"/>
      <c r="AW528" s="8"/>
      <c r="AX528" s="8"/>
      <c r="AY528" s="8"/>
      <c r="AZ528" s="8"/>
      <c r="BA528" s="8"/>
      <c r="BC528" s="8"/>
      <c r="BD528" s="8"/>
      <c r="BE528" s="8"/>
      <c r="BF528" s="8"/>
      <c r="BH528" s="16"/>
      <c r="BL528" s="17"/>
      <c r="BM528" s="17"/>
      <c r="BN528" s="17"/>
      <c r="BO528" s="17"/>
      <c r="BP528" s="4"/>
      <c r="BQ528" s="4"/>
      <c r="BR528" s="4"/>
      <c r="BS528" s="4"/>
    </row>
    <row r="529" spans="1:71" ht="15" customHeight="1" x14ac:dyDescent="0.2">
      <c r="A529" s="10" t="s">
        <v>401</v>
      </c>
      <c r="B529" s="8">
        <v>312</v>
      </c>
      <c r="C529" s="11" t="s">
        <v>402</v>
      </c>
      <c r="D529" s="11" t="s">
        <v>5</v>
      </c>
      <c r="E529" s="12" t="s">
        <v>380</v>
      </c>
      <c r="F529" s="12" t="s">
        <v>381</v>
      </c>
      <c r="G529" s="12" t="s">
        <v>6243</v>
      </c>
      <c r="H529" s="2">
        <v>59708</v>
      </c>
      <c r="I529" s="2">
        <v>43345</v>
      </c>
      <c r="J529" s="13">
        <v>72.594962149125735</v>
      </c>
      <c r="K529" s="2">
        <f t="shared" si="75"/>
        <v>16363</v>
      </c>
      <c r="L529" s="65">
        <f t="shared" si="76"/>
        <v>0.27405037850874253</v>
      </c>
      <c r="M529" s="66">
        <f t="shared" si="77"/>
        <v>585</v>
      </c>
      <c r="N529" s="2" t="str">
        <f>VLOOKUP(C529,results!$A$1:$AB$651,10,FALSE)</f>
        <v>Con</v>
      </c>
      <c r="O529" s="2" t="str">
        <f t="shared" si="78"/>
        <v>ConE14000746</v>
      </c>
      <c r="P529" s="2">
        <f>VLOOKUP(O529,fullresults!J:P,7,FALSE)</f>
        <v>22834</v>
      </c>
      <c r="Q529" s="65">
        <f t="shared" si="79"/>
        <v>0.38242781536812487</v>
      </c>
      <c r="R529" s="27">
        <f>VLOOKUP(B529,'majority by constituency'!$A$1:$E$651,5,FALSE)</f>
        <v>12031</v>
      </c>
      <c r="S529" s="27" t="str">
        <f t="shared" si="74"/>
        <v>Con</v>
      </c>
      <c r="T529" s="27">
        <f t="shared" si="80"/>
        <v>-6471</v>
      </c>
      <c r="U529" s="27">
        <f t="shared" si="81"/>
        <v>527</v>
      </c>
      <c r="V529" s="27">
        <f t="shared" si="82"/>
        <v>287</v>
      </c>
      <c r="W529" s="67">
        <f t="shared" si="83"/>
        <v>-4332</v>
      </c>
      <c r="AI529" s="2"/>
      <c r="AL529" s="2"/>
      <c r="AM529" s="2"/>
      <c r="AP529" s="2"/>
      <c r="AQ529" s="8"/>
      <c r="AR529" s="8"/>
      <c r="AT529" s="8"/>
      <c r="AU529" s="8"/>
      <c r="AV529" s="8"/>
      <c r="AW529" s="8"/>
      <c r="AX529" s="8"/>
      <c r="AY529" s="8"/>
      <c r="AZ529" s="8"/>
      <c r="BA529" s="8"/>
      <c r="BC529" s="8"/>
      <c r="BD529" s="8"/>
      <c r="BE529" s="8"/>
      <c r="BF529" s="8"/>
      <c r="BH529" s="16"/>
      <c r="BL529" s="17"/>
      <c r="BM529" s="17"/>
      <c r="BN529" s="17"/>
      <c r="BO529" s="17"/>
    </row>
    <row r="530" spans="1:71" ht="15" customHeight="1" x14ac:dyDescent="0.2">
      <c r="A530" s="10" t="s">
        <v>757</v>
      </c>
      <c r="B530" s="8">
        <v>597</v>
      </c>
      <c r="C530" s="11" t="s">
        <v>758</v>
      </c>
      <c r="D530" s="11" t="s">
        <v>5</v>
      </c>
      <c r="E530" s="12" t="s">
        <v>600</v>
      </c>
      <c r="F530" s="12" t="s">
        <v>613</v>
      </c>
      <c r="G530" s="12" t="s">
        <v>6243</v>
      </c>
      <c r="H530" s="2">
        <v>82931</v>
      </c>
      <c r="I530" s="2">
        <v>58320</v>
      </c>
      <c r="J530" s="13">
        <v>70.323521964042399</v>
      </c>
      <c r="K530" s="2">
        <f t="shared" si="75"/>
        <v>24611</v>
      </c>
      <c r="L530" s="65">
        <f t="shared" si="76"/>
        <v>0.29676478035957604</v>
      </c>
      <c r="M530" s="66">
        <f t="shared" si="77"/>
        <v>491</v>
      </c>
      <c r="N530" s="2" t="str">
        <f>VLOOKUP(C530,results!$A$1:$AB$651,10,FALSE)</f>
        <v>Con</v>
      </c>
      <c r="O530" s="2" t="str">
        <f t="shared" si="78"/>
        <v>ConE14001015</v>
      </c>
      <c r="P530" s="2">
        <f>VLOOKUP(O530,fullresults!J:P,7,FALSE)</f>
        <v>31092</v>
      </c>
      <c r="Q530" s="65">
        <f t="shared" si="79"/>
        <v>0.37491408520336184</v>
      </c>
      <c r="R530" s="27">
        <f>VLOOKUP(B530,'majority by constituency'!$A$1:$E$651,5,FALSE)</f>
        <v>21749</v>
      </c>
      <c r="S530" s="27" t="str">
        <f t="shared" si="74"/>
        <v>Con</v>
      </c>
      <c r="T530" s="27">
        <f t="shared" si="80"/>
        <v>-6481</v>
      </c>
      <c r="U530" s="27">
        <f t="shared" si="81"/>
        <v>529</v>
      </c>
      <c r="V530" s="27">
        <f t="shared" si="82"/>
        <v>61</v>
      </c>
      <c r="W530" s="67">
        <f t="shared" si="83"/>
        <v>-2862</v>
      </c>
      <c r="AI530" s="2"/>
      <c r="AL530" s="2"/>
      <c r="AM530" s="2"/>
      <c r="AP530" s="2"/>
      <c r="AQ530" s="8"/>
      <c r="AR530" s="8"/>
      <c r="AT530" s="8"/>
      <c r="AU530" s="8"/>
      <c r="AV530" s="8"/>
      <c r="AW530" s="8"/>
      <c r="AX530" s="8"/>
      <c r="AY530" s="8"/>
      <c r="AZ530" s="8"/>
      <c r="BA530" s="8"/>
      <c r="BC530" s="8"/>
      <c r="BD530" s="8"/>
      <c r="BE530" s="8"/>
      <c r="BF530" s="8"/>
      <c r="BH530" s="16"/>
      <c r="BL530" s="17"/>
      <c r="BM530" s="17"/>
      <c r="BN530" s="17"/>
      <c r="BO530" s="17"/>
    </row>
    <row r="531" spans="1:71" ht="15" customHeight="1" x14ac:dyDescent="0.2">
      <c r="A531" s="10" t="s">
        <v>1240</v>
      </c>
      <c r="B531" s="8">
        <v>271</v>
      </c>
      <c r="C531" s="11" t="s">
        <v>1241</v>
      </c>
      <c r="D531" s="11" t="s">
        <v>5</v>
      </c>
      <c r="E531" s="12" t="s">
        <v>1169</v>
      </c>
      <c r="F531" s="12" t="s">
        <v>1169</v>
      </c>
      <c r="G531" s="12" t="s">
        <v>6243</v>
      </c>
      <c r="H531" s="2">
        <v>79393</v>
      </c>
      <c r="I531" s="2">
        <v>58161</v>
      </c>
      <c r="J531" s="13">
        <v>73.257088156386587</v>
      </c>
      <c r="K531" s="2">
        <f t="shared" si="75"/>
        <v>21232</v>
      </c>
      <c r="L531" s="65">
        <f t="shared" si="76"/>
        <v>0.26742911843613415</v>
      </c>
      <c r="M531" s="66">
        <f t="shared" si="77"/>
        <v>600</v>
      </c>
      <c r="N531" s="2" t="str">
        <f>VLOOKUP(C531,results!$A$1:$AB$651,10,FALSE)</f>
        <v>SNP</v>
      </c>
      <c r="O531" s="2" t="str">
        <f t="shared" si="78"/>
        <v>SNPS14000037</v>
      </c>
      <c r="P531" s="2">
        <f>VLOOKUP(O531,fullresults!J:P,7,FALSE)</f>
        <v>27717</v>
      </c>
      <c r="Q531" s="65">
        <f t="shared" si="79"/>
        <v>0.34911138261559582</v>
      </c>
      <c r="R531" s="27">
        <f>VLOOKUP(B531,'majority by constituency'!$A$1:$E$651,5,FALSE)</f>
        <v>8687</v>
      </c>
      <c r="S531" s="27" t="str">
        <f t="shared" si="74"/>
        <v>SNP</v>
      </c>
      <c r="T531" s="27">
        <f t="shared" si="80"/>
        <v>-6485</v>
      </c>
      <c r="U531" s="27">
        <f t="shared" si="81"/>
        <v>530</v>
      </c>
      <c r="V531" s="27">
        <f t="shared" si="82"/>
        <v>401</v>
      </c>
      <c r="W531" s="67">
        <f t="shared" si="83"/>
        <v>-12545</v>
      </c>
      <c r="AI531" s="2"/>
      <c r="AL531" s="2"/>
      <c r="AM531" s="2"/>
      <c r="AP531" s="2"/>
      <c r="AQ531" s="8"/>
      <c r="AR531" s="8"/>
      <c r="AT531" s="8"/>
      <c r="AU531" s="8"/>
      <c r="AV531" s="8"/>
      <c r="AW531" s="8"/>
      <c r="AX531" s="8"/>
      <c r="AY531" s="8"/>
      <c r="AZ531" s="8"/>
      <c r="BA531" s="8"/>
      <c r="BC531" s="8"/>
      <c r="BD531" s="8"/>
      <c r="BE531" s="8"/>
      <c r="BF531" s="8"/>
      <c r="BH531" s="16"/>
      <c r="BI531" s="16"/>
      <c r="BL531" s="17"/>
      <c r="BN531" s="17"/>
      <c r="BO531" s="17"/>
    </row>
    <row r="532" spans="1:71" ht="15" customHeight="1" x14ac:dyDescent="0.2">
      <c r="A532" s="10" t="s">
        <v>875</v>
      </c>
      <c r="B532" s="8">
        <v>572</v>
      </c>
      <c r="C532" s="11" t="s">
        <v>876</v>
      </c>
      <c r="D532" s="11" t="s">
        <v>5</v>
      </c>
      <c r="E532" s="12" t="s">
        <v>777</v>
      </c>
      <c r="F532" s="12" t="s">
        <v>800</v>
      </c>
      <c r="G532" s="12" t="s">
        <v>6243</v>
      </c>
      <c r="H532" s="2">
        <v>76270</v>
      </c>
      <c r="I532" s="2">
        <v>53763</v>
      </c>
      <c r="J532" s="13">
        <v>70.490363183427291</v>
      </c>
      <c r="K532" s="2">
        <f t="shared" si="75"/>
        <v>22507</v>
      </c>
      <c r="L532" s="65">
        <f t="shared" si="76"/>
        <v>0.29509636816572704</v>
      </c>
      <c r="M532" s="66">
        <f t="shared" si="77"/>
        <v>499</v>
      </c>
      <c r="N532" s="2" t="str">
        <f>VLOOKUP(C532,results!$A$1:$AB$651,10,FALSE)</f>
        <v>Con</v>
      </c>
      <c r="O532" s="2" t="str">
        <f t="shared" si="78"/>
        <v>ConE14000996</v>
      </c>
      <c r="P532" s="2">
        <f>VLOOKUP(O532,fullresults!J:P,7,FALSE)</f>
        <v>29030</v>
      </c>
      <c r="Q532" s="65">
        <f t="shared" si="79"/>
        <v>0.38062147633407628</v>
      </c>
      <c r="R532" s="27">
        <f>VLOOKUP(B532,'majority by constituency'!$A$1:$E$651,5,FALSE)</f>
        <v>20156</v>
      </c>
      <c r="S532" s="27" t="str">
        <f t="shared" si="74"/>
        <v>Con</v>
      </c>
      <c r="T532" s="27">
        <f t="shared" si="80"/>
        <v>-6523</v>
      </c>
      <c r="U532" s="27">
        <f t="shared" si="81"/>
        <v>531</v>
      </c>
      <c r="V532" s="27">
        <f t="shared" si="82"/>
        <v>89</v>
      </c>
      <c r="W532" s="67">
        <f t="shared" si="83"/>
        <v>-2351</v>
      </c>
      <c r="AI532" s="2"/>
      <c r="AL532" s="2"/>
      <c r="AM532" s="2"/>
      <c r="AP532" s="2"/>
      <c r="AQ532" s="8"/>
      <c r="AR532" s="8"/>
      <c r="AT532" s="8"/>
      <c r="AU532" s="8"/>
      <c r="AV532" s="8"/>
      <c r="AW532" s="8"/>
      <c r="AX532" s="8"/>
      <c r="AY532" s="8"/>
      <c r="AZ532" s="8"/>
      <c r="BA532" s="8"/>
      <c r="BC532" s="8"/>
      <c r="BD532" s="8"/>
      <c r="BE532" s="8"/>
      <c r="BF532" s="8"/>
      <c r="BH532" s="16"/>
      <c r="BI532" s="16"/>
      <c r="BL532" s="17"/>
      <c r="BM532" s="17"/>
      <c r="BN532" s="17"/>
      <c r="BO532" s="17"/>
    </row>
    <row r="533" spans="1:71" ht="15" customHeight="1" x14ac:dyDescent="0.2">
      <c r="A533" s="10" t="s">
        <v>155</v>
      </c>
      <c r="B533" s="8">
        <v>315</v>
      </c>
      <c r="C533" s="11" t="s">
        <v>156</v>
      </c>
      <c r="D533" s="11" t="s">
        <v>5</v>
      </c>
      <c r="E533" s="12" t="s">
        <v>110</v>
      </c>
      <c r="F533" s="12" t="s">
        <v>124</v>
      </c>
      <c r="G533" s="12" t="s">
        <v>6243</v>
      </c>
      <c r="H533" s="2">
        <v>80333</v>
      </c>
      <c r="I533" s="2">
        <v>55375</v>
      </c>
      <c r="J533" s="13">
        <v>68.931821293864289</v>
      </c>
      <c r="K533" s="2">
        <f t="shared" si="75"/>
        <v>24958</v>
      </c>
      <c r="L533" s="65">
        <f t="shared" si="76"/>
        <v>0.31068178706135713</v>
      </c>
      <c r="M533" s="66">
        <f t="shared" si="77"/>
        <v>421</v>
      </c>
      <c r="N533" s="2" t="str">
        <f>VLOOKUP(C533,results!$A$1:$AB$651,10,FALSE)</f>
        <v>Con</v>
      </c>
      <c r="O533" s="2" t="str">
        <f t="shared" si="78"/>
        <v>ConE14000749</v>
      </c>
      <c r="P533" s="2">
        <f>VLOOKUP(O533,fullresults!J:P,7,FALSE)</f>
        <v>31488</v>
      </c>
      <c r="Q533" s="65">
        <f t="shared" si="79"/>
        <v>0.39196843140427967</v>
      </c>
      <c r="R533" s="27">
        <f>VLOOKUP(B533,'majority by constituency'!$A$1:$E$651,5,FALSE)</f>
        <v>20055</v>
      </c>
      <c r="S533" s="27" t="str">
        <f t="shared" si="74"/>
        <v>Con</v>
      </c>
      <c r="T533" s="27">
        <f t="shared" si="80"/>
        <v>-6530</v>
      </c>
      <c r="U533" s="27">
        <f t="shared" si="81"/>
        <v>532</v>
      </c>
      <c r="V533" s="27">
        <f t="shared" si="82"/>
        <v>94</v>
      </c>
      <c r="W533" s="67">
        <f t="shared" si="83"/>
        <v>-4903</v>
      </c>
      <c r="AI533" s="2"/>
      <c r="AL533" s="2"/>
      <c r="AM533" s="2"/>
      <c r="AP533" s="2"/>
      <c r="AQ533" s="8"/>
      <c r="AR533" s="8"/>
      <c r="AT533" s="8"/>
      <c r="AU533" s="8"/>
      <c r="AV533" s="8"/>
      <c r="AW533" s="8"/>
      <c r="AX533" s="8"/>
      <c r="AY533" s="8"/>
      <c r="AZ533" s="8"/>
      <c r="BA533" s="8"/>
      <c r="BC533" s="8"/>
      <c r="BD533" s="8"/>
      <c r="BE533" s="8"/>
      <c r="BF533" s="8"/>
      <c r="BH533" s="16"/>
      <c r="BI533" s="16"/>
      <c r="BL533" s="17"/>
      <c r="BM533" s="17"/>
      <c r="BN533" s="17"/>
      <c r="BO533" s="17"/>
    </row>
    <row r="534" spans="1:71" ht="15" customHeight="1" x14ac:dyDescent="0.2">
      <c r="A534" s="10" t="s">
        <v>869</v>
      </c>
      <c r="B534" s="8">
        <v>566</v>
      </c>
      <c r="C534" s="11" t="s">
        <v>870</v>
      </c>
      <c r="D534" s="11" t="s">
        <v>5</v>
      </c>
      <c r="E534" s="12" t="s">
        <v>777</v>
      </c>
      <c r="F534" s="12" t="s">
        <v>803</v>
      </c>
      <c r="G534" s="12" t="s">
        <v>6243</v>
      </c>
      <c r="H534" s="2">
        <v>78910</v>
      </c>
      <c r="I534" s="2">
        <v>55344</v>
      </c>
      <c r="J534" s="13">
        <v>70.135597516157645</v>
      </c>
      <c r="K534" s="2">
        <f t="shared" si="75"/>
        <v>23566</v>
      </c>
      <c r="L534" s="65">
        <f t="shared" si="76"/>
        <v>0.29864402483842351</v>
      </c>
      <c r="M534" s="66">
        <f t="shared" si="77"/>
        <v>482</v>
      </c>
      <c r="N534" s="2" t="str">
        <f>VLOOKUP(C534,results!$A$1:$AB$651,10,FALSE)</f>
        <v>Con</v>
      </c>
      <c r="O534" s="2" t="str">
        <f t="shared" si="78"/>
        <v>ConE14000990</v>
      </c>
      <c r="P534" s="2">
        <f>VLOOKUP(O534,fullresults!J:P,7,FALSE)</f>
        <v>30176</v>
      </c>
      <c r="Q534" s="65">
        <f t="shared" si="79"/>
        <v>0.38241034089469017</v>
      </c>
      <c r="R534" s="27">
        <f>VLOOKUP(B534,'majority by constituency'!$A$1:$E$651,5,FALSE)</f>
        <v>21972</v>
      </c>
      <c r="S534" s="27" t="str">
        <f t="shared" ref="S534:S597" si="84">N534</f>
        <v>Con</v>
      </c>
      <c r="T534" s="27">
        <f t="shared" si="80"/>
        <v>-6610</v>
      </c>
      <c r="U534" s="27">
        <f t="shared" si="81"/>
        <v>533</v>
      </c>
      <c r="V534" s="27">
        <f t="shared" si="82"/>
        <v>58</v>
      </c>
      <c r="W534" s="67">
        <f t="shared" si="83"/>
        <v>-1594</v>
      </c>
      <c r="AI534" s="2"/>
      <c r="AL534" s="2"/>
      <c r="AM534" s="2"/>
      <c r="AP534" s="2"/>
      <c r="AQ534" s="8"/>
      <c r="AR534" s="8"/>
      <c r="AT534" s="8"/>
      <c r="AU534" s="8"/>
      <c r="AV534" s="8"/>
      <c r="AW534" s="8"/>
      <c r="AX534" s="8"/>
      <c r="AY534" s="8"/>
      <c r="AZ534" s="8"/>
      <c r="BA534" s="8"/>
      <c r="BC534" s="8"/>
      <c r="BD534" s="8"/>
      <c r="BE534" s="8"/>
      <c r="BF534" s="8"/>
      <c r="BH534" s="16"/>
      <c r="BI534" s="16"/>
      <c r="BL534" s="17"/>
      <c r="BM534" s="17"/>
      <c r="BN534" s="17"/>
      <c r="BO534" s="17"/>
    </row>
    <row r="535" spans="1:71" ht="15" customHeight="1" x14ac:dyDescent="0.2">
      <c r="A535" s="10" t="s">
        <v>1052</v>
      </c>
      <c r="B535" s="8">
        <v>235</v>
      </c>
      <c r="C535" s="11" t="s">
        <v>1053</v>
      </c>
      <c r="D535" s="11" t="s">
        <v>5</v>
      </c>
      <c r="E535" s="12" t="s">
        <v>1018</v>
      </c>
      <c r="F535" s="12" t="s">
        <v>1024</v>
      </c>
      <c r="G535" s="12" t="s">
        <v>6243</v>
      </c>
      <c r="H535" s="2">
        <v>79143</v>
      </c>
      <c r="I535" s="2">
        <v>57797</v>
      </c>
      <c r="J535" s="13">
        <v>73.028568540489999</v>
      </c>
      <c r="K535" s="2">
        <f t="shared" si="75"/>
        <v>21346</v>
      </c>
      <c r="L535" s="65">
        <f t="shared" si="76"/>
        <v>0.26971431459510004</v>
      </c>
      <c r="M535" s="66">
        <f t="shared" si="77"/>
        <v>596</v>
      </c>
      <c r="N535" s="2" t="str">
        <f>VLOOKUP(C535,results!$A$1:$AB$651,10,FALSE)</f>
        <v>Con</v>
      </c>
      <c r="O535" s="2" t="str">
        <f t="shared" si="78"/>
        <v>ConE14000689</v>
      </c>
      <c r="P535" s="2">
        <f>VLOOKUP(O535,fullresults!J:P,7,FALSE)</f>
        <v>27978</v>
      </c>
      <c r="Q535" s="65">
        <f t="shared" si="79"/>
        <v>0.35351199727076305</v>
      </c>
      <c r="R535" s="27">
        <f>VLOOKUP(B535,'majority by constituency'!$A$1:$E$651,5,FALSE)</f>
        <v>8490</v>
      </c>
      <c r="S535" s="27" t="str">
        <f t="shared" si="84"/>
        <v>Con</v>
      </c>
      <c r="T535" s="27">
        <f t="shared" si="80"/>
        <v>-6632</v>
      </c>
      <c r="U535" s="27">
        <f t="shared" si="81"/>
        <v>534</v>
      </c>
      <c r="V535" s="27">
        <f t="shared" si="82"/>
        <v>403</v>
      </c>
      <c r="W535" s="67">
        <f t="shared" si="83"/>
        <v>-12856</v>
      </c>
      <c r="X535" s="20"/>
      <c r="Y535" s="20"/>
      <c r="Z535" s="20"/>
      <c r="AA535" s="20"/>
      <c r="AC535" s="20"/>
      <c r="AG535" s="20"/>
      <c r="AH535" s="20"/>
      <c r="AI535" s="2"/>
      <c r="AL535" s="2"/>
      <c r="AM535" s="2"/>
      <c r="AP535" s="2"/>
      <c r="AQ535" s="8"/>
      <c r="AR535" s="8"/>
      <c r="AT535" s="8"/>
      <c r="AU535" s="8"/>
      <c r="AV535" s="21"/>
      <c r="AW535" s="8"/>
      <c r="AX535" s="8"/>
      <c r="AY535" s="21"/>
      <c r="AZ535" s="21"/>
      <c r="BA535" s="21"/>
      <c r="BC535" s="21"/>
      <c r="BD535" s="8"/>
      <c r="BE535" s="8"/>
      <c r="BF535" s="8"/>
      <c r="BG535" s="21"/>
      <c r="BH535" s="16"/>
      <c r="BI535" s="16"/>
      <c r="BK535" s="20"/>
      <c r="BL535" s="22"/>
      <c r="BM535" s="22"/>
      <c r="BN535" s="22"/>
      <c r="BO535" s="22"/>
    </row>
    <row r="536" spans="1:71" ht="15" customHeight="1" x14ac:dyDescent="0.2">
      <c r="A536" s="10" t="s">
        <v>217</v>
      </c>
      <c r="B536" s="8">
        <v>548</v>
      </c>
      <c r="C536" s="11" t="s">
        <v>218</v>
      </c>
      <c r="D536" s="11" t="s">
        <v>5</v>
      </c>
      <c r="E536" s="12" t="s">
        <v>110</v>
      </c>
      <c r="F536" s="12" t="s">
        <v>127</v>
      </c>
      <c r="G536" s="12" t="s">
        <v>6243</v>
      </c>
      <c r="H536" s="2">
        <v>77816</v>
      </c>
      <c r="I536" s="2">
        <v>55594</v>
      </c>
      <c r="J536" s="13">
        <v>71.44289092217538</v>
      </c>
      <c r="K536" s="2">
        <f t="shared" si="75"/>
        <v>22222</v>
      </c>
      <c r="L536" s="65">
        <f t="shared" si="76"/>
        <v>0.28557109077824611</v>
      </c>
      <c r="M536" s="66">
        <f t="shared" si="77"/>
        <v>544</v>
      </c>
      <c r="N536" s="2" t="str">
        <f>VLOOKUP(C536,results!$A$1:$AB$651,10,FALSE)</f>
        <v>Con</v>
      </c>
      <c r="O536" s="2" t="str">
        <f t="shared" si="78"/>
        <v>ConE14000981</v>
      </c>
      <c r="P536" s="2">
        <f>VLOOKUP(O536,fullresults!J:P,7,FALSE)</f>
        <v>28855</v>
      </c>
      <c r="Q536" s="65">
        <f t="shared" si="79"/>
        <v>0.37081063020458516</v>
      </c>
      <c r="R536" s="27">
        <f>VLOOKUP(B536,'majority by constituency'!$A$1:$E$651,5,FALSE)</f>
        <v>18842</v>
      </c>
      <c r="S536" s="27" t="str">
        <f t="shared" si="84"/>
        <v>Con</v>
      </c>
      <c r="T536" s="27">
        <f t="shared" si="80"/>
        <v>-6633</v>
      </c>
      <c r="U536" s="27">
        <f t="shared" si="81"/>
        <v>535</v>
      </c>
      <c r="V536" s="27">
        <f t="shared" si="82"/>
        <v>115</v>
      </c>
      <c r="W536" s="67">
        <f t="shared" si="83"/>
        <v>-3380</v>
      </c>
      <c r="X536" s="23"/>
      <c r="Y536" s="20"/>
      <c r="Z536" s="20"/>
      <c r="AA536" s="20"/>
      <c r="AC536" s="20"/>
      <c r="AG536" s="20"/>
      <c r="AH536" s="20"/>
      <c r="AI536" s="2"/>
      <c r="AL536" s="2"/>
      <c r="AM536" s="2"/>
      <c r="AP536" s="2"/>
      <c r="AQ536" s="8"/>
      <c r="AR536" s="8"/>
      <c r="AT536" s="8"/>
      <c r="AU536" s="8"/>
      <c r="AV536" s="21"/>
      <c r="AW536" s="8"/>
      <c r="AX536" s="8"/>
      <c r="AY536" s="21"/>
      <c r="AZ536" s="21"/>
      <c r="BA536" s="21"/>
      <c r="BC536" s="21"/>
      <c r="BD536" s="8"/>
      <c r="BE536" s="8"/>
      <c r="BF536" s="8"/>
      <c r="BG536" s="21"/>
      <c r="BH536" s="16"/>
      <c r="BI536" s="16"/>
      <c r="BK536" s="20"/>
      <c r="BL536" s="22"/>
      <c r="BM536" s="22"/>
      <c r="BN536" s="22"/>
      <c r="BO536" s="22"/>
    </row>
    <row r="537" spans="1:71" ht="15" customHeight="1" x14ac:dyDescent="0.2">
      <c r="A537" s="10" t="s">
        <v>618</v>
      </c>
      <c r="B537" s="8">
        <v>54</v>
      </c>
      <c r="C537" s="11" t="s">
        <v>619</v>
      </c>
      <c r="D537" s="11" t="s">
        <v>5</v>
      </c>
      <c r="E537" s="12" t="s">
        <v>600</v>
      </c>
      <c r="F537" s="12" t="s">
        <v>620</v>
      </c>
      <c r="G537" s="12" t="s">
        <v>6243</v>
      </c>
      <c r="H537" s="2">
        <v>78796</v>
      </c>
      <c r="I537" s="2">
        <v>55218</v>
      </c>
      <c r="J537" s="13">
        <v>70.077161277222189</v>
      </c>
      <c r="K537" s="2">
        <f t="shared" si="75"/>
        <v>23578</v>
      </c>
      <c r="L537" s="65">
        <f t="shared" si="76"/>
        <v>0.29922838722777806</v>
      </c>
      <c r="M537" s="66">
        <f t="shared" si="77"/>
        <v>479</v>
      </c>
      <c r="N537" s="2" t="str">
        <f>VLOOKUP(C537,results!$A$1:$AB$651,10,FALSE)</f>
        <v>Con</v>
      </c>
      <c r="O537" s="2" t="str">
        <f t="shared" si="78"/>
        <v>ConE14000557</v>
      </c>
      <c r="P537" s="2">
        <f>VLOOKUP(O537,fullresults!J:P,7,FALSE)</f>
        <v>30245</v>
      </c>
      <c r="Q537" s="65">
        <f t="shared" si="79"/>
        <v>0.3838392811817859</v>
      </c>
      <c r="R537" s="27">
        <f>VLOOKUP(B537,'majority by constituency'!$A$1:$E$651,5,FALSE)</f>
        <v>20075</v>
      </c>
      <c r="S537" s="27" t="str">
        <f t="shared" si="84"/>
        <v>Con</v>
      </c>
      <c r="T537" s="27">
        <f t="shared" si="80"/>
        <v>-6667</v>
      </c>
      <c r="U537" s="27">
        <f t="shared" si="81"/>
        <v>536</v>
      </c>
      <c r="V537" s="27">
        <f t="shared" si="82"/>
        <v>92</v>
      </c>
      <c r="W537" s="67">
        <f t="shared" si="83"/>
        <v>-3503</v>
      </c>
      <c r="X537" s="20"/>
      <c r="Y537" s="20"/>
      <c r="Z537" s="20"/>
      <c r="AA537" s="20"/>
      <c r="AC537" s="20"/>
      <c r="AG537" s="20"/>
      <c r="AH537" s="20"/>
      <c r="AI537" s="2"/>
      <c r="AL537" s="2"/>
      <c r="AM537" s="2"/>
      <c r="AP537" s="2"/>
      <c r="AQ537" s="8"/>
      <c r="AR537" s="8"/>
      <c r="AT537" s="8"/>
      <c r="AU537" s="8"/>
      <c r="AV537" s="24"/>
      <c r="AW537" s="8"/>
      <c r="AX537" s="8"/>
      <c r="AY537" s="24"/>
      <c r="AZ537" s="24"/>
      <c r="BA537" s="24"/>
      <c r="BC537" s="21"/>
      <c r="BD537" s="8"/>
      <c r="BE537" s="8"/>
      <c r="BF537" s="8"/>
      <c r="BG537" s="21"/>
      <c r="BH537" s="16"/>
      <c r="BI537" s="25"/>
      <c r="BK537" s="20"/>
      <c r="BL537" s="22"/>
      <c r="BM537" s="22"/>
      <c r="BN537" s="22"/>
      <c r="BO537" s="22"/>
    </row>
    <row r="538" spans="1:71" ht="15" customHeight="1" x14ac:dyDescent="0.2">
      <c r="A538" s="10" t="s">
        <v>638</v>
      </c>
      <c r="B538" s="8">
        <v>145</v>
      </c>
      <c r="C538" s="11" t="s">
        <v>639</v>
      </c>
      <c r="D538" s="11" t="s">
        <v>5</v>
      </c>
      <c r="E538" s="12" t="s">
        <v>600</v>
      </c>
      <c r="F538" s="12" t="s">
        <v>604</v>
      </c>
      <c r="G538" s="12" t="s">
        <v>6243</v>
      </c>
      <c r="H538" s="2">
        <v>83396</v>
      </c>
      <c r="I538" s="2">
        <v>57139</v>
      </c>
      <c r="J538" s="13">
        <v>68.515276512062925</v>
      </c>
      <c r="K538" s="2">
        <f t="shared" si="75"/>
        <v>26257</v>
      </c>
      <c r="L538" s="65">
        <f t="shared" si="76"/>
        <v>0.31484723487937072</v>
      </c>
      <c r="M538" s="66">
        <f t="shared" si="77"/>
        <v>401</v>
      </c>
      <c r="N538" s="2" t="str">
        <f>VLOOKUP(C538,results!$A$1:$AB$651,10,FALSE)</f>
        <v>Con</v>
      </c>
      <c r="O538" s="2" t="str">
        <f t="shared" si="78"/>
        <v>ConE14000633</v>
      </c>
      <c r="P538" s="2">
        <f>VLOOKUP(O538,fullresults!J:P,7,FALSE)</f>
        <v>32953</v>
      </c>
      <c r="Q538" s="65">
        <f t="shared" si="79"/>
        <v>0.39513885558060341</v>
      </c>
      <c r="R538" s="27">
        <f>VLOOKUP(B538,'majority by constituency'!$A$1:$E$651,5,FALSE)</f>
        <v>24413</v>
      </c>
      <c r="S538" s="27" t="str">
        <f t="shared" si="84"/>
        <v>Con</v>
      </c>
      <c r="T538" s="27">
        <f t="shared" si="80"/>
        <v>-6696</v>
      </c>
      <c r="U538" s="27">
        <f t="shared" si="81"/>
        <v>537</v>
      </c>
      <c r="V538" s="27">
        <f t="shared" si="82"/>
        <v>28</v>
      </c>
      <c r="W538" s="67">
        <f t="shared" si="83"/>
        <v>-1844</v>
      </c>
      <c r="X538" s="20"/>
      <c r="Y538" s="20"/>
      <c r="Z538" s="20"/>
      <c r="AA538" s="20"/>
      <c r="AC538" s="20"/>
      <c r="AG538" s="20"/>
      <c r="AH538" s="20"/>
      <c r="AI538" s="2"/>
      <c r="AL538" s="2"/>
      <c r="AM538" s="2"/>
      <c r="AP538" s="2"/>
      <c r="AQ538" s="8"/>
      <c r="AR538" s="8"/>
      <c r="AT538" s="8"/>
      <c r="AU538" s="8"/>
      <c r="AV538" s="21"/>
      <c r="AW538" s="8"/>
      <c r="AX538" s="8"/>
      <c r="AY538" s="21"/>
      <c r="AZ538" s="21"/>
      <c r="BA538" s="21"/>
      <c r="BC538" s="21"/>
      <c r="BD538" s="8"/>
      <c r="BE538" s="8"/>
      <c r="BF538" s="8"/>
      <c r="BG538" s="21"/>
      <c r="BH538" s="16"/>
      <c r="BI538" s="25"/>
      <c r="BK538" s="20"/>
      <c r="BL538" s="22"/>
      <c r="BM538" s="22"/>
      <c r="BN538" s="22"/>
      <c r="BO538" s="22"/>
    </row>
    <row r="539" spans="1:71" ht="15" customHeight="1" x14ac:dyDescent="0.2">
      <c r="A539" s="10" t="s">
        <v>1252</v>
      </c>
      <c r="B539" s="8">
        <v>369</v>
      </c>
      <c r="C539" s="11" t="s">
        <v>1253</v>
      </c>
      <c r="D539" s="11" t="s">
        <v>5</v>
      </c>
      <c r="E539" s="12" t="s">
        <v>1169</v>
      </c>
      <c r="F539" s="12" t="s">
        <v>1169</v>
      </c>
      <c r="G539" s="12" t="s">
        <v>6243</v>
      </c>
      <c r="H539" s="2">
        <v>86955</v>
      </c>
      <c r="I539" s="2">
        <v>61597</v>
      </c>
      <c r="J539" s="13">
        <v>70.837789661319079</v>
      </c>
      <c r="K539" s="2">
        <f t="shared" si="75"/>
        <v>25358</v>
      </c>
      <c r="L539" s="65">
        <f t="shared" si="76"/>
        <v>0.29162210338680927</v>
      </c>
      <c r="M539" s="66">
        <f t="shared" si="77"/>
        <v>516</v>
      </c>
      <c r="N539" s="2" t="str">
        <f>VLOOKUP(C539,results!$A$1:$AB$651,10,FALSE)</f>
        <v>SNP</v>
      </c>
      <c r="O539" s="2" t="str">
        <f t="shared" si="78"/>
        <v>SNPS14000043</v>
      </c>
      <c r="P539" s="2">
        <f>VLOOKUP(O539,fullresults!J:P,7,FALSE)</f>
        <v>32055</v>
      </c>
      <c r="Q539" s="65">
        <f t="shared" si="79"/>
        <v>0.36863895118164569</v>
      </c>
      <c r="R539" s="27">
        <f>VLOOKUP(B539,'majority by constituency'!$A$1:$E$651,5,FALSE)</f>
        <v>12934</v>
      </c>
      <c r="S539" s="27" t="str">
        <f t="shared" si="84"/>
        <v>SNP</v>
      </c>
      <c r="T539" s="27">
        <f t="shared" si="80"/>
        <v>-6697</v>
      </c>
      <c r="U539" s="27">
        <f t="shared" si="81"/>
        <v>538</v>
      </c>
      <c r="V539" s="27">
        <f t="shared" si="82"/>
        <v>251</v>
      </c>
      <c r="W539" s="67">
        <f t="shared" si="83"/>
        <v>-12424</v>
      </c>
      <c r="X539" s="23"/>
      <c r="Y539" s="23"/>
      <c r="Z539" s="23"/>
      <c r="AA539" s="23"/>
      <c r="AC539" s="23"/>
      <c r="AG539" s="23"/>
      <c r="AH539" s="23"/>
      <c r="AI539" s="2"/>
      <c r="AL539" s="2"/>
      <c r="AM539" s="2"/>
      <c r="AP539" s="2"/>
      <c r="AQ539" s="8"/>
      <c r="AR539" s="8"/>
      <c r="AT539" s="8"/>
      <c r="AU539" s="8"/>
      <c r="AV539" s="21"/>
      <c r="AW539" s="8"/>
      <c r="AX539" s="8"/>
      <c r="AY539" s="21"/>
      <c r="AZ539" s="21"/>
      <c r="BA539" s="21"/>
      <c r="BC539" s="21"/>
      <c r="BD539" s="8"/>
      <c r="BE539" s="8"/>
      <c r="BF539" s="8"/>
      <c r="BG539" s="21"/>
      <c r="BH539" s="16"/>
      <c r="BI539" s="16"/>
      <c r="BK539" s="20"/>
      <c r="BL539" s="22"/>
      <c r="BM539" s="22"/>
      <c r="BN539" s="22"/>
      <c r="BO539" s="22"/>
    </row>
    <row r="540" spans="1:71" ht="15" customHeight="1" x14ac:dyDescent="0.2">
      <c r="A540" s="10" t="s">
        <v>735</v>
      </c>
      <c r="B540" s="8">
        <v>502</v>
      </c>
      <c r="C540" s="11" t="s">
        <v>736</v>
      </c>
      <c r="D540" s="11" t="s">
        <v>5</v>
      </c>
      <c r="E540" s="12" t="s">
        <v>600</v>
      </c>
      <c r="F540" s="12" t="s">
        <v>607</v>
      </c>
      <c r="G540" s="12" t="s">
        <v>6243</v>
      </c>
      <c r="H540" s="2">
        <v>71958</v>
      </c>
      <c r="I540" s="2">
        <v>50124</v>
      </c>
      <c r="J540" s="13">
        <v>69.65730009172016</v>
      </c>
      <c r="K540" s="2">
        <f t="shared" si="75"/>
        <v>21834</v>
      </c>
      <c r="L540" s="65">
        <f t="shared" si="76"/>
        <v>0.3034269990827983</v>
      </c>
      <c r="M540" s="66">
        <f t="shared" si="77"/>
        <v>454</v>
      </c>
      <c r="N540" s="2" t="str">
        <f>VLOOKUP(C540,results!$A$1:$AB$651,10,FALSE)</f>
        <v>Con</v>
      </c>
      <c r="O540" s="2" t="str">
        <f t="shared" si="78"/>
        <v>ConE14000918</v>
      </c>
      <c r="P540" s="2">
        <f>VLOOKUP(O540,fullresults!J:P,7,FALSE)</f>
        <v>28531</v>
      </c>
      <c r="Q540" s="65">
        <f t="shared" si="79"/>
        <v>0.39649517774257204</v>
      </c>
      <c r="R540" s="27">
        <f>VLOOKUP(B540,'majority by constituency'!$A$1:$E$651,5,FALSE)</f>
        <v>19561</v>
      </c>
      <c r="S540" s="27" t="str">
        <f t="shared" si="84"/>
        <v>Con</v>
      </c>
      <c r="T540" s="27">
        <f t="shared" si="80"/>
        <v>-6697</v>
      </c>
      <c r="U540" s="27">
        <f t="shared" si="81"/>
        <v>538</v>
      </c>
      <c r="V540" s="27">
        <f t="shared" si="82"/>
        <v>104</v>
      </c>
      <c r="W540" s="67">
        <f t="shared" si="83"/>
        <v>-2273</v>
      </c>
      <c r="X540" s="20"/>
      <c r="Y540" s="20"/>
      <c r="Z540" s="20"/>
      <c r="AA540" s="20"/>
      <c r="AC540" s="20"/>
      <c r="AG540" s="20"/>
      <c r="AH540" s="20"/>
      <c r="AI540" s="2"/>
      <c r="AL540" s="2"/>
      <c r="AM540" s="2"/>
      <c r="AP540" s="2"/>
      <c r="AQ540" s="8"/>
      <c r="AR540" s="8"/>
      <c r="AT540" s="8"/>
      <c r="AU540" s="8"/>
      <c r="AV540" s="21"/>
      <c r="AW540" s="8"/>
      <c r="AX540" s="8"/>
      <c r="AY540" s="21"/>
      <c r="AZ540" s="21"/>
      <c r="BA540" s="21"/>
      <c r="BC540" s="21"/>
      <c r="BD540" s="8"/>
      <c r="BE540" s="8"/>
      <c r="BF540" s="8"/>
      <c r="BG540" s="21"/>
      <c r="BH540" s="16"/>
      <c r="BI540" s="16"/>
      <c r="BK540" s="20"/>
      <c r="BL540" s="22"/>
      <c r="BM540" s="22"/>
      <c r="BN540" s="22"/>
      <c r="BO540" s="22"/>
    </row>
    <row r="541" spans="1:71" ht="15" customHeight="1" x14ac:dyDescent="0.2">
      <c r="A541" s="10" t="s">
        <v>1262</v>
      </c>
      <c r="B541" s="8">
        <v>25</v>
      </c>
      <c r="C541" s="11" t="s">
        <v>1263</v>
      </c>
      <c r="D541" s="11" t="s">
        <v>5</v>
      </c>
      <c r="E541" s="12" t="s">
        <v>1169</v>
      </c>
      <c r="F541" s="12" t="s">
        <v>1169</v>
      </c>
      <c r="G541" s="12" t="s">
        <v>6243</v>
      </c>
      <c r="H541" s="2">
        <v>75791</v>
      </c>
      <c r="I541" s="2">
        <v>53869</v>
      </c>
      <c r="J541" s="13">
        <v>71.07572139172197</v>
      </c>
      <c r="K541" s="2">
        <f t="shared" si="75"/>
        <v>21922</v>
      </c>
      <c r="L541" s="65">
        <f t="shared" si="76"/>
        <v>0.28924278608278026</v>
      </c>
      <c r="M541" s="66">
        <f t="shared" si="77"/>
        <v>530</v>
      </c>
      <c r="N541" s="2" t="str">
        <f>VLOOKUP(C541,results!$A$1:$AB$651,10,FALSE)</f>
        <v>SNP</v>
      </c>
      <c r="O541" s="2" t="str">
        <f t="shared" si="78"/>
        <v>SNPS14000048</v>
      </c>
      <c r="P541" s="2">
        <f>VLOOKUP(O541,fullresults!J:P,7,FALSE)</f>
        <v>28641</v>
      </c>
      <c r="Q541" s="65">
        <f t="shared" si="79"/>
        <v>0.37789447295853068</v>
      </c>
      <c r="R541" s="27">
        <f>VLOOKUP(B541,'majority by constituency'!$A$1:$E$651,5,FALSE)</f>
        <v>13573</v>
      </c>
      <c r="S541" s="27" t="str">
        <f t="shared" si="84"/>
        <v>SNP</v>
      </c>
      <c r="T541" s="27">
        <f t="shared" si="80"/>
        <v>-6719</v>
      </c>
      <c r="U541" s="27">
        <f t="shared" si="81"/>
        <v>540</v>
      </c>
      <c r="V541" s="27">
        <f t="shared" si="82"/>
        <v>236</v>
      </c>
      <c r="W541" s="67">
        <f t="shared" si="83"/>
        <v>-8349</v>
      </c>
      <c r="X541" s="20"/>
      <c r="Y541" s="20"/>
      <c r="Z541" s="20"/>
      <c r="AA541" s="20"/>
      <c r="AC541" s="20"/>
      <c r="AG541" s="20"/>
      <c r="AH541" s="20"/>
      <c r="AI541" s="2"/>
      <c r="AL541" s="2"/>
      <c r="AM541" s="2"/>
      <c r="AP541" s="2"/>
      <c r="AQ541" s="8"/>
      <c r="AR541" s="8"/>
      <c r="AT541" s="8"/>
      <c r="AU541" s="8"/>
      <c r="AV541" s="21"/>
      <c r="AW541" s="8"/>
      <c r="AX541" s="8"/>
      <c r="AY541" s="21"/>
      <c r="AZ541" s="21"/>
      <c r="BA541" s="21"/>
      <c r="BC541" s="21"/>
      <c r="BD541" s="8"/>
      <c r="BE541" s="8"/>
      <c r="BF541" s="8"/>
      <c r="BG541" s="21"/>
      <c r="BH541" s="16"/>
      <c r="BI541" s="25"/>
      <c r="BK541" s="20"/>
      <c r="BL541" s="22"/>
      <c r="BM541" s="22"/>
      <c r="BN541" s="22"/>
      <c r="BO541" s="22"/>
    </row>
    <row r="542" spans="1:71" ht="15" customHeight="1" x14ac:dyDescent="0.2">
      <c r="A542" s="10" t="s">
        <v>879</v>
      </c>
      <c r="B542" s="8">
        <v>192</v>
      </c>
      <c r="C542" s="11" t="s">
        <v>880</v>
      </c>
      <c r="D542" s="11" t="s">
        <v>5</v>
      </c>
      <c r="E542" s="12" t="s">
        <v>777</v>
      </c>
      <c r="F542" s="12" t="s">
        <v>800</v>
      </c>
      <c r="G542" s="12" t="s">
        <v>6243</v>
      </c>
      <c r="H542" s="2">
        <v>78621</v>
      </c>
      <c r="I542" s="2">
        <v>56584</v>
      </c>
      <c r="J542" s="13">
        <v>71.970593098536014</v>
      </c>
      <c r="K542" s="2">
        <f t="shared" si="75"/>
        <v>22037</v>
      </c>
      <c r="L542" s="65">
        <f t="shared" si="76"/>
        <v>0.28029406901463988</v>
      </c>
      <c r="M542" s="66">
        <f t="shared" si="77"/>
        <v>563</v>
      </c>
      <c r="N542" s="2" t="str">
        <f>VLOOKUP(C542,results!$A$1:$AB$651,10,FALSE)</f>
        <v>Con</v>
      </c>
      <c r="O542" s="2" t="str">
        <f t="shared" si="78"/>
        <v>ConE14001000</v>
      </c>
      <c r="P542" s="2">
        <f>VLOOKUP(O542,fullresults!J:P,7,FALSE)</f>
        <v>28774</v>
      </c>
      <c r="Q542" s="65">
        <f t="shared" si="79"/>
        <v>0.36598364304702308</v>
      </c>
      <c r="R542" s="27">
        <f>VLOOKUP(B542,'majority by constituency'!$A$1:$E$651,5,FALSE)</f>
        <v>18403</v>
      </c>
      <c r="S542" s="27" t="str">
        <f t="shared" si="84"/>
        <v>Con</v>
      </c>
      <c r="T542" s="27">
        <f t="shared" si="80"/>
        <v>-6737</v>
      </c>
      <c r="U542" s="27">
        <f t="shared" si="81"/>
        <v>541</v>
      </c>
      <c r="V542" s="27">
        <f t="shared" si="82"/>
        <v>122</v>
      </c>
      <c r="W542" s="67">
        <f t="shared" si="83"/>
        <v>-3634</v>
      </c>
      <c r="X542" s="20"/>
      <c r="Y542" s="20"/>
      <c r="Z542" s="20"/>
      <c r="AA542" s="20"/>
      <c r="AC542" s="20"/>
      <c r="AG542" s="20"/>
      <c r="AH542" s="20"/>
      <c r="AI542" s="2"/>
      <c r="AL542" s="2"/>
      <c r="AM542" s="2"/>
      <c r="AP542" s="2"/>
      <c r="AQ542" s="8"/>
      <c r="AR542" s="8"/>
      <c r="AT542" s="8"/>
      <c r="AU542" s="8"/>
      <c r="AV542" s="21"/>
      <c r="AW542" s="8"/>
      <c r="AX542" s="8"/>
      <c r="AY542" s="21"/>
      <c r="AZ542" s="21"/>
      <c r="BA542" s="21"/>
      <c r="BC542" s="21"/>
      <c r="BD542" s="8"/>
      <c r="BE542" s="8"/>
      <c r="BF542" s="8"/>
      <c r="BG542" s="21"/>
      <c r="BH542" s="16"/>
      <c r="BI542" s="16"/>
      <c r="BK542" s="20"/>
      <c r="BL542" s="22"/>
      <c r="BM542" s="22"/>
      <c r="BN542" s="22"/>
      <c r="BO542" s="22"/>
    </row>
    <row r="543" spans="1:71" ht="15" customHeight="1" x14ac:dyDescent="0.2">
      <c r="A543" s="10" t="s">
        <v>887</v>
      </c>
      <c r="B543" s="8">
        <v>200</v>
      </c>
      <c r="C543" s="11" t="s">
        <v>888</v>
      </c>
      <c r="D543" s="11" t="s">
        <v>5</v>
      </c>
      <c r="E543" s="12" t="s">
        <v>777</v>
      </c>
      <c r="F543" s="12" t="s">
        <v>781</v>
      </c>
      <c r="G543" s="12" t="s">
        <v>6243</v>
      </c>
      <c r="H543" s="2">
        <v>78000</v>
      </c>
      <c r="I543" s="2">
        <v>56458</v>
      </c>
      <c r="J543" s="13">
        <v>72.382051282051279</v>
      </c>
      <c r="K543" s="2">
        <f t="shared" si="75"/>
        <v>21542</v>
      </c>
      <c r="L543" s="65">
        <f t="shared" si="76"/>
        <v>0.2761794871794872</v>
      </c>
      <c r="M543" s="66">
        <f t="shared" si="77"/>
        <v>578</v>
      </c>
      <c r="N543" s="2" t="str">
        <f>VLOOKUP(C543,results!$A$1:$AB$651,10,FALSE)</f>
        <v>Con</v>
      </c>
      <c r="O543" s="2" t="str">
        <f t="shared" si="78"/>
        <v>ConE14001031</v>
      </c>
      <c r="P543" s="2">
        <f>VLOOKUP(O543,fullresults!J:P,7,FALSE)</f>
        <v>28329</v>
      </c>
      <c r="Q543" s="65">
        <f t="shared" si="79"/>
        <v>0.3631923076923077</v>
      </c>
      <c r="R543" s="27">
        <f>VLOOKUP(B543,'majority by constituency'!$A$1:$E$651,5,FALSE)</f>
        <v>16130</v>
      </c>
      <c r="S543" s="27" t="str">
        <f t="shared" si="84"/>
        <v>Con</v>
      </c>
      <c r="T543" s="27">
        <f t="shared" si="80"/>
        <v>-6787</v>
      </c>
      <c r="U543" s="27">
        <f t="shared" si="81"/>
        <v>542</v>
      </c>
      <c r="V543" s="27">
        <f t="shared" si="82"/>
        <v>173</v>
      </c>
      <c r="W543" s="67">
        <f t="shared" si="83"/>
        <v>-5412</v>
      </c>
      <c r="X543" s="20"/>
      <c r="Y543" s="20"/>
      <c r="Z543" s="20"/>
      <c r="AA543" s="20"/>
      <c r="AC543" s="20"/>
      <c r="AG543" s="20"/>
      <c r="AH543" s="20"/>
      <c r="AI543" s="2"/>
      <c r="AL543" s="2"/>
      <c r="AM543" s="2"/>
      <c r="AP543" s="2"/>
      <c r="AQ543" s="8"/>
      <c r="AR543" s="8"/>
      <c r="AT543" s="8"/>
      <c r="AU543" s="8"/>
      <c r="AV543" s="21"/>
      <c r="AW543" s="8"/>
      <c r="AX543" s="8"/>
      <c r="AY543" s="21"/>
      <c r="AZ543" s="21"/>
      <c r="BA543" s="21"/>
      <c r="BC543" s="21"/>
      <c r="BD543" s="8"/>
      <c r="BE543" s="8"/>
      <c r="BF543" s="8"/>
      <c r="BG543" s="21"/>
      <c r="BH543" s="16"/>
      <c r="BI543" s="16"/>
      <c r="BK543" s="20"/>
      <c r="BL543" s="22"/>
      <c r="BM543" s="22"/>
      <c r="BN543" s="22"/>
      <c r="BO543" s="22"/>
      <c r="BR543" s="4"/>
      <c r="BS543" s="4"/>
    </row>
    <row r="544" spans="1:71" ht="15" customHeight="1" x14ac:dyDescent="0.2">
      <c r="A544" s="10" t="s">
        <v>950</v>
      </c>
      <c r="B544" s="8">
        <v>307</v>
      </c>
      <c r="C544" s="11" t="s">
        <v>951</v>
      </c>
      <c r="D544" s="11" t="s">
        <v>5</v>
      </c>
      <c r="E544" s="12" t="s">
        <v>895</v>
      </c>
      <c r="F544" s="12" t="s">
        <v>916</v>
      </c>
      <c r="G544" s="12" t="s">
        <v>6243</v>
      </c>
      <c r="H544" s="2">
        <v>67926</v>
      </c>
      <c r="I544" s="2">
        <v>48023</v>
      </c>
      <c r="J544" s="13">
        <v>70.69899596619851</v>
      </c>
      <c r="K544" s="2">
        <f t="shared" si="75"/>
        <v>19903</v>
      </c>
      <c r="L544" s="65">
        <f t="shared" si="76"/>
        <v>0.29301004033801492</v>
      </c>
      <c r="M544" s="66">
        <f t="shared" si="77"/>
        <v>508</v>
      </c>
      <c r="N544" s="2" t="str">
        <f>VLOOKUP(C544,results!$A$1:$AB$651,10,FALSE)</f>
        <v>Con</v>
      </c>
      <c r="O544" s="2" t="str">
        <f t="shared" si="78"/>
        <v>ConE14000847</v>
      </c>
      <c r="P544" s="2">
        <f>VLOOKUP(O544,fullresults!J:P,7,FALSE)</f>
        <v>26716</v>
      </c>
      <c r="Q544" s="65">
        <f t="shared" si="79"/>
        <v>0.39331036716426698</v>
      </c>
      <c r="R544" s="27">
        <f>VLOOKUP(B544,'majority by constituency'!$A$1:$E$651,5,FALSE)</f>
        <v>19996</v>
      </c>
      <c r="S544" s="27" t="str">
        <f t="shared" si="84"/>
        <v>Con</v>
      </c>
      <c r="T544" s="27">
        <f t="shared" si="80"/>
        <v>-6813</v>
      </c>
      <c r="U544" s="27">
        <f t="shared" si="81"/>
        <v>543</v>
      </c>
      <c r="V544" s="27">
        <f t="shared" si="82"/>
        <v>95</v>
      </c>
      <c r="W544" s="67">
        <f t="shared" si="83"/>
        <v>93</v>
      </c>
      <c r="X544" s="20"/>
      <c r="Y544" s="20"/>
      <c r="Z544" s="20"/>
      <c r="AA544" s="20"/>
      <c r="AC544" s="20"/>
      <c r="AG544" s="20"/>
      <c r="AH544" s="20"/>
      <c r="AI544" s="2"/>
      <c r="AL544" s="2"/>
      <c r="AM544" s="2"/>
      <c r="AP544" s="2"/>
      <c r="AQ544" s="8"/>
      <c r="AR544" s="8"/>
      <c r="AT544" s="8"/>
      <c r="AU544" s="8"/>
      <c r="AV544" s="21"/>
      <c r="AW544" s="8"/>
      <c r="AX544" s="8"/>
      <c r="AY544" s="21"/>
      <c r="AZ544" s="21"/>
      <c r="BA544" s="21"/>
      <c r="BC544" s="21"/>
      <c r="BD544" s="8"/>
      <c r="BE544" s="8"/>
      <c r="BF544" s="8"/>
      <c r="BG544" s="21"/>
      <c r="BH544" s="16"/>
      <c r="BI544" s="25"/>
      <c r="BK544" s="20"/>
      <c r="BL544" s="22"/>
      <c r="BM544" s="22"/>
      <c r="BN544" s="22"/>
      <c r="BO544" s="22"/>
      <c r="BR544" s="4"/>
      <c r="BS544" s="4"/>
    </row>
    <row r="545" spans="1:71" ht="15" customHeight="1" x14ac:dyDescent="0.2">
      <c r="A545" s="10" t="s">
        <v>570</v>
      </c>
      <c r="B545" s="8">
        <v>563</v>
      </c>
      <c r="C545" s="11" t="s">
        <v>571</v>
      </c>
      <c r="D545" s="11" t="s">
        <v>5</v>
      </c>
      <c r="E545" s="12" t="s">
        <v>443</v>
      </c>
      <c r="F545" s="12" t="s">
        <v>485</v>
      </c>
      <c r="G545" s="12" t="s">
        <v>6243</v>
      </c>
      <c r="H545" s="2">
        <v>65004</v>
      </c>
      <c r="I545" s="2">
        <v>45298</v>
      </c>
      <c r="J545" s="13">
        <v>69.684942465079075</v>
      </c>
      <c r="K545" s="2">
        <f t="shared" si="75"/>
        <v>19706</v>
      </c>
      <c r="L545" s="65">
        <f t="shared" si="76"/>
        <v>0.30315057534920931</v>
      </c>
      <c r="M545" s="66">
        <f t="shared" si="77"/>
        <v>456</v>
      </c>
      <c r="N545" s="2" t="str">
        <f>VLOOKUP(C545,results!$A$1:$AB$651,10,FALSE)</f>
        <v>Con</v>
      </c>
      <c r="O545" s="2" t="str">
        <f t="shared" si="78"/>
        <v>ConE14000987</v>
      </c>
      <c r="P545" s="2">
        <f>VLOOKUP(O545,fullresults!J:P,7,FALSE)</f>
        <v>26552</v>
      </c>
      <c r="Q545" s="65">
        <f t="shared" si="79"/>
        <v>0.40846717125099996</v>
      </c>
      <c r="R545" s="27">
        <f>VLOOKUP(B545,'majority by constituency'!$A$1:$E$651,5,FALSE)</f>
        <v>18241</v>
      </c>
      <c r="S545" s="27" t="str">
        <f t="shared" si="84"/>
        <v>Con</v>
      </c>
      <c r="T545" s="27">
        <f t="shared" si="80"/>
        <v>-6846</v>
      </c>
      <c r="U545" s="27">
        <f t="shared" si="81"/>
        <v>544</v>
      </c>
      <c r="V545" s="27">
        <f t="shared" si="82"/>
        <v>127</v>
      </c>
      <c r="W545" s="67">
        <f t="shared" si="83"/>
        <v>-1465</v>
      </c>
      <c r="X545" s="20"/>
      <c r="Y545" s="20"/>
      <c r="Z545" s="20"/>
      <c r="AA545" s="20"/>
      <c r="AC545" s="20"/>
      <c r="AG545" s="20"/>
      <c r="AH545" s="20"/>
      <c r="AI545" s="2"/>
      <c r="AL545" s="2"/>
      <c r="AM545" s="2"/>
      <c r="AP545" s="2"/>
      <c r="AQ545" s="8"/>
      <c r="AR545" s="8"/>
      <c r="AT545" s="8"/>
      <c r="AU545" s="8"/>
      <c r="AV545" s="24"/>
      <c r="AW545" s="8"/>
      <c r="AX545" s="8"/>
      <c r="AY545" s="24"/>
      <c r="AZ545" s="24"/>
      <c r="BA545" s="24"/>
      <c r="BC545" s="21"/>
      <c r="BD545" s="8"/>
      <c r="BE545" s="8"/>
      <c r="BF545" s="8"/>
      <c r="BG545" s="21"/>
      <c r="BH545" s="16"/>
      <c r="BI545" s="25"/>
      <c r="BK545" s="20"/>
      <c r="BL545" s="22"/>
      <c r="BM545" s="22"/>
      <c r="BN545" s="22"/>
      <c r="BO545" s="22"/>
      <c r="BR545" s="4"/>
      <c r="BS545" s="4"/>
    </row>
    <row r="546" spans="1:71" ht="15" customHeight="1" x14ac:dyDescent="0.2">
      <c r="A546" s="10" t="s">
        <v>767</v>
      </c>
      <c r="B546" s="8">
        <v>628</v>
      </c>
      <c r="C546" s="11" t="s">
        <v>768</v>
      </c>
      <c r="D546" s="11" t="s">
        <v>5</v>
      </c>
      <c r="E546" s="12" t="s">
        <v>600</v>
      </c>
      <c r="F546" s="12" t="s">
        <v>650</v>
      </c>
      <c r="G546" s="12" t="s">
        <v>6243</v>
      </c>
      <c r="H546" s="2">
        <v>74269</v>
      </c>
      <c r="I546" s="2">
        <v>51964</v>
      </c>
      <c r="J546" s="13">
        <v>69.967281099785922</v>
      </c>
      <c r="K546" s="2">
        <f t="shared" si="75"/>
        <v>22305</v>
      </c>
      <c r="L546" s="65">
        <f t="shared" si="76"/>
        <v>0.30032718900214089</v>
      </c>
      <c r="M546" s="66">
        <f t="shared" si="77"/>
        <v>472</v>
      </c>
      <c r="N546" s="2" t="str">
        <f>VLOOKUP(C546,results!$A$1:$AB$651,10,FALSE)</f>
        <v>Con</v>
      </c>
      <c r="O546" s="2" t="str">
        <f t="shared" si="78"/>
        <v>ConE14001047</v>
      </c>
      <c r="P546" s="2">
        <f>VLOOKUP(O546,fullresults!J:P,7,FALSE)</f>
        <v>29199</v>
      </c>
      <c r="Q546" s="65">
        <f t="shared" si="79"/>
        <v>0.39315192072062366</v>
      </c>
      <c r="R546" s="27">
        <f>VLOOKUP(B546,'majority by constituency'!$A$1:$E$651,5,FALSE)</f>
        <v>20810</v>
      </c>
      <c r="S546" s="27" t="str">
        <f t="shared" si="84"/>
        <v>Con</v>
      </c>
      <c r="T546" s="27">
        <f t="shared" si="80"/>
        <v>-6894</v>
      </c>
      <c r="U546" s="27">
        <f t="shared" si="81"/>
        <v>545</v>
      </c>
      <c r="V546" s="27">
        <f t="shared" si="82"/>
        <v>75</v>
      </c>
      <c r="W546" s="67">
        <f t="shared" si="83"/>
        <v>-1495</v>
      </c>
      <c r="X546" s="20"/>
      <c r="Y546" s="20"/>
      <c r="Z546" s="20"/>
      <c r="AA546" s="20"/>
      <c r="AC546" s="20"/>
      <c r="AG546" s="20"/>
      <c r="AH546" s="20"/>
      <c r="AI546" s="2"/>
      <c r="AL546" s="2"/>
      <c r="AM546" s="2"/>
      <c r="AP546" s="2"/>
      <c r="AQ546" s="8"/>
      <c r="AR546" s="8"/>
      <c r="AT546" s="8"/>
      <c r="AU546" s="8"/>
      <c r="AV546" s="21"/>
      <c r="AW546" s="8"/>
      <c r="AX546" s="8"/>
      <c r="AY546" s="21"/>
      <c r="AZ546" s="21"/>
      <c r="BA546" s="21"/>
      <c r="BC546" s="21"/>
      <c r="BD546" s="8"/>
      <c r="BE546" s="8"/>
      <c r="BF546" s="8"/>
      <c r="BG546" s="21"/>
      <c r="BH546" s="16"/>
      <c r="BI546" s="25"/>
      <c r="BK546" s="20"/>
      <c r="BL546" s="22"/>
      <c r="BM546" s="22"/>
      <c r="BN546" s="22"/>
      <c r="BO546" s="22"/>
      <c r="BR546" s="4"/>
      <c r="BS546" s="4"/>
    </row>
    <row r="547" spans="1:71" ht="15" customHeight="1" x14ac:dyDescent="0.2">
      <c r="A547" s="10" t="s">
        <v>914</v>
      </c>
      <c r="B547" s="8">
        <v>105</v>
      </c>
      <c r="C547" s="11" t="s">
        <v>915</v>
      </c>
      <c r="D547" s="11" t="s">
        <v>5</v>
      </c>
      <c r="E547" s="12" t="s">
        <v>895</v>
      </c>
      <c r="F547" s="12" t="s">
        <v>916</v>
      </c>
      <c r="G547" s="12" t="s">
        <v>6243</v>
      </c>
      <c r="H547" s="2">
        <v>73337</v>
      </c>
      <c r="I547" s="2">
        <v>52245</v>
      </c>
      <c r="J547" s="13">
        <v>71.239619837189963</v>
      </c>
      <c r="K547" s="2">
        <f t="shared" si="75"/>
        <v>21092</v>
      </c>
      <c r="L547" s="65">
        <f t="shared" si="76"/>
        <v>0.2876038016281004</v>
      </c>
      <c r="M547" s="66">
        <f t="shared" si="77"/>
        <v>535</v>
      </c>
      <c r="N547" s="2" t="str">
        <f>VLOOKUP(C547,results!$A$1:$AB$651,10,FALSE)</f>
        <v>Con</v>
      </c>
      <c r="O547" s="2" t="str">
        <f t="shared" si="78"/>
        <v>ConE14000605</v>
      </c>
      <c r="P547" s="2">
        <f>VLOOKUP(O547,fullresults!J:P,7,FALSE)</f>
        <v>28133</v>
      </c>
      <c r="Q547" s="65">
        <f t="shared" si="79"/>
        <v>0.38361263754994068</v>
      </c>
      <c r="R547" s="27">
        <f>VLOOKUP(B547,'majority by constituency'!$A$1:$E$651,5,FALSE)</f>
        <v>16529</v>
      </c>
      <c r="S547" s="27" t="str">
        <f t="shared" si="84"/>
        <v>Con</v>
      </c>
      <c r="T547" s="27">
        <f t="shared" si="80"/>
        <v>-7041</v>
      </c>
      <c r="U547" s="27">
        <f t="shared" si="81"/>
        <v>546</v>
      </c>
      <c r="V547" s="27">
        <f t="shared" si="82"/>
        <v>164</v>
      </c>
      <c r="W547" s="67">
        <f t="shared" si="83"/>
        <v>-4563</v>
      </c>
      <c r="X547" s="20"/>
      <c r="Y547" s="20"/>
      <c r="Z547" s="20"/>
      <c r="AA547" s="20"/>
      <c r="AC547" s="20"/>
      <c r="AG547" s="20"/>
      <c r="AH547" s="20"/>
      <c r="AI547" s="2"/>
      <c r="AL547" s="2"/>
      <c r="AM547" s="2"/>
      <c r="AP547" s="2"/>
      <c r="AQ547" s="8"/>
      <c r="AR547" s="8"/>
      <c r="AT547" s="8"/>
      <c r="AU547" s="8"/>
      <c r="AV547" s="21"/>
      <c r="AW547" s="8"/>
      <c r="AX547" s="8"/>
      <c r="AY547" s="21"/>
      <c r="AZ547" s="21"/>
      <c r="BA547" s="21"/>
      <c r="BC547" s="21"/>
      <c r="BD547" s="8"/>
      <c r="BE547" s="8"/>
      <c r="BF547" s="8"/>
      <c r="BG547" s="21"/>
      <c r="BH547" s="16"/>
      <c r="BK547" s="20"/>
      <c r="BL547" s="22"/>
      <c r="BM547" s="22"/>
      <c r="BN547" s="22"/>
      <c r="BO547" s="22"/>
      <c r="BR547" s="4"/>
      <c r="BS547" s="4"/>
    </row>
    <row r="548" spans="1:71" ht="15" customHeight="1" x14ac:dyDescent="0.2">
      <c r="A548" s="10" t="s">
        <v>727</v>
      </c>
      <c r="B548" s="8">
        <v>468</v>
      </c>
      <c r="C548" s="11" t="s">
        <v>728</v>
      </c>
      <c r="D548" s="11" t="s">
        <v>32</v>
      </c>
      <c r="E548" s="12" t="s">
        <v>600</v>
      </c>
      <c r="F548" s="12" t="s">
        <v>650</v>
      </c>
      <c r="G548" s="12" t="s">
        <v>6243</v>
      </c>
      <c r="H548" s="2">
        <v>73429</v>
      </c>
      <c r="I548" s="2">
        <v>51349</v>
      </c>
      <c r="J548" s="13">
        <v>69.930136594533494</v>
      </c>
      <c r="K548" s="2">
        <f t="shared" si="75"/>
        <v>22080</v>
      </c>
      <c r="L548" s="65">
        <f t="shared" si="76"/>
        <v>0.30069863405466507</v>
      </c>
      <c r="M548" s="66">
        <f t="shared" si="77"/>
        <v>468</v>
      </c>
      <c r="N548" s="2" t="str">
        <f>VLOOKUP(C548,results!$A$1:$AB$651,10,FALSE)</f>
        <v>Con</v>
      </c>
      <c r="O548" s="2" t="str">
        <f t="shared" si="78"/>
        <v>ConE14000893</v>
      </c>
      <c r="P548" s="2">
        <f>VLOOKUP(O548,fullresults!J:P,7,FALSE)</f>
        <v>29151</v>
      </c>
      <c r="Q548" s="65">
        <f t="shared" si="79"/>
        <v>0.39699573737896471</v>
      </c>
      <c r="R548" s="27">
        <f>VLOOKUP(B548,'majority by constituency'!$A$1:$E$651,5,FALSE)</f>
        <v>22334</v>
      </c>
      <c r="S548" s="27" t="str">
        <f t="shared" si="84"/>
        <v>Con</v>
      </c>
      <c r="T548" s="27">
        <f t="shared" si="80"/>
        <v>-7071</v>
      </c>
      <c r="U548" s="27">
        <f t="shared" si="81"/>
        <v>547</v>
      </c>
      <c r="V548" s="27">
        <f t="shared" si="82"/>
        <v>55</v>
      </c>
      <c r="W548" s="67">
        <f t="shared" si="83"/>
        <v>254</v>
      </c>
      <c r="X548" s="23"/>
      <c r="Y548" s="23"/>
      <c r="Z548" s="23"/>
      <c r="AA548" s="23"/>
      <c r="AC548" s="23"/>
      <c r="AG548" s="23"/>
      <c r="AH548" s="23"/>
      <c r="AI548" s="2"/>
      <c r="AL548" s="2"/>
      <c r="AM548" s="2"/>
      <c r="AP548" s="2"/>
      <c r="AQ548" s="8"/>
      <c r="AR548" s="8"/>
      <c r="AT548" s="8"/>
      <c r="AU548" s="8"/>
      <c r="AV548" s="21"/>
      <c r="AW548" s="8"/>
      <c r="AX548" s="8"/>
      <c r="AY548" s="21"/>
      <c r="AZ548" s="21"/>
      <c r="BA548" s="21"/>
      <c r="BC548" s="21"/>
      <c r="BD548" s="8"/>
      <c r="BE548" s="8"/>
      <c r="BF548" s="8"/>
      <c r="BG548" s="21"/>
      <c r="BH548" s="16"/>
      <c r="BI548" s="16"/>
      <c r="BK548" s="20"/>
      <c r="BL548" s="22"/>
      <c r="BM548" s="22"/>
      <c r="BN548" s="22"/>
      <c r="BO548" s="22"/>
      <c r="BR548" s="4"/>
      <c r="BS548" s="4"/>
    </row>
    <row r="549" spans="1:71" ht="15" customHeight="1" x14ac:dyDescent="0.2">
      <c r="A549" s="10" t="s">
        <v>1266</v>
      </c>
      <c r="B549" s="8">
        <v>436</v>
      </c>
      <c r="C549" s="11" t="s">
        <v>1267</v>
      </c>
      <c r="D549" s="11" t="s">
        <v>5</v>
      </c>
      <c r="E549" s="12" t="s">
        <v>1169</v>
      </c>
      <c r="F549" s="12" t="s">
        <v>1169</v>
      </c>
      <c r="G549" s="12" t="s">
        <v>6243</v>
      </c>
      <c r="H549" s="2">
        <v>77370</v>
      </c>
      <c r="I549" s="2">
        <v>57871</v>
      </c>
      <c r="J549" s="13">
        <v>74.797725216492182</v>
      </c>
      <c r="K549" s="2">
        <f t="shared" si="75"/>
        <v>19499</v>
      </c>
      <c r="L549" s="65">
        <f t="shared" si="76"/>
        <v>0.25202274783507822</v>
      </c>
      <c r="M549" s="66">
        <f t="shared" si="77"/>
        <v>625</v>
      </c>
      <c r="N549" s="2" t="str">
        <f>VLOOKUP(C549,results!$A$1:$AB$651,10,FALSE)</f>
        <v>SNP</v>
      </c>
      <c r="O549" s="2" t="str">
        <f t="shared" si="78"/>
        <v>SNPS14000050</v>
      </c>
      <c r="P549" s="2">
        <f>VLOOKUP(O549,fullresults!J:P,7,FALSE)</f>
        <v>26620</v>
      </c>
      <c r="Q549" s="65">
        <f t="shared" si="79"/>
        <v>0.34406100555770969</v>
      </c>
      <c r="R549" s="27">
        <f>VLOOKUP(B549,'majority by constituency'!$A$1:$E$651,5,FALSE)</f>
        <v>10168</v>
      </c>
      <c r="S549" s="27" t="str">
        <f t="shared" si="84"/>
        <v>SNP</v>
      </c>
      <c r="T549" s="27">
        <f t="shared" si="80"/>
        <v>-7121</v>
      </c>
      <c r="U549" s="27">
        <f t="shared" si="81"/>
        <v>548</v>
      </c>
      <c r="V549" s="27">
        <f t="shared" si="82"/>
        <v>351</v>
      </c>
      <c r="W549" s="67">
        <f t="shared" si="83"/>
        <v>-9331</v>
      </c>
      <c r="X549" s="20"/>
      <c r="Y549" s="20"/>
      <c r="Z549" s="20"/>
      <c r="AA549" s="20"/>
      <c r="AC549" s="20"/>
      <c r="AG549" s="20"/>
      <c r="AH549" s="20"/>
      <c r="AI549" s="2"/>
      <c r="AL549" s="2"/>
      <c r="AM549" s="2"/>
      <c r="AP549" s="2"/>
      <c r="AQ549" s="8"/>
      <c r="AR549" s="8"/>
      <c r="AT549" s="8"/>
      <c r="AU549" s="8"/>
      <c r="AV549" s="21"/>
      <c r="AW549" s="8"/>
      <c r="AX549" s="8"/>
      <c r="AY549" s="21"/>
      <c r="AZ549" s="21"/>
      <c r="BA549" s="21"/>
      <c r="BC549" s="21"/>
      <c r="BD549" s="8"/>
      <c r="BE549" s="8"/>
      <c r="BF549" s="8"/>
      <c r="BG549" s="21"/>
      <c r="BH549" s="16"/>
      <c r="BI549" s="25"/>
      <c r="BK549" s="20"/>
      <c r="BL549" s="22"/>
      <c r="BM549" s="22"/>
      <c r="BN549" s="22"/>
      <c r="BO549" s="22"/>
      <c r="BR549" s="4"/>
      <c r="BS549" s="4"/>
    </row>
    <row r="550" spans="1:71" ht="15" customHeight="1" x14ac:dyDescent="0.2">
      <c r="A550" s="10" t="s">
        <v>268</v>
      </c>
      <c r="B550" s="8">
        <v>172</v>
      </c>
      <c r="C550" s="11" t="s">
        <v>269</v>
      </c>
      <c r="D550" s="11" t="s">
        <v>32</v>
      </c>
      <c r="E550" s="12" t="s">
        <v>233</v>
      </c>
      <c r="F550" s="12" t="s">
        <v>233</v>
      </c>
      <c r="G550" s="12" t="s">
        <v>6243</v>
      </c>
      <c r="H550" s="2">
        <v>82010</v>
      </c>
      <c r="I550" s="2">
        <v>57712</v>
      </c>
      <c r="J550" s="13">
        <v>70.371905865138402</v>
      </c>
      <c r="K550" s="2">
        <f t="shared" si="75"/>
        <v>24298</v>
      </c>
      <c r="L550" s="65">
        <f t="shared" si="76"/>
        <v>0.29628094134861604</v>
      </c>
      <c r="M550" s="66">
        <f t="shared" si="77"/>
        <v>493</v>
      </c>
      <c r="N550" s="2" t="str">
        <f>VLOOKUP(C550,results!$A$1:$AB$651,10,FALSE)</f>
        <v>Con</v>
      </c>
      <c r="O550" s="2" t="str">
        <f t="shared" si="78"/>
        <v>ConE14000656</v>
      </c>
      <c r="P550" s="2">
        <f>VLOOKUP(O550,fullresults!J:P,7,FALSE)</f>
        <v>31448</v>
      </c>
      <c r="Q550" s="65">
        <f t="shared" si="79"/>
        <v>0.38346543104499453</v>
      </c>
      <c r="R550" s="27">
        <f>VLOOKUP(B550,'majority by constituency'!$A$1:$E$651,5,FALSE)</f>
        <v>17140</v>
      </c>
      <c r="S550" s="27" t="str">
        <f t="shared" si="84"/>
        <v>Con</v>
      </c>
      <c r="T550" s="27">
        <f t="shared" si="80"/>
        <v>-7150</v>
      </c>
      <c r="U550" s="27">
        <f t="shared" si="81"/>
        <v>549</v>
      </c>
      <c r="V550" s="27">
        <f t="shared" si="82"/>
        <v>143</v>
      </c>
      <c r="W550" s="67">
        <f t="shared" si="83"/>
        <v>-7158</v>
      </c>
      <c r="X550" s="20"/>
      <c r="Y550" s="20"/>
      <c r="Z550" s="20"/>
      <c r="AA550" s="20"/>
      <c r="AC550" s="20"/>
      <c r="AG550" s="20"/>
      <c r="AH550" s="20"/>
      <c r="AI550" s="2"/>
      <c r="AL550" s="2"/>
      <c r="AM550" s="2"/>
      <c r="AP550" s="2"/>
      <c r="AQ550" s="8"/>
      <c r="AR550" s="8"/>
      <c r="AT550" s="8"/>
      <c r="AU550" s="8"/>
      <c r="AV550" s="21"/>
      <c r="AW550" s="8"/>
      <c r="AX550" s="8"/>
      <c r="AY550" s="21"/>
      <c r="AZ550" s="21"/>
      <c r="BA550" s="21"/>
      <c r="BC550" s="21"/>
      <c r="BD550" s="8"/>
      <c r="BE550" s="8"/>
      <c r="BF550" s="8"/>
      <c r="BG550" s="21"/>
      <c r="BH550" s="16"/>
      <c r="BK550" s="20"/>
      <c r="BL550" s="22"/>
      <c r="BM550" s="22"/>
      <c r="BN550" s="22"/>
      <c r="BO550" s="22"/>
      <c r="BR550" s="4"/>
      <c r="BS550" s="4"/>
    </row>
    <row r="551" spans="1:71" ht="15" customHeight="1" x14ac:dyDescent="0.2">
      <c r="A551" s="10" t="s">
        <v>833</v>
      </c>
      <c r="B551" s="8">
        <v>518</v>
      </c>
      <c r="C551" s="11" t="s">
        <v>834</v>
      </c>
      <c r="D551" s="11" t="s">
        <v>5</v>
      </c>
      <c r="E551" s="12" t="s">
        <v>777</v>
      </c>
      <c r="F551" s="12" t="s">
        <v>778</v>
      </c>
      <c r="G551" s="12" t="s">
        <v>6243</v>
      </c>
      <c r="H551" s="2">
        <v>69380</v>
      </c>
      <c r="I551" s="2">
        <v>51110</v>
      </c>
      <c r="J551" s="13">
        <v>73.666762755837411</v>
      </c>
      <c r="K551" s="2">
        <f t="shared" si="75"/>
        <v>18270</v>
      </c>
      <c r="L551" s="65">
        <f t="shared" si="76"/>
        <v>0.26333237244162583</v>
      </c>
      <c r="M551" s="66">
        <f t="shared" si="77"/>
        <v>609</v>
      </c>
      <c r="N551" s="2" t="str">
        <f>VLOOKUP(C551,results!$A$1:$AB$651,10,FALSE)</f>
        <v>Con</v>
      </c>
      <c r="O551" s="2" t="str">
        <f t="shared" si="78"/>
        <v>ConE14000846</v>
      </c>
      <c r="P551" s="2">
        <f>VLOOKUP(O551,fullresults!J:P,7,FALSE)</f>
        <v>25439</v>
      </c>
      <c r="Q551" s="65">
        <f t="shared" si="79"/>
        <v>0.36666186220812913</v>
      </c>
      <c r="R551" s="27">
        <f>VLOOKUP(B551,'majority by constituency'!$A$1:$E$651,5,FALSE)</f>
        <v>12749</v>
      </c>
      <c r="S551" s="27" t="str">
        <f t="shared" si="84"/>
        <v>Con</v>
      </c>
      <c r="T551" s="27">
        <f t="shared" si="80"/>
        <v>-7169</v>
      </c>
      <c r="U551" s="27">
        <f t="shared" si="81"/>
        <v>550</v>
      </c>
      <c r="V551" s="27">
        <f t="shared" si="82"/>
        <v>257</v>
      </c>
      <c r="W551" s="67">
        <f t="shared" si="83"/>
        <v>-5521</v>
      </c>
      <c r="X551" s="20"/>
      <c r="Y551" s="20"/>
      <c r="Z551" s="20"/>
      <c r="AA551" s="20"/>
      <c r="AC551" s="20"/>
      <c r="AG551" s="20"/>
      <c r="AH551" s="20"/>
      <c r="AI551" s="2"/>
      <c r="AL551" s="2"/>
      <c r="AM551" s="2"/>
      <c r="AP551" s="2"/>
      <c r="AQ551" s="8"/>
      <c r="AR551" s="8"/>
      <c r="AT551" s="8"/>
      <c r="AU551" s="8"/>
      <c r="AV551" s="21"/>
      <c r="AW551" s="8"/>
      <c r="AX551" s="8"/>
      <c r="AY551" s="21"/>
      <c r="AZ551" s="21"/>
      <c r="BA551" s="21"/>
      <c r="BC551" s="21"/>
      <c r="BD551" s="8"/>
      <c r="BE551" s="8"/>
      <c r="BF551" s="8"/>
      <c r="BG551" s="21"/>
      <c r="BH551" s="16"/>
      <c r="BI551" s="16"/>
      <c r="BK551" s="20"/>
      <c r="BL551" s="22"/>
      <c r="BM551" s="22"/>
      <c r="BN551" s="22"/>
      <c r="BO551" s="22"/>
      <c r="BR551" s="4"/>
      <c r="BS551" s="4"/>
    </row>
    <row r="552" spans="1:71" ht="15" customHeight="1" x14ac:dyDescent="0.2">
      <c r="A552" s="10" t="s">
        <v>229</v>
      </c>
      <c r="B552" s="8">
        <v>626</v>
      </c>
      <c r="C552" s="11" t="s">
        <v>230</v>
      </c>
      <c r="D552" s="11" t="s">
        <v>5</v>
      </c>
      <c r="E552" s="12" t="s">
        <v>110</v>
      </c>
      <c r="F552" s="12" t="s">
        <v>111</v>
      </c>
      <c r="G552" s="12" t="s">
        <v>6243</v>
      </c>
      <c r="H552" s="2">
        <v>67090</v>
      </c>
      <c r="I552" s="2">
        <v>47168</v>
      </c>
      <c r="J552" s="13">
        <v>70.305559695930839</v>
      </c>
      <c r="K552" s="2">
        <f t="shared" si="75"/>
        <v>19922</v>
      </c>
      <c r="L552" s="65">
        <f t="shared" si="76"/>
        <v>0.29694440304069158</v>
      </c>
      <c r="M552" s="66">
        <f t="shared" si="77"/>
        <v>489</v>
      </c>
      <c r="N552" s="2" t="str">
        <f>VLOOKUP(C552,results!$A$1:$AB$651,10,FALSE)</f>
        <v>Con</v>
      </c>
      <c r="O552" s="2" t="str">
        <f t="shared" si="78"/>
        <v>ConE14001045</v>
      </c>
      <c r="P552" s="2">
        <f>VLOOKUP(O552,fullresults!J:P,7,FALSE)</f>
        <v>27123</v>
      </c>
      <c r="Q552" s="65">
        <f t="shared" si="79"/>
        <v>0.40427783574303172</v>
      </c>
      <c r="R552" s="27">
        <f>VLOOKUP(B552,'majority by constituency'!$A$1:$E$651,5,FALSE)</f>
        <v>19554</v>
      </c>
      <c r="S552" s="27" t="str">
        <f t="shared" si="84"/>
        <v>Con</v>
      </c>
      <c r="T552" s="27">
        <f t="shared" si="80"/>
        <v>-7201</v>
      </c>
      <c r="U552" s="27">
        <f t="shared" si="81"/>
        <v>551</v>
      </c>
      <c r="V552" s="27">
        <f t="shared" si="82"/>
        <v>105</v>
      </c>
      <c r="W552" s="67">
        <f t="shared" si="83"/>
        <v>-368</v>
      </c>
      <c r="X552" s="20"/>
      <c r="Y552" s="20"/>
      <c r="Z552" s="20"/>
      <c r="AA552" s="20"/>
      <c r="AC552" s="20"/>
      <c r="AG552" s="20"/>
      <c r="AH552" s="20"/>
      <c r="AI552" s="2"/>
      <c r="AL552" s="2"/>
      <c r="AM552" s="2"/>
      <c r="AP552" s="2"/>
      <c r="AQ552" s="8"/>
      <c r="AR552" s="8"/>
      <c r="AT552" s="8"/>
      <c r="AU552" s="8"/>
      <c r="AV552" s="21"/>
      <c r="AW552" s="8"/>
      <c r="AX552" s="8"/>
      <c r="AY552" s="21"/>
      <c r="AZ552" s="21"/>
      <c r="BA552" s="21"/>
      <c r="BC552" s="21"/>
      <c r="BD552" s="8"/>
      <c r="BE552" s="8"/>
      <c r="BF552" s="8"/>
      <c r="BG552" s="21"/>
      <c r="BH552" s="16"/>
      <c r="BI552" s="25"/>
      <c r="BK552" s="20"/>
      <c r="BL552" s="22"/>
      <c r="BM552" s="22"/>
      <c r="BN552" s="22"/>
      <c r="BO552" s="22"/>
      <c r="BR552" s="4"/>
      <c r="BS552" s="4"/>
    </row>
    <row r="553" spans="1:71" ht="15" customHeight="1" x14ac:dyDescent="0.2">
      <c r="A553" s="10" t="s">
        <v>717</v>
      </c>
      <c r="B553" s="8">
        <v>444</v>
      </c>
      <c r="C553" s="11" t="s">
        <v>718</v>
      </c>
      <c r="D553" s="11" t="s">
        <v>5</v>
      </c>
      <c r="E553" s="12" t="s">
        <v>600</v>
      </c>
      <c r="F553" s="12" t="s">
        <v>613</v>
      </c>
      <c r="G553" s="12" t="s">
        <v>6243</v>
      </c>
      <c r="H553" s="2">
        <v>76174</v>
      </c>
      <c r="I553" s="2">
        <v>57247</v>
      </c>
      <c r="J553" s="13">
        <v>75.152939323128635</v>
      </c>
      <c r="K553" s="2">
        <f t="shared" si="75"/>
        <v>18927</v>
      </c>
      <c r="L553" s="65">
        <f t="shared" si="76"/>
        <v>0.24847060676871374</v>
      </c>
      <c r="M553" s="66">
        <f t="shared" si="77"/>
        <v>630</v>
      </c>
      <c r="N553" s="2" t="str">
        <f>VLOOKUP(C553,results!$A$1:$AB$651,10,FALSE)</f>
        <v>Con</v>
      </c>
      <c r="O553" s="2" t="str">
        <f t="shared" si="78"/>
        <v>ConE14000874</v>
      </c>
      <c r="P553" s="2">
        <f>VLOOKUP(O553,fullresults!J:P,7,FALSE)</f>
        <v>26153</v>
      </c>
      <c r="Q553" s="65">
        <f t="shared" si="79"/>
        <v>0.34333237062514771</v>
      </c>
      <c r="R553" s="27">
        <f>VLOOKUP(B553,'majority by constituency'!$A$1:$E$651,5,FALSE)</f>
        <v>9582</v>
      </c>
      <c r="S553" s="27" t="str">
        <f t="shared" si="84"/>
        <v>Con</v>
      </c>
      <c r="T553" s="27">
        <f t="shared" si="80"/>
        <v>-7226</v>
      </c>
      <c r="U553" s="27">
        <f t="shared" si="81"/>
        <v>552</v>
      </c>
      <c r="V553" s="27">
        <f t="shared" si="82"/>
        <v>371</v>
      </c>
      <c r="W553" s="67">
        <f t="shared" si="83"/>
        <v>-9345</v>
      </c>
      <c r="AI553" s="2"/>
      <c r="AL553" s="2"/>
      <c r="AM553" s="2"/>
      <c r="AP553" s="2"/>
      <c r="AQ553" s="8"/>
      <c r="AR553" s="8"/>
      <c r="AT553" s="8"/>
      <c r="AU553" s="8"/>
      <c r="AV553" s="8"/>
      <c r="AW553" s="8"/>
      <c r="AX553" s="8"/>
      <c r="AY553" s="8"/>
      <c r="AZ553" s="8"/>
      <c r="BA553" s="8"/>
      <c r="BC553" s="8"/>
      <c r="BD553" s="8"/>
      <c r="BE553" s="8"/>
      <c r="BF553" s="8"/>
      <c r="BH553" s="16"/>
      <c r="BL553" s="17"/>
      <c r="BM553" s="17"/>
      <c r="BN553" s="17"/>
      <c r="BO553" s="17"/>
      <c r="BR553" s="4"/>
      <c r="BS553" s="4"/>
    </row>
    <row r="554" spans="1:71" ht="15" customHeight="1" x14ac:dyDescent="0.2">
      <c r="A554" s="10" t="s">
        <v>175</v>
      </c>
      <c r="B554" s="8">
        <v>309</v>
      </c>
      <c r="C554" s="11" t="s">
        <v>176</v>
      </c>
      <c r="D554" s="11" t="s">
        <v>5</v>
      </c>
      <c r="E554" s="12" t="s">
        <v>110</v>
      </c>
      <c r="F554" s="12" t="s">
        <v>124</v>
      </c>
      <c r="G554" s="12" t="s">
        <v>6243</v>
      </c>
      <c r="H554" s="2">
        <v>74000</v>
      </c>
      <c r="I554" s="2">
        <v>52287</v>
      </c>
      <c r="J554" s="13">
        <v>70.658108108108109</v>
      </c>
      <c r="K554" s="2">
        <f t="shared" si="75"/>
        <v>21713</v>
      </c>
      <c r="L554" s="65">
        <f t="shared" si="76"/>
        <v>0.29341891891891891</v>
      </c>
      <c r="M554" s="66">
        <f t="shared" si="77"/>
        <v>505</v>
      </c>
      <c r="N554" s="2" t="str">
        <f>VLOOKUP(C554,results!$A$1:$AB$651,10,FALSE)</f>
        <v>Con</v>
      </c>
      <c r="O554" s="2" t="str">
        <f t="shared" si="78"/>
        <v>ConE14000845</v>
      </c>
      <c r="P554" s="2">
        <f>VLOOKUP(O554,fullresults!J:P,7,FALSE)</f>
        <v>28949</v>
      </c>
      <c r="Q554" s="65">
        <f t="shared" si="79"/>
        <v>0.39120270270270269</v>
      </c>
      <c r="R554" s="27">
        <f>VLOOKUP(B554,'majority by constituency'!$A$1:$E$651,5,FALSE)</f>
        <v>19080</v>
      </c>
      <c r="S554" s="27" t="str">
        <f t="shared" si="84"/>
        <v>Con</v>
      </c>
      <c r="T554" s="27">
        <f t="shared" si="80"/>
        <v>-7236</v>
      </c>
      <c r="U554" s="27">
        <f t="shared" si="81"/>
        <v>553</v>
      </c>
      <c r="V554" s="27">
        <f t="shared" si="82"/>
        <v>112</v>
      </c>
      <c r="W554" s="67">
        <f t="shared" si="83"/>
        <v>-2633</v>
      </c>
      <c r="AI554" s="2"/>
      <c r="AL554" s="2"/>
      <c r="AM554" s="2"/>
      <c r="AP554" s="2"/>
      <c r="AQ554" s="8"/>
      <c r="AR554" s="8"/>
      <c r="AT554" s="8"/>
      <c r="AU554" s="8"/>
      <c r="AV554" s="8"/>
      <c r="AW554" s="8"/>
      <c r="AX554" s="8"/>
      <c r="AY554" s="8"/>
      <c r="AZ554" s="8"/>
      <c r="BA554" s="8"/>
      <c r="BC554" s="8"/>
      <c r="BD554" s="8"/>
      <c r="BE554" s="8"/>
      <c r="BF554" s="8"/>
      <c r="BH554" s="16"/>
      <c r="BL554" s="17"/>
      <c r="BM554" s="17"/>
      <c r="BN554" s="17"/>
      <c r="BO554" s="17"/>
      <c r="BR554" s="4"/>
      <c r="BS554" s="4"/>
    </row>
    <row r="555" spans="1:71" ht="15" customHeight="1" x14ac:dyDescent="0.2">
      <c r="A555" s="10" t="s">
        <v>151</v>
      </c>
      <c r="B555" s="8">
        <v>308</v>
      </c>
      <c r="C555" s="11" t="s">
        <v>152</v>
      </c>
      <c r="D555" s="11" t="s">
        <v>5</v>
      </c>
      <c r="E555" s="12" t="s">
        <v>110</v>
      </c>
      <c r="F555" s="12" t="s">
        <v>124</v>
      </c>
      <c r="G555" s="12" t="s">
        <v>6243</v>
      </c>
      <c r="H555" s="2">
        <v>80610</v>
      </c>
      <c r="I555" s="2">
        <v>56277</v>
      </c>
      <c r="J555" s="13">
        <v>69.813918868626729</v>
      </c>
      <c r="K555" s="2">
        <f t="shared" si="75"/>
        <v>24333</v>
      </c>
      <c r="L555" s="65">
        <f t="shared" si="76"/>
        <v>0.30186081131373277</v>
      </c>
      <c r="M555" s="66">
        <f t="shared" si="77"/>
        <v>460</v>
      </c>
      <c r="N555" s="2" t="str">
        <f>VLOOKUP(C555,results!$A$1:$AB$651,10,FALSE)</f>
        <v>Con</v>
      </c>
      <c r="O555" s="2" t="str">
        <f t="shared" si="78"/>
        <v>ConE14000744</v>
      </c>
      <c r="P555" s="2">
        <f>VLOOKUP(O555,fullresults!J:P,7,FALSE)</f>
        <v>31593</v>
      </c>
      <c r="Q555" s="65">
        <f t="shared" si="79"/>
        <v>0.3919240788983997</v>
      </c>
      <c r="R555" s="27">
        <f>VLOOKUP(B555,'majority by constituency'!$A$1:$E$651,5,FALSE)</f>
        <v>15437</v>
      </c>
      <c r="S555" s="27" t="str">
        <f t="shared" si="84"/>
        <v>Con</v>
      </c>
      <c r="T555" s="27">
        <f t="shared" si="80"/>
        <v>-7260</v>
      </c>
      <c r="U555" s="27">
        <f t="shared" si="81"/>
        <v>554</v>
      </c>
      <c r="V555" s="27">
        <f t="shared" si="82"/>
        <v>182</v>
      </c>
      <c r="W555" s="67">
        <f t="shared" si="83"/>
        <v>-8896</v>
      </c>
      <c r="AI555" s="2"/>
      <c r="AL555" s="2"/>
      <c r="AM555" s="2"/>
      <c r="AP555" s="2"/>
      <c r="AQ555" s="8"/>
      <c r="AR555" s="8"/>
      <c r="AT555" s="8"/>
      <c r="AU555" s="8"/>
      <c r="AV555" s="8"/>
      <c r="AW555" s="8"/>
      <c r="AX555" s="8"/>
      <c r="AY555" s="8"/>
      <c r="AZ555" s="8"/>
      <c r="BA555" s="8"/>
      <c r="BC555" s="8"/>
      <c r="BD555" s="8"/>
      <c r="BE555" s="8"/>
      <c r="BF555" s="8"/>
      <c r="BH555" s="16"/>
      <c r="BI555" s="16"/>
      <c r="BL555" s="17"/>
      <c r="BM555" s="17"/>
      <c r="BN555" s="17"/>
      <c r="BO555" s="17"/>
      <c r="BR555" s="4"/>
      <c r="BS555" s="4"/>
    </row>
    <row r="556" spans="1:71" ht="15" customHeight="1" x14ac:dyDescent="0.2">
      <c r="A556" s="10" t="s">
        <v>364</v>
      </c>
      <c r="B556" s="8">
        <v>581</v>
      </c>
      <c r="C556" s="11" t="s">
        <v>365</v>
      </c>
      <c r="D556" s="11" t="s">
        <v>32</v>
      </c>
      <c r="E556" s="12" t="s">
        <v>233</v>
      </c>
      <c r="F556" s="12" t="s">
        <v>233</v>
      </c>
      <c r="G556" s="12" t="s">
        <v>6243</v>
      </c>
      <c r="H556" s="2">
        <v>80250</v>
      </c>
      <c r="I556" s="2">
        <v>62004</v>
      </c>
      <c r="J556" s="13">
        <v>77.263551401869151</v>
      </c>
      <c r="K556" s="2">
        <f t="shared" si="75"/>
        <v>18246</v>
      </c>
      <c r="L556" s="65">
        <f t="shared" si="76"/>
        <v>0.2273644859813084</v>
      </c>
      <c r="M556" s="66">
        <f t="shared" si="77"/>
        <v>647</v>
      </c>
      <c r="N556" s="2" t="str">
        <f>VLOOKUP(C556,results!$A$1:$AB$651,10,FALSE)</f>
        <v>Con</v>
      </c>
      <c r="O556" s="2" t="str">
        <f t="shared" si="78"/>
        <v>ConE14001005</v>
      </c>
      <c r="P556" s="2">
        <f>VLOOKUP(O556,fullresults!J:P,7,FALSE)</f>
        <v>25580</v>
      </c>
      <c r="Q556" s="65">
        <f t="shared" si="79"/>
        <v>0.31875389408099686</v>
      </c>
      <c r="R556" s="27">
        <f>VLOOKUP(B556,'majority by constituency'!$A$1:$E$651,5,FALSE)</f>
        <v>2017</v>
      </c>
      <c r="S556" s="27" t="str">
        <f t="shared" si="84"/>
        <v>Con</v>
      </c>
      <c r="T556" s="27">
        <f t="shared" si="80"/>
        <v>-7334</v>
      </c>
      <c r="U556" s="27">
        <f t="shared" si="81"/>
        <v>555</v>
      </c>
      <c r="V556" s="27">
        <f t="shared" si="82"/>
        <v>602</v>
      </c>
      <c r="W556" s="67">
        <f t="shared" si="83"/>
        <v>-16229</v>
      </c>
      <c r="AI556" s="2"/>
      <c r="AL556" s="2"/>
      <c r="AM556" s="2"/>
      <c r="AP556" s="2"/>
      <c r="AQ556" s="8"/>
      <c r="AR556" s="8"/>
      <c r="AT556" s="8"/>
      <c r="AU556" s="8"/>
      <c r="AV556" s="8"/>
      <c r="AW556" s="8"/>
      <c r="AX556" s="8"/>
      <c r="AY556" s="8"/>
      <c r="AZ556" s="8"/>
      <c r="BA556" s="8"/>
      <c r="BC556" s="8"/>
      <c r="BD556" s="8"/>
      <c r="BE556" s="8"/>
      <c r="BF556" s="8"/>
      <c r="BH556" s="16"/>
      <c r="BI556" s="16"/>
      <c r="BL556" s="17"/>
      <c r="BM556" s="17"/>
      <c r="BN556" s="17"/>
      <c r="BO556" s="17"/>
      <c r="BR556" s="4"/>
      <c r="BS556" s="4"/>
    </row>
    <row r="557" spans="1:71" ht="15" customHeight="1" x14ac:dyDescent="0.2">
      <c r="A557" s="10" t="s">
        <v>705</v>
      </c>
      <c r="B557" s="8">
        <v>410</v>
      </c>
      <c r="C557" s="11" t="s">
        <v>706</v>
      </c>
      <c r="D557" s="11" t="s">
        <v>5</v>
      </c>
      <c r="E557" s="12" t="s">
        <v>600</v>
      </c>
      <c r="F557" s="12" t="s">
        <v>601</v>
      </c>
      <c r="G557" s="12" t="s">
        <v>6243</v>
      </c>
      <c r="H557" s="2">
        <v>68446</v>
      </c>
      <c r="I557" s="2">
        <v>47410</v>
      </c>
      <c r="J557" s="13">
        <v>69.266282909154668</v>
      </c>
      <c r="K557" s="2">
        <f t="shared" si="75"/>
        <v>21036</v>
      </c>
      <c r="L557" s="65">
        <f t="shared" si="76"/>
        <v>0.30733717090845336</v>
      </c>
      <c r="M557" s="66">
        <f t="shared" si="77"/>
        <v>440</v>
      </c>
      <c r="N557" s="2" t="str">
        <f>VLOOKUP(C557,results!$A$1:$AB$651,10,FALSE)</f>
        <v>Con</v>
      </c>
      <c r="O557" s="2" t="str">
        <f t="shared" si="78"/>
        <v>ConE14000828</v>
      </c>
      <c r="P557" s="2">
        <f>VLOOKUP(O557,fullresults!J:P,7,FALSE)</f>
        <v>28420</v>
      </c>
      <c r="Q557" s="65">
        <f t="shared" si="79"/>
        <v>0.41521783595827366</v>
      </c>
      <c r="R557" s="27">
        <f>VLOOKUP(B557,'majority by constituency'!$A$1:$E$651,5,FALSE)</f>
        <v>20604</v>
      </c>
      <c r="S557" s="27" t="str">
        <f t="shared" si="84"/>
        <v>Con</v>
      </c>
      <c r="T557" s="27">
        <f t="shared" si="80"/>
        <v>-7384</v>
      </c>
      <c r="U557" s="27">
        <f t="shared" si="81"/>
        <v>556</v>
      </c>
      <c r="V557" s="27">
        <f t="shared" si="82"/>
        <v>80</v>
      </c>
      <c r="W557" s="67">
        <f t="shared" si="83"/>
        <v>-432</v>
      </c>
      <c r="AI557" s="2"/>
      <c r="AL557" s="2"/>
      <c r="AM557" s="2"/>
      <c r="AP557" s="2"/>
      <c r="AQ557" s="8"/>
      <c r="AR557" s="8"/>
      <c r="AT557" s="8"/>
      <c r="AU557" s="8"/>
      <c r="AV557" s="8"/>
      <c r="AW557" s="8"/>
      <c r="AX557" s="8"/>
      <c r="AY557" s="8"/>
      <c r="AZ557" s="8"/>
      <c r="BA557" s="8"/>
      <c r="BC557" s="8"/>
      <c r="BD557" s="8"/>
      <c r="BE557" s="8"/>
      <c r="BF557" s="8"/>
      <c r="BH557" s="16"/>
      <c r="BI557" s="16"/>
      <c r="BL557" s="17"/>
      <c r="BM557" s="17"/>
      <c r="BN557" s="17"/>
      <c r="BO557" s="17"/>
      <c r="BR557" s="4"/>
      <c r="BS557" s="4"/>
    </row>
    <row r="558" spans="1:71" ht="15" customHeight="1" x14ac:dyDescent="0.2">
      <c r="A558" s="10" t="s">
        <v>201</v>
      </c>
      <c r="B558" s="8">
        <v>424</v>
      </c>
      <c r="C558" s="11" t="s">
        <v>202</v>
      </c>
      <c r="D558" s="11" t="s">
        <v>5</v>
      </c>
      <c r="E558" s="12" t="s">
        <v>110</v>
      </c>
      <c r="F558" s="12" t="s">
        <v>121</v>
      </c>
      <c r="G558" s="12" t="s">
        <v>6243</v>
      </c>
      <c r="H558" s="2">
        <v>80721</v>
      </c>
      <c r="I558" s="2">
        <v>57123</v>
      </c>
      <c r="J558" s="13">
        <v>70.765971680231914</v>
      </c>
      <c r="K558" s="2">
        <f t="shared" si="75"/>
        <v>23598</v>
      </c>
      <c r="L558" s="65">
        <f t="shared" si="76"/>
        <v>0.29234028319768091</v>
      </c>
      <c r="M558" s="66">
        <f t="shared" si="77"/>
        <v>511</v>
      </c>
      <c r="N558" s="2" t="str">
        <f>VLOOKUP(C558,results!$A$1:$AB$651,10,FALSE)</f>
        <v>Con</v>
      </c>
      <c r="O558" s="2" t="str">
        <f t="shared" si="78"/>
        <v>ConE14000941</v>
      </c>
      <c r="P558" s="2">
        <f>VLOOKUP(O558,fullresults!J:P,7,FALSE)</f>
        <v>30995</v>
      </c>
      <c r="Q558" s="65">
        <f t="shared" si="79"/>
        <v>0.38397690811560808</v>
      </c>
      <c r="R558" s="27">
        <f>VLOOKUP(B558,'majority by constituency'!$A$1:$E$651,5,FALSE)</f>
        <v>20493</v>
      </c>
      <c r="S558" s="27" t="str">
        <f t="shared" si="84"/>
        <v>Con</v>
      </c>
      <c r="T558" s="27">
        <f t="shared" si="80"/>
        <v>-7397</v>
      </c>
      <c r="U558" s="27">
        <f t="shared" si="81"/>
        <v>557</v>
      </c>
      <c r="V558" s="27">
        <f t="shared" si="82"/>
        <v>83</v>
      </c>
      <c r="W558" s="67">
        <f t="shared" si="83"/>
        <v>-3105</v>
      </c>
      <c r="AI558" s="2"/>
      <c r="AL558" s="2"/>
      <c r="AM558" s="2"/>
      <c r="AP558" s="2"/>
      <c r="AQ558" s="8"/>
      <c r="AR558" s="8"/>
      <c r="AT558" s="8"/>
      <c r="AU558" s="8"/>
      <c r="AV558" s="8"/>
      <c r="AW558" s="8"/>
      <c r="AX558" s="8"/>
      <c r="AY558" s="8"/>
      <c r="AZ558" s="8"/>
      <c r="BA558" s="8"/>
      <c r="BC558" s="8"/>
      <c r="BD558" s="8"/>
      <c r="BE558" s="8"/>
      <c r="BF558" s="8"/>
      <c r="BH558" s="16"/>
      <c r="BI558" s="16"/>
      <c r="BL558" s="17"/>
      <c r="BM558" s="17"/>
      <c r="BN558" s="17"/>
      <c r="BO558" s="17"/>
      <c r="BR558" s="4"/>
      <c r="BS558" s="4"/>
    </row>
    <row r="559" spans="1:71" ht="15" customHeight="1" x14ac:dyDescent="0.2">
      <c r="A559" s="10" t="s">
        <v>751</v>
      </c>
      <c r="B559" s="8">
        <v>553</v>
      </c>
      <c r="C559" s="11" t="s">
        <v>752</v>
      </c>
      <c r="D559" s="11" t="s">
        <v>5</v>
      </c>
      <c r="E559" s="12" t="s">
        <v>600</v>
      </c>
      <c r="F559" s="12" t="s">
        <v>650</v>
      </c>
      <c r="G559" s="12" t="s">
        <v>6243</v>
      </c>
      <c r="H559" s="2">
        <v>79515</v>
      </c>
      <c r="I559" s="2">
        <v>54431</v>
      </c>
      <c r="J559" s="13">
        <v>68.453750864616737</v>
      </c>
      <c r="K559" s="2">
        <f t="shared" si="75"/>
        <v>25084</v>
      </c>
      <c r="L559" s="65">
        <f t="shared" si="76"/>
        <v>0.31546249135383259</v>
      </c>
      <c r="M559" s="66">
        <f t="shared" si="77"/>
        <v>395</v>
      </c>
      <c r="N559" s="2" t="str">
        <f>VLOOKUP(C559,results!$A$1:$AB$651,10,FALSE)</f>
        <v>Con</v>
      </c>
      <c r="O559" s="2" t="str">
        <f t="shared" si="78"/>
        <v>ConE14000983</v>
      </c>
      <c r="P559" s="2">
        <f>VLOOKUP(O559,fullresults!J:P,7,FALSE)</f>
        <v>32582</v>
      </c>
      <c r="Q559" s="65">
        <f t="shared" si="79"/>
        <v>0.4097591649374332</v>
      </c>
      <c r="R559" s="27">
        <f>VLOOKUP(B559,'majority by constituency'!$A$1:$E$651,5,FALSE)</f>
        <v>24804</v>
      </c>
      <c r="S559" s="27" t="str">
        <f t="shared" si="84"/>
        <v>Con</v>
      </c>
      <c r="T559" s="27">
        <f t="shared" si="80"/>
        <v>-7498</v>
      </c>
      <c r="U559" s="27">
        <f t="shared" si="81"/>
        <v>558</v>
      </c>
      <c r="V559" s="27">
        <f t="shared" si="82"/>
        <v>24</v>
      </c>
      <c r="W559" s="67">
        <f t="shared" si="83"/>
        <v>-280</v>
      </c>
      <c r="AI559" s="2"/>
      <c r="AL559" s="2"/>
      <c r="AM559" s="2"/>
      <c r="AP559" s="2"/>
      <c r="AQ559" s="8"/>
      <c r="AR559" s="8"/>
      <c r="AT559" s="8"/>
      <c r="AU559" s="8"/>
      <c r="AV559" s="8"/>
      <c r="AW559" s="8"/>
      <c r="AX559" s="8"/>
      <c r="AY559" s="8"/>
      <c r="AZ559" s="8"/>
      <c r="BA559" s="8"/>
      <c r="BC559" s="8"/>
      <c r="BD559" s="8"/>
      <c r="BE559" s="8"/>
      <c r="BF559" s="8"/>
      <c r="BH559" s="16"/>
      <c r="BI559" s="16"/>
      <c r="BL559" s="17"/>
      <c r="BM559" s="17"/>
      <c r="BN559" s="17"/>
      <c r="BO559" s="17"/>
    </row>
    <row r="560" spans="1:71" ht="15" customHeight="1" x14ac:dyDescent="0.2">
      <c r="A560" s="10" t="s">
        <v>804</v>
      </c>
      <c r="B560" s="8">
        <v>147</v>
      </c>
      <c r="C560" s="11" t="s">
        <v>805</v>
      </c>
      <c r="D560" s="11" t="s">
        <v>5</v>
      </c>
      <c r="E560" s="12" t="s">
        <v>777</v>
      </c>
      <c r="F560" s="12" t="s">
        <v>806</v>
      </c>
      <c r="G560" s="12" t="s">
        <v>6243</v>
      </c>
      <c r="H560" s="2">
        <v>74218</v>
      </c>
      <c r="I560" s="2">
        <v>55407</v>
      </c>
      <c r="J560" s="13">
        <v>74.654396507585759</v>
      </c>
      <c r="K560" s="2">
        <f t="shared" si="75"/>
        <v>18811</v>
      </c>
      <c r="L560" s="65">
        <f t="shared" si="76"/>
        <v>0.25345603492414237</v>
      </c>
      <c r="M560" s="66">
        <f t="shared" si="77"/>
        <v>623</v>
      </c>
      <c r="N560" s="2" t="str">
        <f>VLOOKUP(C560,results!$A$1:$AB$651,10,FALSE)</f>
        <v>Con</v>
      </c>
      <c r="O560" s="2" t="str">
        <f t="shared" si="78"/>
        <v>ConE14000635</v>
      </c>
      <c r="P560" s="2">
        <f>VLOOKUP(O560,fullresults!J:P,7,FALSE)</f>
        <v>26354</v>
      </c>
      <c r="Q560" s="65">
        <f t="shared" si="79"/>
        <v>0.35508906195262607</v>
      </c>
      <c r="R560" s="27">
        <f>VLOOKUP(B560,'majority by constituency'!$A$1:$E$651,5,FALSE)</f>
        <v>10076</v>
      </c>
      <c r="S560" s="27" t="str">
        <f t="shared" si="84"/>
        <v>Con</v>
      </c>
      <c r="T560" s="27">
        <f t="shared" si="80"/>
        <v>-7543</v>
      </c>
      <c r="U560" s="27">
        <f t="shared" si="81"/>
        <v>559</v>
      </c>
      <c r="V560" s="27">
        <f t="shared" si="82"/>
        <v>355</v>
      </c>
      <c r="W560" s="67">
        <f t="shared" si="83"/>
        <v>-8735</v>
      </c>
      <c r="AI560" s="2"/>
      <c r="AL560" s="2"/>
      <c r="AM560" s="2"/>
      <c r="AP560" s="2"/>
      <c r="AQ560" s="8"/>
      <c r="AR560" s="8"/>
      <c r="AT560" s="8"/>
      <c r="AU560" s="8"/>
      <c r="AV560" s="8"/>
      <c r="AW560" s="8"/>
      <c r="AX560" s="8"/>
      <c r="AY560" s="8"/>
      <c r="AZ560" s="8"/>
      <c r="BA560" s="8"/>
      <c r="BC560" s="8"/>
      <c r="BD560" s="8"/>
      <c r="BE560" s="8"/>
      <c r="BF560" s="8"/>
      <c r="BH560" s="16"/>
      <c r="BL560" s="17"/>
      <c r="BM560" s="17"/>
      <c r="BN560" s="17"/>
      <c r="BO560" s="17"/>
    </row>
    <row r="561" spans="1:71" ht="15" customHeight="1" x14ac:dyDescent="0.2">
      <c r="A561" s="10" t="s">
        <v>554</v>
      </c>
      <c r="B561" s="8">
        <v>500</v>
      </c>
      <c r="C561" s="11" t="s">
        <v>555</v>
      </c>
      <c r="D561" s="11" t="s">
        <v>5</v>
      </c>
      <c r="E561" s="12" t="s">
        <v>443</v>
      </c>
      <c r="F561" s="12" t="s">
        <v>453</v>
      </c>
      <c r="G561" s="12" t="s">
        <v>6243</v>
      </c>
      <c r="H561" s="2">
        <v>67744</v>
      </c>
      <c r="I561" s="2">
        <v>49021</v>
      </c>
      <c r="J561" s="13">
        <v>72.362128011336807</v>
      </c>
      <c r="K561" s="2">
        <f t="shared" si="75"/>
        <v>18723</v>
      </c>
      <c r="L561" s="65">
        <f t="shared" si="76"/>
        <v>0.27637871988663204</v>
      </c>
      <c r="M561" s="66">
        <f t="shared" si="77"/>
        <v>573</v>
      </c>
      <c r="N561" s="2" t="str">
        <f>VLOOKUP(C561,results!$A$1:$AB$651,10,FALSE)</f>
        <v>Lab</v>
      </c>
      <c r="O561" s="2" t="str">
        <f t="shared" si="78"/>
        <v>LabE14000916</v>
      </c>
      <c r="P561" s="2">
        <f>VLOOKUP(O561,fullresults!J:P,7,FALSE)</f>
        <v>26359</v>
      </c>
      <c r="Q561" s="65">
        <f t="shared" si="79"/>
        <v>0.38909718941898913</v>
      </c>
      <c r="R561" s="27">
        <f>VLOOKUP(B561,'majority by constituency'!$A$1:$E$651,5,FALSE)</f>
        <v>11846</v>
      </c>
      <c r="S561" s="27" t="str">
        <f t="shared" si="84"/>
        <v>Lab</v>
      </c>
      <c r="T561" s="27">
        <f t="shared" si="80"/>
        <v>-7636</v>
      </c>
      <c r="U561" s="27">
        <f t="shared" si="81"/>
        <v>560</v>
      </c>
      <c r="V561" s="27">
        <f t="shared" si="82"/>
        <v>294</v>
      </c>
      <c r="W561" s="67">
        <f t="shared" si="83"/>
        <v>-6877</v>
      </c>
      <c r="AI561" s="2"/>
      <c r="AL561" s="2"/>
      <c r="AM561" s="2"/>
      <c r="AP561" s="2"/>
      <c r="AQ561" s="8"/>
      <c r="AR561" s="8"/>
      <c r="AT561" s="8"/>
      <c r="AU561" s="8"/>
      <c r="AV561" s="8"/>
      <c r="AW561" s="8"/>
      <c r="AX561" s="8"/>
      <c r="AY561" s="8"/>
      <c r="AZ561" s="8"/>
      <c r="BA561" s="8"/>
      <c r="BC561" s="8"/>
      <c r="BD561" s="8"/>
      <c r="BE561" s="8"/>
      <c r="BF561" s="8"/>
      <c r="BH561" s="16"/>
      <c r="BL561" s="17"/>
      <c r="BM561" s="17"/>
      <c r="BN561" s="17"/>
      <c r="BO561" s="17"/>
      <c r="BQ561" s="4"/>
      <c r="BR561" s="4"/>
      <c r="BS561" s="4"/>
    </row>
    <row r="562" spans="1:71" ht="15" customHeight="1" x14ac:dyDescent="0.2">
      <c r="A562" s="10" t="s">
        <v>518</v>
      </c>
      <c r="B562" s="8">
        <v>371</v>
      </c>
      <c r="C562" s="11" t="s">
        <v>519</v>
      </c>
      <c r="D562" s="11" t="s">
        <v>32</v>
      </c>
      <c r="E562" s="12" t="s">
        <v>443</v>
      </c>
      <c r="F562" s="12" t="s">
        <v>453</v>
      </c>
      <c r="G562" s="12" t="s">
        <v>6243</v>
      </c>
      <c r="H562" s="2">
        <v>61908</v>
      </c>
      <c r="I562" s="2">
        <v>38403</v>
      </c>
      <c r="J562" s="13">
        <v>62.032370614460163</v>
      </c>
      <c r="K562" s="2">
        <f t="shared" si="75"/>
        <v>23505</v>
      </c>
      <c r="L562" s="65">
        <f t="shared" si="76"/>
        <v>0.37967629385539831</v>
      </c>
      <c r="M562" s="66">
        <f t="shared" si="77"/>
        <v>143</v>
      </c>
      <c r="N562" s="2" t="str">
        <f>VLOOKUP(C562,results!$A$1:$AB$651,10,FALSE)</f>
        <v>Lab</v>
      </c>
      <c r="O562" s="2" t="str">
        <f t="shared" si="78"/>
        <v>LabE14000794</v>
      </c>
      <c r="P562" s="2">
        <f>VLOOKUP(O562,fullresults!J:P,7,FALSE)</f>
        <v>31222</v>
      </c>
      <c r="Q562" s="65">
        <f t="shared" si="79"/>
        <v>0.50432900432900429</v>
      </c>
      <c r="R562" s="27">
        <f>VLOOKUP(B562,'majority by constituency'!$A$1:$E$651,5,FALSE)</f>
        <v>27777</v>
      </c>
      <c r="S562" s="27" t="str">
        <f t="shared" si="84"/>
        <v>Lab</v>
      </c>
      <c r="T562" s="27">
        <f t="shared" si="80"/>
        <v>-7717</v>
      </c>
      <c r="U562" s="27">
        <f t="shared" si="81"/>
        <v>561</v>
      </c>
      <c r="V562" s="27">
        <f t="shared" si="82"/>
        <v>9</v>
      </c>
      <c r="W562" s="67">
        <f t="shared" si="83"/>
        <v>4272</v>
      </c>
      <c r="AI562" s="2"/>
      <c r="AL562" s="2"/>
      <c r="AM562" s="2"/>
      <c r="AP562" s="2"/>
      <c r="AQ562" s="8"/>
      <c r="AR562" s="8"/>
      <c r="AT562" s="8"/>
      <c r="AU562" s="8"/>
      <c r="AV562" s="8"/>
      <c r="AW562" s="8"/>
      <c r="AX562" s="8"/>
      <c r="AY562" s="8"/>
      <c r="AZ562" s="8"/>
      <c r="BA562" s="8"/>
      <c r="BC562" s="8"/>
      <c r="BD562" s="8"/>
      <c r="BE562" s="8"/>
      <c r="BF562" s="8"/>
      <c r="BH562" s="16"/>
      <c r="BI562" s="16"/>
      <c r="BL562" s="17"/>
      <c r="BM562" s="17"/>
      <c r="BN562" s="17"/>
      <c r="BO562" s="17"/>
      <c r="BQ562" s="4"/>
      <c r="BR562" s="4"/>
      <c r="BS562" s="4"/>
    </row>
    <row r="563" spans="1:71" ht="15" customHeight="1" x14ac:dyDescent="0.2">
      <c r="A563" s="10" t="s">
        <v>133</v>
      </c>
      <c r="B563" s="8">
        <v>547</v>
      </c>
      <c r="C563" s="11" t="s">
        <v>134</v>
      </c>
      <c r="D563" s="11" t="s">
        <v>5</v>
      </c>
      <c r="E563" s="12" t="s">
        <v>110</v>
      </c>
      <c r="F563" s="12" t="s">
        <v>127</v>
      </c>
      <c r="G563" s="12" t="s">
        <v>6243</v>
      </c>
      <c r="H563" s="2">
        <v>76666</v>
      </c>
      <c r="I563" s="2">
        <v>54089</v>
      </c>
      <c r="J563" s="13">
        <v>70.551483056374394</v>
      </c>
      <c r="K563" s="2">
        <f t="shared" si="75"/>
        <v>22577</v>
      </c>
      <c r="L563" s="65">
        <f t="shared" si="76"/>
        <v>0.29448516943625597</v>
      </c>
      <c r="M563" s="66">
        <f t="shared" si="77"/>
        <v>501</v>
      </c>
      <c r="N563" s="2" t="str">
        <f>VLOOKUP(C563,results!$A$1:$AB$651,10,FALSE)</f>
        <v>Con</v>
      </c>
      <c r="O563" s="2" t="str">
        <f t="shared" si="78"/>
        <v>ConE14000624</v>
      </c>
      <c r="P563" s="2">
        <f>VLOOKUP(O563,fullresults!J:P,7,FALSE)</f>
        <v>30317</v>
      </c>
      <c r="Q563" s="65">
        <f t="shared" si="79"/>
        <v>0.39544256906581798</v>
      </c>
      <c r="R563" s="27">
        <f>VLOOKUP(B563,'majority by constituency'!$A$1:$E$651,5,FALSE)</f>
        <v>20144</v>
      </c>
      <c r="S563" s="27" t="str">
        <f t="shared" si="84"/>
        <v>Con</v>
      </c>
      <c r="T563" s="27">
        <f t="shared" si="80"/>
        <v>-7740</v>
      </c>
      <c r="U563" s="27">
        <f t="shared" si="81"/>
        <v>562</v>
      </c>
      <c r="V563" s="27">
        <f t="shared" si="82"/>
        <v>90</v>
      </c>
      <c r="W563" s="67">
        <f t="shared" si="83"/>
        <v>-2433</v>
      </c>
      <c r="AI563" s="2"/>
      <c r="AL563" s="2"/>
      <c r="AM563" s="2"/>
      <c r="AP563" s="2"/>
      <c r="AQ563" s="8"/>
      <c r="AR563" s="8"/>
      <c r="AT563" s="8"/>
      <c r="AU563" s="8"/>
      <c r="AV563" s="8"/>
      <c r="AW563" s="8"/>
      <c r="AX563" s="8"/>
      <c r="AY563" s="8"/>
      <c r="AZ563" s="8"/>
      <c r="BA563" s="8"/>
      <c r="BC563" s="8"/>
      <c r="BD563" s="8"/>
      <c r="BE563" s="8"/>
      <c r="BF563" s="8"/>
      <c r="BH563" s="16"/>
      <c r="BL563" s="17"/>
      <c r="BM563" s="17"/>
      <c r="BN563" s="17"/>
      <c r="BO563" s="17"/>
      <c r="BQ563" s="4"/>
      <c r="BR563" s="4"/>
      <c r="BS563" s="4"/>
    </row>
    <row r="564" spans="1:71" ht="15" customHeight="1" x14ac:dyDescent="0.2">
      <c r="A564" s="10" t="s">
        <v>1186</v>
      </c>
      <c r="B564" s="8">
        <v>24</v>
      </c>
      <c r="C564" s="11" t="s">
        <v>1187</v>
      </c>
      <c r="D564" s="11" t="s">
        <v>5</v>
      </c>
      <c r="E564" s="12" t="s">
        <v>1169</v>
      </c>
      <c r="F564" s="12" t="s">
        <v>1169</v>
      </c>
      <c r="G564" s="12" t="s">
        <v>6243</v>
      </c>
      <c r="H564" s="2">
        <v>70021</v>
      </c>
      <c r="I564" s="2">
        <v>50774</v>
      </c>
      <c r="J564" s="13">
        <v>72.512531954699298</v>
      </c>
      <c r="K564" s="2">
        <f t="shared" si="75"/>
        <v>19247</v>
      </c>
      <c r="L564" s="65">
        <f t="shared" si="76"/>
        <v>0.27487468045300695</v>
      </c>
      <c r="M564" s="66">
        <f t="shared" si="77"/>
        <v>582</v>
      </c>
      <c r="N564" s="2" t="str">
        <f>VLOOKUP(C564,results!$A$1:$AB$651,10,FALSE)</f>
        <v>SNP</v>
      </c>
      <c r="O564" s="2" t="str">
        <f t="shared" si="78"/>
        <v>SNPS14000010</v>
      </c>
      <c r="P564" s="2">
        <f>VLOOKUP(O564,fullresults!J:P,7,FALSE)</f>
        <v>26999</v>
      </c>
      <c r="Q564" s="65">
        <f t="shared" si="79"/>
        <v>0.38558432470258924</v>
      </c>
      <c r="R564" s="27">
        <f>VLOOKUP(B564,'majority by constituency'!$A$1:$E$651,5,FALSE)</f>
        <v>13589</v>
      </c>
      <c r="S564" s="27" t="str">
        <f t="shared" si="84"/>
        <v>SNP</v>
      </c>
      <c r="T564" s="27">
        <f t="shared" si="80"/>
        <v>-7752</v>
      </c>
      <c r="U564" s="27">
        <f t="shared" si="81"/>
        <v>563</v>
      </c>
      <c r="V564" s="27">
        <f t="shared" si="82"/>
        <v>235</v>
      </c>
      <c r="W564" s="67">
        <f t="shared" si="83"/>
        <v>-5658</v>
      </c>
      <c r="AI564" s="2"/>
      <c r="AL564" s="2"/>
      <c r="AM564" s="2"/>
      <c r="AP564" s="2"/>
      <c r="AQ564" s="8"/>
      <c r="AR564" s="8"/>
      <c r="AT564" s="8"/>
      <c r="AU564" s="8"/>
      <c r="AV564" s="8"/>
      <c r="AW564" s="8"/>
      <c r="AX564" s="8"/>
      <c r="AY564" s="8"/>
      <c r="AZ564" s="8"/>
      <c r="BA564" s="8"/>
      <c r="BC564" s="8"/>
      <c r="BD564" s="8"/>
      <c r="BE564" s="8"/>
      <c r="BF564" s="8"/>
      <c r="BH564" s="16"/>
      <c r="BL564" s="17"/>
      <c r="BM564" s="17"/>
      <c r="BN564" s="17"/>
      <c r="BO564" s="17"/>
      <c r="BQ564" s="4"/>
      <c r="BR564" s="4"/>
      <c r="BS564" s="4"/>
    </row>
    <row r="565" spans="1:71" ht="15" customHeight="1" x14ac:dyDescent="0.2">
      <c r="A565" s="10" t="s">
        <v>1276</v>
      </c>
      <c r="B565" s="8">
        <v>479</v>
      </c>
      <c r="C565" s="11" t="s">
        <v>1277</v>
      </c>
      <c r="D565" s="11" t="s">
        <v>5</v>
      </c>
      <c r="E565" s="12" t="s">
        <v>1169</v>
      </c>
      <c r="F565" s="12" t="s">
        <v>1169</v>
      </c>
      <c r="G565" s="12" t="s">
        <v>6243</v>
      </c>
      <c r="H565" s="2">
        <v>54169</v>
      </c>
      <c r="I565" s="2">
        <v>41811</v>
      </c>
      <c r="J565" s="13">
        <v>77.186213516956187</v>
      </c>
      <c r="K565" s="2">
        <f t="shared" si="75"/>
        <v>12358</v>
      </c>
      <c r="L565" s="65">
        <f t="shared" si="76"/>
        <v>0.22813786483043808</v>
      </c>
      <c r="M565" s="66">
        <f t="shared" si="77"/>
        <v>646</v>
      </c>
      <c r="N565" s="2" t="str">
        <f>VLOOKUP(C565,results!$A$1:$AB$651,10,FALSE)</f>
        <v>SNP</v>
      </c>
      <c r="O565" s="2" t="str">
        <f t="shared" si="78"/>
        <v>SNPS14000055</v>
      </c>
      <c r="P565" s="2">
        <f>VLOOKUP(O565,fullresults!J:P,7,FALSE)</f>
        <v>20119</v>
      </c>
      <c r="Q565" s="65">
        <f t="shared" si="79"/>
        <v>0.37141169303476157</v>
      </c>
      <c r="R565" s="27">
        <f>VLOOKUP(B565,'majority by constituency'!$A$1:$E$651,5,FALSE)</f>
        <v>5124</v>
      </c>
      <c r="S565" s="27" t="str">
        <f t="shared" si="84"/>
        <v>SNP</v>
      </c>
      <c r="T565" s="27">
        <f t="shared" si="80"/>
        <v>-7761</v>
      </c>
      <c r="U565" s="27">
        <f t="shared" si="81"/>
        <v>564</v>
      </c>
      <c r="V565" s="27">
        <f t="shared" si="82"/>
        <v>502</v>
      </c>
      <c r="W565" s="67">
        <f t="shared" si="83"/>
        <v>-7234</v>
      </c>
      <c r="AI565" s="2"/>
      <c r="AL565" s="2"/>
      <c r="AM565" s="2"/>
      <c r="AP565" s="2"/>
      <c r="AQ565" s="8"/>
      <c r="AR565" s="8"/>
      <c r="AT565" s="8"/>
      <c r="AU565" s="8"/>
      <c r="AV565" s="8"/>
      <c r="AW565" s="8"/>
      <c r="AX565" s="8"/>
      <c r="AY565" s="8"/>
      <c r="AZ565" s="8"/>
      <c r="BA565" s="8"/>
      <c r="BC565" s="8"/>
      <c r="BD565" s="8"/>
      <c r="BE565" s="8"/>
      <c r="BF565" s="8"/>
      <c r="BH565" s="16"/>
      <c r="BL565" s="17"/>
      <c r="BM565" s="17"/>
      <c r="BN565" s="17"/>
      <c r="BO565" s="17"/>
      <c r="BQ565" s="4"/>
      <c r="BR565" s="4"/>
      <c r="BS565" s="4"/>
    </row>
    <row r="566" spans="1:71" ht="15" customHeight="1" x14ac:dyDescent="0.2">
      <c r="A566" s="10" t="s">
        <v>941</v>
      </c>
      <c r="B566" s="8">
        <v>379</v>
      </c>
      <c r="C566" s="11" t="s">
        <v>942</v>
      </c>
      <c r="D566" s="11" t="s">
        <v>5</v>
      </c>
      <c r="E566" s="12" t="s">
        <v>895</v>
      </c>
      <c r="F566" s="12" t="s">
        <v>943</v>
      </c>
      <c r="G566" s="12" t="s">
        <v>6243</v>
      </c>
      <c r="H566" s="2">
        <v>66374</v>
      </c>
      <c r="I566" s="2">
        <v>48063</v>
      </c>
      <c r="J566" s="13">
        <v>72.4123903938289</v>
      </c>
      <c r="K566" s="2">
        <f t="shared" si="75"/>
        <v>18311</v>
      </c>
      <c r="L566" s="65">
        <f t="shared" si="76"/>
        <v>0.27587609606171093</v>
      </c>
      <c r="M566" s="66">
        <f t="shared" si="77"/>
        <v>579</v>
      </c>
      <c r="N566" s="2" t="str">
        <f>VLOOKUP(C566,results!$A$1:$AB$651,10,FALSE)</f>
        <v>Con</v>
      </c>
      <c r="O566" s="2" t="str">
        <f t="shared" si="78"/>
        <v>ConE14000799</v>
      </c>
      <c r="P566" s="2">
        <f>VLOOKUP(O566,fullresults!J:P,7,FALSE)</f>
        <v>26093</v>
      </c>
      <c r="Q566" s="65">
        <f t="shared" si="79"/>
        <v>0.39312080031337571</v>
      </c>
      <c r="R566" s="27">
        <f>VLOOKUP(B566,'majority by constituency'!$A$1:$E$651,5,FALSE)</f>
        <v>18929</v>
      </c>
      <c r="S566" s="27" t="str">
        <f t="shared" si="84"/>
        <v>Con</v>
      </c>
      <c r="T566" s="27">
        <f t="shared" si="80"/>
        <v>-7782</v>
      </c>
      <c r="U566" s="27">
        <f t="shared" si="81"/>
        <v>565</v>
      </c>
      <c r="V566" s="27">
        <f t="shared" si="82"/>
        <v>114</v>
      </c>
      <c r="W566" s="67">
        <f t="shared" si="83"/>
        <v>618</v>
      </c>
      <c r="AI566" s="2"/>
      <c r="AL566" s="2"/>
      <c r="AM566" s="2"/>
      <c r="AP566" s="2"/>
      <c r="AQ566" s="8"/>
      <c r="AR566" s="8"/>
      <c r="AT566" s="8"/>
      <c r="AU566" s="8"/>
      <c r="AV566" s="8"/>
      <c r="AW566" s="8"/>
      <c r="AX566" s="8"/>
      <c r="AY566" s="8"/>
      <c r="AZ566" s="8"/>
      <c r="BA566" s="8"/>
      <c r="BC566" s="8"/>
      <c r="BD566" s="8"/>
      <c r="BE566" s="8"/>
      <c r="BF566" s="8"/>
      <c r="BH566" s="16"/>
      <c r="BL566" s="17"/>
      <c r="BM566" s="17"/>
      <c r="BN566" s="17"/>
      <c r="BO566" s="17"/>
      <c r="BQ566" s="4"/>
      <c r="BR566" s="4"/>
      <c r="BS566" s="4"/>
    </row>
    <row r="567" spans="1:71" ht="15" customHeight="1" x14ac:dyDescent="0.2">
      <c r="A567" s="10" t="s">
        <v>376</v>
      </c>
      <c r="B567" s="8">
        <v>621</v>
      </c>
      <c r="C567" s="11" t="s">
        <v>377</v>
      </c>
      <c r="D567" s="11" t="s">
        <v>32</v>
      </c>
      <c r="E567" s="12" t="s">
        <v>233</v>
      </c>
      <c r="F567" s="12" t="s">
        <v>233</v>
      </c>
      <c r="G567" s="12" t="s">
        <v>6243</v>
      </c>
      <c r="H567" s="2">
        <v>65853</v>
      </c>
      <c r="I567" s="2">
        <v>48422</v>
      </c>
      <c r="J567" s="13">
        <v>73.530439008093779</v>
      </c>
      <c r="K567" s="2">
        <f t="shared" si="75"/>
        <v>17431</v>
      </c>
      <c r="L567" s="65">
        <f t="shared" si="76"/>
        <v>0.26469560991906216</v>
      </c>
      <c r="M567" s="66">
        <f t="shared" si="77"/>
        <v>605</v>
      </c>
      <c r="N567" s="2" t="str">
        <f>VLOOKUP(C567,results!$A$1:$AB$651,10,FALSE)</f>
        <v>Con</v>
      </c>
      <c r="O567" s="2" t="str">
        <f t="shared" si="78"/>
        <v>ConE14001040</v>
      </c>
      <c r="P567" s="2">
        <f>VLOOKUP(O567,fullresults!J:P,7,FALSE)</f>
        <v>25225</v>
      </c>
      <c r="Q567" s="65">
        <f t="shared" si="79"/>
        <v>0.38305012679756428</v>
      </c>
      <c r="R567" s="27">
        <f>VLOOKUP(B567,'majority by constituency'!$A$1:$E$651,5,FALSE)</f>
        <v>12619</v>
      </c>
      <c r="S567" s="27" t="str">
        <f t="shared" si="84"/>
        <v>Con</v>
      </c>
      <c r="T567" s="27">
        <f t="shared" si="80"/>
        <v>-7794</v>
      </c>
      <c r="U567" s="27">
        <f t="shared" si="81"/>
        <v>566</v>
      </c>
      <c r="V567" s="27">
        <f t="shared" si="82"/>
        <v>264</v>
      </c>
      <c r="W567" s="67">
        <f t="shared" si="83"/>
        <v>-4812</v>
      </c>
      <c r="AI567" s="2"/>
      <c r="AL567" s="2"/>
      <c r="AM567" s="2"/>
      <c r="AP567" s="2"/>
      <c r="AQ567" s="8"/>
      <c r="AR567" s="8"/>
      <c r="AT567" s="8"/>
      <c r="AU567" s="8"/>
      <c r="AV567" s="8"/>
      <c r="AW567" s="8"/>
      <c r="AX567" s="8"/>
      <c r="AY567" s="8"/>
      <c r="AZ567" s="8"/>
      <c r="BA567" s="8"/>
      <c r="BC567" s="8"/>
      <c r="BD567" s="8"/>
      <c r="BE567" s="8"/>
      <c r="BF567" s="8"/>
      <c r="BH567" s="16"/>
      <c r="BL567" s="17"/>
      <c r="BM567" s="17"/>
      <c r="BN567" s="17"/>
      <c r="BO567" s="17"/>
      <c r="BQ567" s="4"/>
      <c r="BR567" s="4"/>
      <c r="BS567" s="4"/>
    </row>
    <row r="568" spans="1:71" ht="15" customHeight="1" x14ac:dyDescent="0.2">
      <c r="A568" s="10" t="s">
        <v>520</v>
      </c>
      <c r="B568" s="8">
        <v>372</v>
      </c>
      <c r="C568" s="11" t="s">
        <v>521</v>
      </c>
      <c r="D568" s="11" t="s">
        <v>32</v>
      </c>
      <c r="E568" s="12" t="s">
        <v>443</v>
      </c>
      <c r="F568" s="12" t="s">
        <v>453</v>
      </c>
      <c r="G568" s="12" t="s">
        <v>6243</v>
      </c>
      <c r="H568" s="2">
        <v>61549</v>
      </c>
      <c r="I568" s="2">
        <v>40974</v>
      </c>
      <c r="J568" s="13">
        <v>66.571349656371353</v>
      </c>
      <c r="K568" s="2">
        <f t="shared" si="75"/>
        <v>20575</v>
      </c>
      <c r="L568" s="65">
        <f t="shared" si="76"/>
        <v>0.33428650343628652</v>
      </c>
      <c r="M568" s="66">
        <f t="shared" si="77"/>
        <v>315</v>
      </c>
      <c r="N568" s="2" t="str">
        <f>VLOOKUP(C568,results!$A$1:$AB$651,10,FALSE)</f>
        <v>Lab</v>
      </c>
      <c r="O568" s="2" t="str">
        <f t="shared" si="78"/>
        <v>LabE14000795</v>
      </c>
      <c r="P568" s="2">
        <f>VLOOKUP(O568,fullresults!J:P,7,FALSE)</f>
        <v>28401</v>
      </c>
      <c r="Q568" s="65">
        <f t="shared" si="79"/>
        <v>0.46143722887455524</v>
      </c>
      <c r="R568" s="27">
        <f>VLOOKUP(B568,'majority by constituency'!$A$1:$E$651,5,FALSE)</f>
        <v>24303</v>
      </c>
      <c r="S568" s="27" t="str">
        <f t="shared" si="84"/>
        <v>Lab</v>
      </c>
      <c r="T568" s="27">
        <f t="shared" si="80"/>
        <v>-7826</v>
      </c>
      <c r="U568" s="27">
        <f t="shared" si="81"/>
        <v>567</v>
      </c>
      <c r="V568" s="27">
        <f t="shared" si="82"/>
        <v>30</v>
      </c>
      <c r="W568" s="67">
        <f t="shared" si="83"/>
        <v>3728</v>
      </c>
      <c r="AI568" s="2"/>
      <c r="AL568" s="2"/>
      <c r="AM568" s="2"/>
      <c r="AP568" s="2"/>
      <c r="AQ568" s="8"/>
      <c r="AR568" s="8"/>
      <c r="AT568" s="8"/>
      <c r="AU568" s="8"/>
      <c r="AV568" s="8"/>
      <c r="AW568" s="8"/>
      <c r="AX568" s="8"/>
      <c r="AY568" s="8"/>
      <c r="AZ568" s="8"/>
      <c r="BA568" s="8"/>
      <c r="BC568" s="8"/>
      <c r="BD568" s="8"/>
      <c r="BE568" s="8"/>
      <c r="BF568" s="8"/>
      <c r="BH568" s="16"/>
      <c r="BL568" s="17"/>
      <c r="BM568" s="17"/>
      <c r="BN568" s="17"/>
      <c r="BO568" s="17"/>
      <c r="BQ568" s="4"/>
      <c r="BR568" s="4"/>
      <c r="BS568" s="4"/>
    </row>
    <row r="569" spans="1:71" ht="15" customHeight="1" x14ac:dyDescent="0.2">
      <c r="A569" s="10" t="s">
        <v>857</v>
      </c>
      <c r="B569" s="8">
        <v>191</v>
      </c>
      <c r="C569" s="11" t="s">
        <v>858</v>
      </c>
      <c r="D569" s="11" t="s">
        <v>5</v>
      </c>
      <c r="E569" s="12" t="s">
        <v>777</v>
      </c>
      <c r="F569" s="12" t="s">
        <v>800</v>
      </c>
      <c r="G569" s="12" t="s">
        <v>6243</v>
      </c>
      <c r="H569" s="2">
        <v>71035</v>
      </c>
      <c r="I569" s="2">
        <v>50372</v>
      </c>
      <c r="J569" s="13">
        <v>70.911522488913917</v>
      </c>
      <c r="K569" s="2">
        <f t="shared" si="75"/>
        <v>20663</v>
      </c>
      <c r="L569" s="65">
        <f t="shared" si="76"/>
        <v>0.29088477511086086</v>
      </c>
      <c r="M569" s="66">
        <f t="shared" si="77"/>
        <v>519</v>
      </c>
      <c r="N569" s="2" t="str">
        <f>VLOOKUP(C569,results!$A$1:$AB$651,10,FALSE)</f>
        <v>Con</v>
      </c>
      <c r="O569" s="2" t="str">
        <f t="shared" si="78"/>
        <v>ConE14000950</v>
      </c>
      <c r="P569" s="2">
        <f>VLOOKUP(O569,fullresults!J:P,7,FALSE)</f>
        <v>28500</v>
      </c>
      <c r="Q569" s="65">
        <f t="shared" si="79"/>
        <v>0.40121067079608641</v>
      </c>
      <c r="R569" s="27">
        <f>VLOOKUP(B569,'majority by constituency'!$A$1:$E$651,5,FALSE)</f>
        <v>20109</v>
      </c>
      <c r="S569" s="27" t="str">
        <f t="shared" si="84"/>
        <v>Con</v>
      </c>
      <c r="T569" s="27">
        <f t="shared" si="80"/>
        <v>-7837</v>
      </c>
      <c r="U569" s="27">
        <f t="shared" si="81"/>
        <v>568</v>
      </c>
      <c r="V569" s="27">
        <f t="shared" si="82"/>
        <v>91</v>
      </c>
      <c r="W569" s="67">
        <f t="shared" si="83"/>
        <v>-554</v>
      </c>
      <c r="AI569" s="2"/>
      <c r="AL569" s="2"/>
      <c r="AM569" s="2"/>
      <c r="AP569" s="2"/>
      <c r="AQ569" s="8"/>
      <c r="AR569" s="8"/>
      <c r="AT569" s="8"/>
      <c r="AU569" s="8"/>
      <c r="AV569" s="8"/>
      <c r="AW569" s="8"/>
      <c r="AX569" s="8"/>
      <c r="AY569" s="8"/>
      <c r="AZ569" s="8"/>
      <c r="BA569" s="8"/>
      <c r="BC569" s="8"/>
      <c r="BD569" s="8"/>
      <c r="BE569" s="8"/>
      <c r="BF569" s="8"/>
      <c r="BH569" s="16"/>
      <c r="BL569" s="17"/>
      <c r="BM569" s="17"/>
      <c r="BN569" s="17"/>
      <c r="BO569" s="17"/>
      <c r="BQ569" s="4"/>
      <c r="BR569" s="4"/>
      <c r="BS569" s="4"/>
    </row>
    <row r="570" spans="1:71" ht="15" customHeight="1" x14ac:dyDescent="0.2">
      <c r="A570" s="10" t="s">
        <v>1254</v>
      </c>
      <c r="B570" s="8">
        <v>374</v>
      </c>
      <c r="C570" s="11" t="s">
        <v>1255</v>
      </c>
      <c r="D570" s="11" t="s">
        <v>5</v>
      </c>
      <c r="E570" s="12" t="s">
        <v>1169</v>
      </c>
      <c r="F570" s="12" t="s">
        <v>1169</v>
      </c>
      <c r="G570" s="12" t="s">
        <v>6243</v>
      </c>
      <c r="H570" s="2">
        <v>82373</v>
      </c>
      <c r="I570" s="2">
        <v>57547</v>
      </c>
      <c r="J570" s="13">
        <v>69.861483738603667</v>
      </c>
      <c r="K570" s="2">
        <f t="shared" si="75"/>
        <v>24826</v>
      </c>
      <c r="L570" s="65">
        <f t="shared" si="76"/>
        <v>0.30138516261396331</v>
      </c>
      <c r="M570" s="66">
        <f t="shared" si="77"/>
        <v>464</v>
      </c>
      <c r="N570" s="2" t="str">
        <f>VLOOKUP(C570,results!$A$1:$AB$651,10,FALSE)</f>
        <v>SNP</v>
      </c>
      <c r="O570" s="2" t="str">
        <f t="shared" si="78"/>
        <v>SNPS14000044</v>
      </c>
      <c r="P570" s="2">
        <f>VLOOKUP(O570,fullresults!J:P,7,FALSE)</f>
        <v>32736</v>
      </c>
      <c r="Q570" s="65">
        <f t="shared" si="79"/>
        <v>0.3974117732752237</v>
      </c>
      <c r="R570" s="27">
        <f>VLOOKUP(B570,'majority by constituency'!$A$1:$E$651,5,FALSE)</f>
        <v>16843</v>
      </c>
      <c r="S570" s="27" t="str">
        <f t="shared" si="84"/>
        <v>SNP</v>
      </c>
      <c r="T570" s="27">
        <f t="shared" si="80"/>
        <v>-7910</v>
      </c>
      <c r="U570" s="27">
        <f t="shared" si="81"/>
        <v>569</v>
      </c>
      <c r="V570" s="27">
        <f t="shared" si="82"/>
        <v>157</v>
      </c>
      <c r="W570" s="67">
        <f t="shared" si="83"/>
        <v>-7983</v>
      </c>
      <c r="AI570" s="2"/>
      <c r="AL570" s="2"/>
      <c r="AM570" s="2"/>
      <c r="AP570" s="2"/>
      <c r="AQ570" s="8"/>
      <c r="AR570" s="8"/>
      <c r="AT570" s="8"/>
      <c r="AU570" s="8"/>
      <c r="AV570" s="8"/>
      <c r="AW570" s="8"/>
      <c r="AX570" s="8"/>
      <c r="AY570" s="8"/>
      <c r="AZ570" s="8"/>
      <c r="BA570" s="8"/>
      <c r="BC570" s="8"/>
      <c r="BD570" s="8"/>
      <c r="BE570" s="8"/>
      <c r="BF570" s="8"/>
      <c r="BH570" s="16"/>
      <c r="BI570" s="16"/>
      <c r="BL570" s="17"/>
      <c r="BM570" s="17"/>
      <c r="BN570" s="17"/>
      <c r="BO570" s="17"/>
      <c r="BQ570" s="4"/>
      <c r="BR570" s="4"/>
      <c r="BS570" s="4"/>
    </row>
    <row r="571" spans="1:71" ht="15" customHeight="1" x14ac:dyDescent="0.2">
      <c r="A571" s="10" t="s">
        <v>318</v>
      </c>
      <c r="B571" s="8">
        <v>318</v>
      </c>
      <c r="C571" s="11" t="s">
        <v>319</v>
      </c>
      <c r="D571" s="11" t="s">
        <v>32</v>
      </c>
      <c r="E571" s="12" t="s">
        <v>233</v>
      </c>
      <c r="F571" s="12" t="s">
        <v>233</v>
      </c>
      <c r="G571" s="12" t="s">
        <v>6243</v>
      </c>
      <c r="H571" s="2">
        <v>79247</v>
      </c>
      <c r="I571" s="2">
        <v>57785</v>
      </c>
      <c r="J571" s="13">
        <v>72.917586785619648</v>
      </c>
      <c r="K571" s="2">
        <f t="shared" si="75"/>
        <v>21462</v>
      </c>
      <c r="L571" s="65">
        <f t="shared" si="76"/>
        <v>0.27082413214380358</v>
      </c>
      <c r="M571" s="66">
        <f t="shared" si="77"/>
        <v>593</v>
      </c>
      <c r="N571" s="2" t="str">
        <f>VLOOKUP(C571,results!$A$1:$AB$651,10,FALSE)</f>
        <v>Lab</v>
      </c>
      <c r="O571" s="2" t="str">
        <f t="shared" si="78"/>
        <v>LabE14000752</v>
      </c>
      <c r="P571" s="2">
        <f>VLOOKUP(O571,fullresults!J:P,7,FALSE)</f>
        <v>29417</v>
      </c>
      <c r="Q571" s="65">
        <f t="shared" si="79"/>
        <v>0.37120648100243542</v>
      </c>
      <c r="R571" s="27">
        <f>VLOOKUP(B571,'majority by constituency'!$A$1:$E$651,5,FALSE)</f>
        <v>11058</v>
      </c>
      <c r="S571" s="27" t="str">
        <f t="shared" si="84"/>
        <v>Lab</v>
      </c>
      <c r="T571" s="27">
        <f t="shared" si="80"/>
        <v>-7955</v>
      </c>
      <c r="U571" s="27">
        <f t="shared" si="81"/>
        <v>570</v>
      </c>
      <c r="V571" s="27">
        <f t="shared" si="82"/>
        <v>318</v>
      </c>
      <c r="W571" s="67">
        <f t="shared" si="83"/>
        <v>-10404</v>
      </c>
      <c r="AI571" s="2"/>
      <c r="AL571" s="2"/>
      <c r="AM571" s="2"/>
      <c r="AP571" s="2"/>
      <c r="AQ571" s="8"/>
      <c r="AR571" s="8"/>
      <c r="AT571" s="8"/>
      <c r="AU571" s="8"/>
      <c r="AV571" s="8"/>
      <c r="AW571" s="8"/>
      <c r="AX571" s="8"/>
      <c r="AY571" s="8"/>
      <c r="AZ571" s="8"/>
      <c r="BA571" s="8"/>
      <c r="BC571" s="8"/>
      <c r="BD571" s="8"/>
      <c r="BE571" s="8"/>
      <c r="BF571" s="8"/>
      <c r="BH571" s="16"/>
      <c r="BI571" s="16"/>
      <c r="BL571" s="17"/>
      <c r="BM571" s="17"/>
      <c r="BN571" s="17"/>
      <c r="BO571" s="17"/>
      <c r="BQ571" s="4"/>
      <c r="BR571" s="4"/>
      <c r="BS571" s="4"/>
    </row>
    <row r="572" spans="1:71" ht="15" customHeight="1" x14ac:dyDescent="0.2">
      <c r="A572" s="10" t="s">
        <v>713</v>
      </c>
      <c r="B572" s="8">
        <v>289</v>
      </c>
      <c r="C572" s="11" t="s">
        <v>714</v>
      </c>
      <c r="D572" s="11" t="s">
        <v>5</v>
      </c>
      <c r="E572" s="12" t="s">
        <v>600</v>
      </c>
      <c r="F572" s="12" t="s">
        <v>601</v>
      </c>
      <c r="G572" s="12" t="s">
        <v>6243</v>
      </c>
      <c r="H572" s="2">
        <v>79223</v>
      </c>
      <c r="I572" s="2">
        <v>55195</v>
      </c>
      <c r="J572" s="13">
        <v>69.67042399303233</v>
      </c>
      <c r="K572" s="2">
        <f t="shared" si="75"/>
        <v>24028</v>
      </c>
      <c r="L572" s="65">
        <f t="shared" si="76"/>
        <v>0.30329576006967673</v>
      </c>
      <c r="M572" s="66">
        <f t="shared" si="77"/>
        <v>455</v>
      </c>
      <c r="N572" s="2" t="str">
        <f>VLOOKUP(C572,results!$A$1:$AB$651,10,FALSE)</f>
        <v>Con</v>
      </c>
      <c r="O572" s="2" t="str">
        <f t="shared" si="78"/>
        <v>ConE14000857</v>
      </c>
      <c r="P572" s="2">
        <f>VLOOKUP(O572,fullresults!J:P,7,FALSE)</f>
        <v>32052</v>
      </c>
      <c r="Q572" s="65">
        <f t="shared" si="79"/>
        <v>0.40457947818184115</v>
      </c>
      <c r="R572" s="27">
        <f>VLOOKUP(B572,'majority by constituency'!$A$1:$E$651,5,FALSE)</f>
        <v>23943</v>
      </c>
      <c r="S572" s="27" t="str">
        <f t="shared" si="84"/>
        <v>Con</v>
      </c>
      <c r="T572" s="27">
        <f t="shared" si="80"/>
        <v>-8024</v>
      </c>
      <c r="U572" s="27">
        <f t="shared" si="81"/>
        <v>571</v>
      </c>
      <c r="V572" s="27">
        <f t="shared" si="82"/>
        <v>37</v>
      </c>
      <c r="W572" s="67">
        <f t="shared" si="83"/>
        <v>-85</v>
      </c>
      <c r="AI572" s="2"/>
      <c r="AL572" s="2"/>
      <c r="AM572" s="2"/>
      <c r="AP572" s="2"/>
      <c r="AQ572" s="8"/>
      <c r="AR572" s="8"/>
      <c r="AT572" s="8"/>
      <c r="AU572" s="8"/>
      <c r="AV572" s="8"/>
      <c r="AW572" s="8"/>
      <c r="AX572" s="8"/>
      <c r="AY572" s="8"/>
      <c r="AZ572" s="8"/>
      <c r="BA572" s="8"/>
      <c r="BC572" s="8"/>
      <c r="BD572" s="8"/>
      <c r="BE572" s="8"/>
      <c r="BF572" s="8"/>
      <c r="BH572" s="16"/>
      <c r="BL572" s="17"/>
      <c r="BM572" s="17"/>
      <c r="BN572" s="17"/>
      <c r="BO572" s="17"/>
      <c r="BQ572" s="4"/>
      <c r="BR572" s="4"/>
      <c r="BS572" s="4"/>
    </row>
    <row r="573" spans="1:71" ht="15" customHeight="1" x14ac:dyDescent="0.2">
      <c r="A573" s="10" t="s">
        <v>865</v>
      </c>
      <c r="B573" s="8">
        <v>546</v>
      </c>
      <c r="C573" s="11" t="s">
        <v>866</v>
      </c>
      <c r="D573" s="11" t="s">
        <v>5</v>
      </c>
      <c r="E573" s="12" t="s">
        <v>777</v>
      </c>
      <c r="F573" s="12" t="s">
        <v>803</v>
      </c>
      <c r="G573" s="12" t="s">
        <v>6243</v>
      </c>
      <c r="H573" s="2">
        <v>80544</v>
      </c>
      <c r="I573" s="2">
        <v>60819</v>
      </c>
      <c r="J573" s="13">
        <v>75.510280095351618</v>
      </c>
      <c r="K573" s="2">
        <f t="shared" si="75"/>
        <v>19725</v>
      </c>
      <c r="L573" s="65">
        <f t="shared" si="76"/>
        <v>0.24489719904648391</v>
      </c>
      <c r="M573" s="66">
        <f t="shared" si="77"/>
        <v>636</v>
      </c>
      <c r="N573" s="2" t="str">
        <f>VLOOKUP(C573,results!$A$1:$AB$651,10,FALSE)</f>
        <v>Con</v>
      </c>
      <c r="O573" s="2" t="str">
        <f t="shared" si="78"/>
        <v>ConE14000980</v>
      </c>
      <c r="P573" s="2">
        <f>VLOOKUP(O573,fullresults!J:P,7,FALSE)</f>
        <v>27813</v>
      </c>
      <c r="Q573" s="65">
        <f t="shared" si="79"/>
        <v>0.3453143623361144</v>
      </c>
      <c r="R573" s="27">
        <f>VLOOKUP(B573,'majority by constituency'!$A$1:$E$651,5,FALSE)</f>
        <v>4866</v>
      </c>
      <c r="S573" s="27" t="str">
        <f t="shared" si="84"/>
        <v>Con</v>
      </c>
      <c r="T573" s="27">
        <f t="shared" si="80"/>
        <v>-8088</v>
      </c>
      <c r="U573" s="27">
        <f t="shared" si="81"/>
        <v>572</v>
      </c>
      <c r="V573" s="27">
        <f t="shared" si="82"/>
        <v>515</v>
      </c>
      <c r="W573" s="67">
        <f t="shared" si="83"/>
        <v>-14859</v>
      </c>
      <c r="AI573" s="2"/>
      <c r="AL573" s="2"/>
      <c r="AM573" s="2"/>
      <c r="AP573" s="2"/>
      <c r="AQ573" s="8"/>
      <c r="AR573" s="8"/>
      <c r="AT573" s="8"/>
      <c r="AU573" s="8"/>
      <c r="AV573" s="8"/>
      <c r="AW573" s="8"/>
      <c r="AX573" s="8"/>
      <c r="AY573" s="8"/>
      <c r="AZ573" s="8"/>
      <c r="BA573" s="8"/>
      <c r="BC573" s="8"/>
      <c r="BD573" s="8"/>
      <c r="BE573" s="8"/>
      <c r="BF573" s="8"/>
      <c r="BH573" s="16"/>
      <c r="BL573" s="17"/>
      <c r="BM573" s="17"/>
      <c r="BN573" s="17"/>
      <c r="BO573" s="17"/>
      <c r="BP573" s="17"/>
      <c r="BQ573" s="4"/>
      <c r="BR573" s="4"/>
      <c r="BS573" s="4"/>
    </row>
    <row r="574" spans="1:71" ht="15" customHeight="1" x14ac:dyDescent="0.2">
      <c r="A574" s="10" t="s">
        <v>165</v>
      </c>
      <c r="B574" s="8">
        <v>386</v>
      </c>
      <c r="C574" s="11" t="s">
        <v>166</v>
      </c>
      <c r="D574" s="11" t="s">
        <v>5</v>
      </c>
      <c r="E574" s="12" t="s">
        <v>110</v>
      </c>
      <c r="F574" s="12" t="s">
        <v>111</v>
      </c>
      <c r="G574" s="12" t="s">
        <v>6243</v>
      </c>
      <c r="H574" s="2">
        <v>69066</v>
      </c>
      <c r="I574" s="2">
        <v>48045</v>
      </c>
      <c r="J574" s="13">
        <v>69.563895404395794</v>
      </c>
      <c r="K574" s="2">
        <f t="shared" si="75"/>
        <v>21021</v>
      </c>
      <c r="L574" s="65">
        <f t="shared" si="76"/>
        <v>0.30436104595604202</v>
      </c>
      <c r="M574" s="66">
        <f t="shared" si="77"/>
        <v>449</v>
      </c>
      <c r="N574" s="2" t="str">
        <f>VLOOKUP(C574,results!$A$1:$AB$651,10,FALSE)</f>
        <v>Con</v>
      </c>
      <c r="O574" s="2" t="str">
        <f t="shared" si="78"/>
        <v>ConE14000806</v>
      </c>
      <c r="P574" s="2">
        <f>VLOOKUP(O574,fullresults!J:P,7,FALSE)</f>
        <v>29112</v>
      </c>
      <c r="Q574" s="65">
        <f t="shared" si="79"/>
        <v>0.42150986013378505</v>
      </c>
      <c r="R574" s="27">
        <f>VLOOKUP(B574,'majority by constituency'!$A$1:$E$651,5,FALSE)</f>
        <v>20070</v>
      </c>
      <c r="S574" s="27" t="str">
        <f t="shared" si="84"/>
        <v>Con</v>
      </c>
      <c r="T574" s="27">
        <f t="shared" si="80"/>
        <v>-8091</v>
      </c>
      <c r="U574" s="27">
        <f t="shared" si="81"/>
        <v>573</v>
      </c>
      <c r="V574" s="27">
        <f t="shared" si="82"/>
        <v>93</v>
      </c>
      <c r="W574" s="67">
        <f t="shared" si="83"/>
        <v>-951</v>
      </c>
      <c r="AI574" s="2"/>
      <c r="AL574" s="2"/>
      <c r="AM574" s="2"/>
      <c r="AP574" s="2"/>
      <c r="AQ574" s="8"/>
      <c r="AR574" s="8"/>
      <c r="AT574" s="8"/>
      <c r="AU574" s="8"/>
      <c r="AV574" s="8"/>
      <c r="AW574" s="8"/>
      <c r="AX574" s="8"/>
      <c r="AY574" s="8"/>
      <c r="AZ574" s="8"/>
      <c r="BA574" s="8"/>
      <c r="BC574" s="8"/>
      <c r="BD574" s="8"/>
      <c r="BE574" s="8"/>
      <c r="BF574" s="8"/>
      <c r="BH574" s="16"/>
      <c r="BL574" s="17"/>
      <c r="BM574" s="17"/>
      <c r="BN574" s="17"/>
      <c r="BO574" s="17"/>
      <c r="BQ574" s="4"/>
      <c r="BR574" s="4"/>
      <c r="BS574" s="4"/>
    </row>
    <row r="575" spans="1:71" ht="15" customHeight="1" x14ac:dyDescent="0.2">
      <c r="A575" s="10" t="s">
        <v>809</v>
      </c>
      <c r="B575" s="8">
        <v>187</v>
      </c>
      <c r="C575" s="11" t="s">
        <v>810</v>
      </c>
      <c r="D575" s="11" t="s">
        <v>5</v>
      </c>
      <c r="E575" s="12" t="s">
        <v>777</v>
      </c>
      <c r="F575" s="12" t="s">
        <v>806</v>
      </c>
      <c r="G575" s="12" t="s">
        <v>6243</v>
      </c>
      <c r="H575" s="2">
        <v>69205</v>
      </c>
      <c r="I575" s="2">
        <v>49006</v>
      </c>
      <c r="J575" s="13">
        <v>70.812802543168857</v>
      </c>
      <c r="K575" s="2">
        <f t="shared" si="75"/>
        <v>20199</v>
      </c>
      <c r="L575" s="65">
        <f t="shared" si="76"/>
        <v>0.29187197456831154</v>
      </c>
      <c r="M575" s="66">
        <f t="shared" si="77"/>
        <v>514</v>
      </c>
      <c r="N575" s="2" t="str">
        <f>VLOOKUP(C575,results!$A$1:$AB$651,10,FALSE)</f>
        <v>Con</v>
      </c>
      <c r="O575" s="2" t="str">
        <f t="shared" si="78"/>
        <v>ConE14000665</v>
      </c>
      <c r="P575" s="2">
        <f>VLOOKUP(O575,fullresults!J:P,7,FALSE)</f>
        <v>28295</v>
      </c>
      <c r="Q575" s="65">
        <f t="shared" si="79"/>
        <v>0.40885774149266674</v>
      </c>
      <c r="R575" s="27">
        <f>VLOOKUP(B575,'majority by constituency'!$A$1:$E$651,5,FALSE)</f>
        <v>20751</v>
      </c>
      <c r="S575" s="27" t="str">
        <f t="shared" si="84"/>
        <v>Con</v>
      </c>
      <c r="T575" s="27">
        <f t="shared" si="80"/>
        <v>-8096</v>
      </c>
      <c r="U575" s="27">
        <f t="shared" si="81"/>
        <v>574</v>
      </c>
      <c r="V575" s="27">
        <f t="shared" si="82"/>
        <v>77</v>
      </c>
      <c r="W575" s="67">
        <f t="shared" si="83"/>
        <v>552</v>
      </c>
      <c r="AI575" s="2"/>
      <c r="AL575" s="2"/>
      <c r="AM575" s="2"/>
      <c r="AP575" s="2"/>
      <c r="AQ575" s="8"/>
      <c r="AR575" s="8"/>
      <c r="AT575" s="8"/>
      <c r="AU575" s="8"/>
      <c r="AV575" s="8"/>
      <c r="AW575" s="8"/>
      <c r="AX575" s="8"/>
      <c r="AY575" s="8"/>
      <c r="AZ575" s="8"/>
      <c r="BA575" s="8"/>
      <c r="BC575" s="8"/>
      <c r="BD575" s="8"/>
      <c r="BE575" s="8"/>
      <c r="BF575" s="8"/>
      <c r="BH575" s="16"/>
      <c r="BL575" s="17"/>
      <c r="BM575" s="17"/>
      <c r="BN575" s="17"/>
      <c r="BO575" s="17"/>
      <c r="BQ575" s="4"/>
      <c r="BR575" s="4"/>
      <c r="BS575" s="4"/>
    </row>
    <row r="576" spans="1:71" ht="15" customHeight="1" x14ac:dyDescent="0.2">
      <c r="A576" s="10" t="s">
        <v>1117</v>
      </c>
      <c r="B576" s="8">
        <v>513</v>
      </c>
      <c r="C576" s="11" t="s">
        <v>1118</v>
      </c>
      <c r="D576" s="11" t="s">
        <v>5</v>
      </c>
      <c r="E576" s="12" t="s">
        <v>1018</v>
      </c>
      <c r="F576" s="12" t="s">
        <v>1062</v>
      </c>
      <c r="G576" s="12" t="s">
        <v>6243</v>
      </c>
      <c r="H576" s="2">
        <v>76645</v>
      </c>
      <c r="I576" s="2">
        <v>54559</v>
      </c>
      <c r="J576" s="13">
        <v>71.184030269423971</v>
      </c>
      <c r="K576" s="2">
        <f t="shared" si="75"/>
        <v>22086</v>
      </c>
      <c r="L576" s="65">
        <f t="shared" si="76"/>
        <v>0.2881596973057603</v>
      </c>
      <c r="M576" s="66">
        <f t="shared" si="77"/>
        <v>533</v>
      </c>
      <c r="N576" s="2" t="str">
        <f>VLOOKUP(C576,results!$A$1:$AB$651,10,FALSE)</f>
        <v>Con</v>
      </c>
      <c r="O576" s="2" t="str">
        <f t="shared" si="78"/>
        <v>ConE14000928</v>
      </c>
      <c r="P576" s="2">
        <f>VLOOKUP(O576,fullresults!J:P,7,FALSE)</f>
        <v>30248</v>
      </c>
      <c r="Q576" s="65">
        <f t="shared" si="79"/>
        <v>0.3946506621436493</v>
      </c>
      <c r="R576" s="27">
        <f>VLOOKUP(B576,'majority by constituency'!$A$1:$E$651,5,FALSE)</f>
        <v>20761</v>
      </c>
      <c r="S576" s="27" t="str">
        <f t="shared" si="84"/>
        <v>Con</v>
      </c>
      <c r="T576" s="27">
        <f t="shared" si="80"/>
        <v>-8162</v>
      </c>
      <c r="U576" s="27">
        <f t="shared" si="81"/>
        <v>575</v>
      </c>
      <c r="V576" s="27">
        <f t="shared" si="82"/>
        <v>76</v>
      </c>
      <c r="W576" s="67">
        <f t="shared" si="83"/>
        <v>-1325</v>
      </c>
      <c r="AI576" s="2"/>
      <c r="AL576" s="2"/>
      <c r="AM576" s="2"/>
      <c r="AP576" s="2"/>
      <c r="AQ576" s="8"/>
      <c r="AR576" s="8"/>
      <c r="AT576" s="8"/>
      <c r="AU576" s="8"/>
      <c r="AV576" s="8"/>
      <c r="AW576" s="8"/>
      <c r="AX576" s="8"/>
      <c r="AY576" s="8"/>
      <c r="AZ576" s="8"/>
      <c r="BA576" s="8"/>
      <c r="BC576" s="8"/>
      <c r="BD576" s="8"/>
      <c r="BE576" s="8"/>
      <c r="BF576" s="8"/>
      <c r="BH576" s="16"/>
      <c r="BL576" s="17"/>
      <c r="BM576" s="17"/>
      <c r="BN576" s="17"/>
      <c r="BO576" s="17"/>
      <c r="BQ576" s="4"/>
      <c r="BR576" s="4"/>
      <c r="BS576" s="4"/>
    </row>
    <row r="577" spans="1:72" ht="15" customHeight="1" x14ac:dyDescent="0.2">
      <c r="A577" s="10" t="s">
        <v>731</v>
      </c>
      <c r="B577" s="8">
        <v>478</v>
      </c>
      <c r="C577" s="11" t="s">
        <v>732</v>
      </c>
      <c r="D577" s="11" t="s">
        <v>5</v>
      </c>
      <c r="E577" s="12" t="s">
        <v>600</v>
      </c>
      <c r="F577" s="12" t="s">
        <v>601</v>
      </c>
      <c r="G577" s="12" t="s">
        <v>6243</v>
      </c>
      <c r="H577" s="2">
        <v>66519</v>
      </c>
      <c r="I577" s="2">
        <v>48398</v>
      </c>
      <c r="J577" s="13">
        <v>72.758159322900227</v>
      </c>
      <c r="K577" s="2">
        <f t="shared" si="75"/>
        <v>18121</v>
      </c>
      <c r="L577" s="65">
        <f t="shared" si="76"/>
        <v>0.27241840677099777</v>
      </c>
      <c r="M577" s="66">
        <f t="shared" si="77"/>
        <v>590</v>
      </c>
      <c r="N577" s="2" t="str">
        <f>VLOOKUP(C577,results!$A$1:$AB$651,10,FALSE)</f>
        <v>Con</v>
      </c>
      <c r="O577" s="2" t="str">
        <f t="shared" si="78"/>
        <v>ConE14000901</v>
      </c>
      <c r="P577" s="2">
        <f>VLOOKUP(O577,fullresults!J:P,7,FALSE)</f>
        <v>26285</v>
      </c>
      <c r="Q577" s="65">
        <f t="shared" si="79"/>
        <v>0.39515025782107366</v>
      </c>
      <c r="R577" s="27">
        <f>VLOOKUP(B577,'majority by constituency'!$A$1:$E$651,5,FALSE)</f>
        <v>17712</v>
      </c>
      <c r="S577" s="27" t="str">
        <f t="shared" si="84"/>
        <v>Con</v>
      </c>
      <c r="T577" s="27">
        <f t="shared" si="80"/>
        <v>-8164</v>
      </c>
      <c r="U577" s="27">
        <f t="shared" si="81"/>
        <v>576</v>
      </c>
      <c r="V577" s="27">
        <f t="shared" si="82"/>
        <v>134</v>
      </c>
      <c r="W577" s="67">
        <f t="shared" si="83"/>
        <v>-409</v>
      </c>
      <c r="AI577" s="2"/>
      <c r="AL577" s="2"/>
      <c r="AM577" s="2"/>
      <c r="AP577" s="2"/>
      <c r="AQ577" s="8"/>
      <c r="AR577" s="8"/>
      <c r="AT577" s="8"/>
      <c r="AU577" s="8"/>
      <c r="AV577" s="8"/>
      <c r="AW577" s="8"/>
      <c r="AX577" s="8"/>
      <c r="AY577" s="8"/>
      <c r="AZ577" s="8"/>
      <c r="BA577" s="8"/>
      <c r="BC577" s="8"/>
      <c r="BD577" s="8"/>
      <c r="BE577" s="8"/>
      <c r="BF577" s="8"/>
      <c r="BH577" s="16"/>
      <c r="BL577" s="17"/>
      <c r="BM577" s="17"/>
      <c r="BN577" s="17"/>
      <c r="BO577" s="17"/>
    </row>
    <row r="578" spans="1:72" ht="15" customHeight="1" x14ac:dyDescent="0.2">
      <c r="A578" s="10" t="s">
        <v>755</v>
      </c>
      <c r="B578" s="8">
        <v>580</v>
      </c>
      <c r="C578" s="11" t="s">
        <v>756</v>
      </c>
      <c r="D578" s="11" t="s">
        <v>5</v>
      </c>
      <c r="E578" s="12" t="s">
        <v>600</v>
      </c>
      <c r="F578" s="12" t="s">
        <v>607</v>
      </c>
      <c r="G578" s="12" t="s">
        <v>6243</v>
      </c>
      <c r="H578" s="2">
        <v>73429</v>
      </c>
      <c r="I578" s="2">
        <v>51428</v>
      </c>
      <c r="J578" s="13">
        <v>70.0377235152324</v>
      </c>
      <c r="K578" s="2">
        <f t="shared" ref="K578:K641" si="85">H578-I578</f>
        <v>22001</v>
      </c>
      <c r="L578" s="65">
        <f t="shared" ref="L578:L641" si="86">K578/H578</f>
        <v>0.29962276484767597</v>
      </c>
      <c r="M578" s="66">
        <f t="shared" ref="M578:M641" si="87">RANK(L578,$L$2:$L$651)</f>
        <v>477</v>
      </c>
      <c r="N578" s="2" t="str">
        <f>VLOOKUP(C578,results!$A$1:$AB$651,10,FALSE)</f>
        <v>Con</v>
      </c>
      <c r="O578" s="2" t="str">
        <f t="shared" ref="O578:O641" si="88">N578&amp;C578</f>
        <v>ConE14001004</v>
      </c>
      <c r="P578" s="2">
        <f>VLOOKUP(O578,fullresults!J:P,7,FALSE)</f>
        <v>30181</v>
      </c>
      <c r="Q578" s="65">
        <f t="shared" ref="Q578:Q641" si="89">P578/H578</f>
        <v>0.41102289286249299</v>
      </c>
      <c r="R578" s="27">
        <f>VLOOKUP(B578,'majority by constituency'!$A$1:$E$651,5,FALSE)</f>
        <v>22874</v>
      </c>
      <c r="S578" s="27" t="str">
        <f t="shared" si="84"/>
        <v>Con</v>
      </c>
      <c r="T578" s="27">
        <f t="shared" ref="T578:T641" si="90">K578-P578</f>
        <v>-8180</v>
      </c>
      <c r="U578" s="27">
        <f t="shared" ref="U578:U641" si="91">RANK(T578,$T$2:$T$651)</f>
        <v>577</v>
      </c>
      <c r="V578" s="27">
        <f t="shared" ref="V578:V641" si="92">RANK(R578,$R$2:$R$651)</f>
        <v>51</v>
      </c>
      <c r="W578" s="67">
        <f t="shared" ref="W578:W641" si="93">R578-K578</f>
        <v>873</v>
      </c>
      <c r="AI578" s="2"/>
      <c r="AL578" s="2"/>
      <c r="AM578" s="2"/>
      <c r="AP578" s="2"/>
      <c r="AQ578" s="8"/>
      <c r="AR578" s="8"/>
      <c r="AT578" s="8"/>
      <c r="AU578" s="8"/>
      <c r="AV578" s="8"/>
      <c r="AW578" s="8"/>
      <c r="AX578" s="8"/>
      <c r="AY578" s="8"/>
      <c r="AZ578" s="8"/>
      <c r="BA578" s="8"/>
      <c r="BC578" s="8"/>
      <c r="BD578" s="8"/>
      <c r="BE578" s="8"/>
      <c r="BF578" s="8"/>
      <c r="BH578" s="16"/>
      <c r="BL578" s="17"/>
      <c r="BM578" s="17"/>
      <c r="BN578" s="17"/>
      <c r="BO578" s="17"/>
    </row>
    <row r="579" spans="1:72" ht="15" customHeight="1" x14ac:dyDescent="0.2">
      <c r="A579" s="10" t="s">
        <v>522</v>
      </c>
      <c r="B579" s="8">
        <v>373</v>
      </c>
      <c r="C579" s="11" t="s">
        <v>523</v>
      </c>
      <c r="D579" s="11" t="s">
        <v>32</v>
      </c>
      <c r="E579" s="12" t="s">
        <v>443</v>
      </c>
      <c r="F579" s="12" t="s">
        <v>453</v>
      </c>
      <c r="G579" s="12" t="s">
        <v>6243</v>
      </c>
      <c r="H579" s="2">
        <v>63651</v>
      </c>
      <c r="I579" s="2">
        <v>41031</v>
      </c>
      <c r="J579" s="13">
        <v>64.46245934863552</v>
      </c>
      <c r="K579" s="2">
        <f t="shared" si="85"/>
        <v>22620</v>
      </c>
      <c r="L579" s="65">
        <f t="shared" si="86"/>
        <v>0.35537540651364474</v>
      </c>
      <c r="M579" s="66">
        <f t="shared" si="87"/>
        <v>235</v>
      </c>
      <c r="N579" s="2" t="str">
        <f>VLOOKUP(C579,results!$A$1:$AB$651,10,FALSE)</f>
        <v>Lab</v>
      </c>
      <c r="O579" s="2" t="str">
        <f t="shared" si="88"/>
        <v>LabE14000796</v>
      </c>
      <c r="P579" s="2">
        <f>VLOOKUP(O579,fullresults!J:P,7,FALSE)</f>
        <v>30842</v>
      </c>
      <c r="Q579" s="65">
        <f t="shared" si="89"/>
        <v>0.48454855383261852</v>
      </c>
      <c r="R579" s="27">
        <f>VLOOKUP(B579,'majority by constituency'!$A$1:$E$651,5,FALSE)</f>
        <v>27367</v>
      </c>
      <c r="S579" s="27" t="str">
        <f t="shared" si="84"/>
        <v>Lab</v>
      </c>
      <c r="T579" s="27">
        <f t="shared" si="90"/>
        <v>-8222</v>
      </c>
      <c r="U579" s="27">
        <f t="shared" si="91"/>
        <v>578</v>
      </c>
      <c r="V579" s="27">
        <f t="shared" si="92"/>
        <v>10</v>
      </c>
      <c r="W579" s="67">
        <f t="shared" si="93"/>
        <v>4747</v>
      </c>
      <c r="AI579" s="2"/>
      <c r="AL579" s="2"/>
      <c r="AM579" s="2"/>
      <c r="AP579" s="2"/>
      <c r="AQ579" s="8"/>
      <c r="AR579" s="8"/>
      <c r="AT579" s="8"/>
      <c r="AU579" s="8"/>
      <c r="AV579" s="8"/>
      <c r="AW579" s="8"/>
      <c r="AX579" s="8"/>
      <c r="AY579" s="8"/>
      <c r="AZ579" s="8"/>
      <c r="BA579" s="8"/>
      <c r="BC579" s="8"/>
      <c r="BD579" s="8"/>
      <c r="BE579" s="8"/>
      <c r="BF579" s="8"/>
      <c r="BH579" s="16"/>
      <c r="BL579" s="17"/>
      <c r="BM579" s="17"/>
      <c r="BN579" s="17"/>
      <c r="BO579" s="17"/>
    </row>
    <row r="580" spans="1:72" ht="15" customHeight="1" x14ac:dyDescent="0.2">
      <c r="A580" s="10" t="s">
        <v>582</v>
      </c>
      <c r="B580" s="8">
        <v>616</v>
      </c>
      <c r="C580" s="11" t="s">
        <v>583</v>
      </c>
      <c r="D580" s="11" t="s">
        <v>5</v>
      </c>
      <c r="E580" s="12" t="s">
        <v>443</v>
      </c>
      <c r="F580" s="12" t="s">
        <v>450</v>
      </c>
      <c r="G580" s="12" t="s">
        <v>6243</v>
      </c>
      <c r="H580" s="2">
        <v>65857</v>
      </c>
      <c r="I580" s="2">
        <v>48929</v>
      </c>
      <c r="J580" s="13">
        <v>74.295822767511424</v>
      </c>
      <c r="K580" s="2">
        <f t="shared" si="85"/>
        <v>16928</v>
      </c>
      <c r="L580" s="65">
        <f t="shared" si="86"/>
        <v>0.25704177232488573</v>
      </c>
      <c r="M580" s="66">
        <f t="shared" si="87"/>
        <v>617</v>
      </c>
      <c r="N580" s="2" t="str">
        <f>VLOOKUP(C580,results!$A$1:$AB$651,10,FALSE)</f>
        <v>LD</v>
      </c>
      <c r="O580" s="2" t="str">
        <f t="shared" si="88"/>
        <v>LDE14001037</v>
      </c>
      <c r="P580" s="2">
        <f>VLOOKUP(O580,fullresults!J:P,7,FALSE)</f>
        <v>25194</v>
      </c>
      <c r="Q580" s="65">
        <f t="shared" si="89"/>
        <v>0.38255614437341512</v>
      </c>
      <c r="R580" s="27">
        <f>VLOOKUP(B580,'majority by constituency'!$A$1:$E$651,5,FALSE)</f>
        <v>8949</v>
      </c>
      <c r="S580" s="27" t="str">
        <f t="shared" si="84"/>
        <v>LD</v>
      </c>
      <c r="T580" s="27">
        <f t="shared" si="90"/>
        <v>-8266</v>
      </c>
      <c r="U580" s="27">
        <f t="shared" si="91"/>
        <v>579</v>
      </c>
      <c r="V580" s="27">
        <f t="shared" si="92"/>
        <v>393</v>
      </c>
      <c r="W580" s="67">
        <f t="shared" si="93"/>
        <v>-7979</v>
      </c>
      <c r="AI580" s="2"/>
      <c r="AL580" s="2"/>
      <c r="AM580" s="2"/>
      <c r="AP580" s="2"/>
      <c r="AQ580" s="8"/>
      <c r="AR580" s="8"/>
      <c r="AT580" s="8"/>
      <c r="AU580" s="8"/>
      <c r="AV580" s="8"/>
      <c r="AW580" s="8"/>
      <c r="AX580" s="8"/>
      <c r="AY580" s="8"/>
      <c r="AZ580" s="8"/>
      <c r="BA580" s="8"/>
      <c r="BC580" s="8"/>
      <c r="BD580" s="8"/>
      <c r="BE580" s="8"/>
      <c r="BF580" s="8"/>
      <c r="BH580" s="16"/>
      <c r="BL580" s="17"/>
      <c r="BM580" s="17"/>
      <c r="BN580" s="17"/>
      <c r="BO580" s="17"/>
    </row>
    <row r="581" spans="1:72" s="26" customFormat="1" ht="15" customHeight="1" x14ac:dyDescent="0.2">
      <c r="A581" s="10" t="s">
        <v>661</v>
      </c>
      <c r="B581" s="8">
        <v>246</v>
      </c>
      <c r="C581" s="11" t="s">
        <v>662</v>
      </c>
      <c r="D581" s="11" t="s">
        <v>5</v>
      </c>
      <c r="E581" s="12" t="s">
        <v>600</v>
      </c>
      <c r="F581" s="12" t="s">
        <v>601</v>
      </c>
      <c r="G581" s="12" t="s">
        <v>6243</v>
      </c>
      <c r="H581" s="2">
        <v>77114</v>
      </c>
      <c r="I581" s="2">
        <v>54700</v>
      </c>
      <c r="J581" s="13">
        <v>70.933941956065055</v>
      </c>
      <c r="K581" s="2">
        <f t="shared" si="85"/>
        <v>22414</v>
      </c>
      <c r="L581" s="65">
        <f t="shared" si="86"/>
        <v>0.29066058043934956</v>
      </c>
      <c r="M581" s="66">
        <f t="shared" si="87"/>
        <v>521</v>
      </c>
      <c r="N581" s="2" t="str">
        <f>VLOOKUP(C581,results!$A$1:$AB$651,10,FALSE)</f>
        <v>Con</v>
      </c>
      <c r="O581" s="2" t="str">
        <f t="shared" si="88"/>
        <v>ConE14000699</v>
      </c>
      <c r="P581" s="2">
        <f>VLOOKUP(O581,fullresults!J:P,7,FALSE)</f>
        <v>30689</v>
      </c>
      <c r="Q581" s="65">
        <f t="shared" si="89"/>
        <v>0.39796924034546255</v>
      </c>
      <c r="R581" s="27">
        <f>VLOOKUP(B581,'majority by constituency'!$A$1:$E$651,5,FALSE)</f>
        <v>22262</v>
      </c>
      <c r="S581" s="27" t="str">
        <f t="shared" si="84"/>
        <v>Con</v>
      </c>
      <c r="T581" s="27">
        <f t="shared" si="90"/>
        <v>-8275</v>
      </c>
      <c r="U581" s="27">
        <f t="shared" si="91"/>
        <v>580</v>
      </c>
      <c r="V581" s="27">
        <f t="shared" si="92"/>
        <v>56</v>
      </c>
      <c r="W581" s="67">
        <f t="shared" si="93"/>
        <v>-152</v>
      </c>
      <c r="X581" s="8"/>
      <c r="Y581" s="8"/>
      <c r="Z581" s="8"/>
      <c r="AA581" s="8"/>
      <c r="AB581" s="8"/>
      <c r="AC581" s="8"/>
      <c r="AD581" s="14"/>
      <c r="AE581" s="2"/>
      <c r="AF581" s="2"/>
      <c r="AG581" s="8"/>
      <c r="AH581" s="8"/>
      <c r="AI581" s="2"/>
      <c r="AJ581" s="8"/>
      <c r="AK581" s="8"/>
      <c r="AL581" s="2"/>
      <c r="AM581" s="2"/>
      <c r="AN581" s="15"/>
      <c r="AO581" s="14"/>
      <c r="AP581" s="2"/>
      <c r="AQ581" s="8"/>
      <c r="AR581" s="8"/>
      <c r="AS581" s="14"/>
      <c r="AT581" s="8"/>
      <c r="AU581" s="8"/>
      <c r="AV581" s="8"/>
      <c r="AW581" s="8"/>
      <c r="AX581" s="8"/>
      <c r="AY581" s="8"/>
      <c r="AZ581" s="8"/>
      <c r="BA581" s="8"/>
      <c r="BB581" s="14"/>
      <c r="BC581" s="8"/>
      <c r="BD581" s="8"/>
      <c r="BE581" s="8"/>
      <c r="BF581" s="8"/>
      <c r="BG581" s="8"/>
      <c r="BH581" s="16"/>
      <c r="BI581" s="8"/>
      <c r="BJ581" s="8"/>
      <c r="BK581" s="8"/>
      <c r="BL581" s="17"/>
      <c r="BM581" s="17"/>
      <c r="BN581" s="17"/>
      <c r="BO581" s="17"/>
      <c r="BP581" s="8"/>
      <c r="BQ581" s="8"/>
      <c r="BR581" s="8"/>
      <c r="BS581" s="8"/>
      <c r="BT581" s="4"/>
    </row>
    <row r="582" spans="1:72" ht="15" customHeight="1" x14ac:dyDescent="0.2">
      <c r="A582" s="10" t="s">
        <v>74</v>
      </c>
      <c r="B582" s="8">
        <v>411</v>
      </c>
      <c r="C582" s="11" t="s">
        <v>75</v>
      </c>
      <c r="D582" s="11" t="s">
        <v>5</v>
      </c>
      <c r="E582" s="12" t="s">
        <v>11</v>
      </c>
      <c r="F582" s="12" t="s">
        <v>15</v>
      </c>
      <c r="G582" s="12" t="s">
        <v>6243</v>
      </c>
      <c r="H582" s="2">
        <v>73747</v>
      </c>
      <c r="I582" s="2">
        <v>52302</v>
      </c>
      <c r="J582" s="13">
        <v>70.920851017668525</v>
      </c>
      <c r="K582" s="2">
        <f t="shared" si="85"/>
        <v>21445</v>
      </c>
      <c r="L582" s="65">
        <f t="shared" si="86"/>
        <v>0.29079148982331482</v>
      </c>
      <c r="M582" s="66">
        <f t="shared" si="87"/>
        <v>520</v>
      </c>
      <c r="N582" s="2" t="str">
        <f>VLOOKUP(C582,results!$A$1:$AB$651,10,FALSE)</f>
        <v>Con</v>
      </c>
      <c r="O582" s="2" t="str">
        <f t="shared" si="88"/>
        <v>ConE14000829</v>
      </c>
      <c r="P582" s="2">
        <f>VLOOKUP(O582,fullresults!J:P,7,FALSE)</f>
        <v>29834</v>
      </c>
      <c r="Q582" s="65">
        <f t="shared" si="89"/>
        <v>0.40454526963808696</v>
      </c>
      <c r="R582" s="27">
        <f>VLOOKUP(B582,'majority by constituency'!$A$1:$E$651,5,FALSE)</f>
        <v>18474</v>
      </c>
      <c r="S582" s="27" t="str">
        <f t="shared" si="84"/>
        <v>Con</v>
      </c>
      <c r="T582" s="27">
        <f t="shared" si="90"/>
        <v>-8389</v>
      </c>
      <c r="U582" s="27">
        <f t="shared" si="91"/>
        <v>581</v>
      </c>
      <c r="V582" s="27">
        <f t="shared" si="92"/>
        <v>119</v>
      </c>
      <c r="W582" s="67">
        <f t="shared" si="93"/>
        <v>-2971</v>
      </c>
      <c r="AI582" s="2"/>
      <c r="AL582" s="2"/>
      <c r="AM582" s="2"/>
      <c r="AP582" s="2"/>
      <c r="AQ582" s="8"/>
      <c r="AR582" s="8"/>
      <c r="AT582" s="8"/>
      <c r="AU582" s="8"/>
      <c r="AV582" s="8"/>
      <c r="AW582" s="8"/>
      <c r="AX582" s="8"/>
      <c r="AY582" s="8"/>
      <c r="AZ582" s="8"/>
      <c r="BA582" s="8"/>
      <c r="BC582" s="8"/>
      <c r="BD582" s="8"/>
      <c r="BE582" s="8"/>
      <c r="BF582" s="8"/>
      <c r="BH582" s="16"/>
      <c r="BL582" s="17"/>
      <c r="BM582" s="17"/>
      <c r="BN582" s="17"/>
      <c r="BO582" s="17"/>
    </row>
    <row r="583" spans="1:72" ht="15" customHeight="1" x14ac:dyDescent="0.2">
      <c r="A583" s="10" t="s">
        <v>1272</v>
      </c>
      <c r="B583" s="8">
        <v>446</v>
      </c>
      <c r="C583" s="11" t="s">
        <v>1273</v>
      </c>
      <c r="D583" s="11" t="s">
        <v>5</v>
      </c>
      <c r="E583" s="12" t="s">
        <v>1169</v>
      </c>
      <c r="F583" s="12" t="s">
        <v>1169</v>
      </c>
      <c r="G583" s="12" t="s">
        <v>6243</v>
      </c>
      <c r="H583" s="2">
        <v>61281</v>
      </c>
      <c r="I583" s="2">
        <v>46226</v>
      </c>
      <c r="J583" s="13">
        <v>75.432842153359118</v>
      </c>
      <c r="K583" s="2">
        <f t="shared" si="85"/>
        <v>15055</v>
      </c>
      <c r="L583" s="65">
        <f t="shared" si="86"/>
        <v>0.24567157846640883</v>
      </c>
      <c r="M583" s="66">
        <f t="shared" si="87"/>
        <v>635</v>
      </c>
      <c r="N583" s="2" t="str">
        <f>VLOOKUP(C583,results!$A$1:$AB$651,10,FALSE)</f>
        <v>SNP</v>
      </c>
      <c r="O583" s="2" t="str">
        <f t="shared" si="88"/>
        <v>SNPS14000053</v>
      </c>
      <c r="P583" s="2">
        <f>VLOOKUP(O583,fullresults!J:P,7,FALSE)</f>
        <v>23548</v>
      </c>
      <c r="Q583" s="65">
        <f t="shared" si="89"/>
        <v>0.38426265889916938</v>
      </c>
      <c r="R583" s="27">
        <f>VLOOKUP(B583,'majority by constituency'!$A$1:$E$651,5,FALSE)</f>
        <v>5684</v>
      </c>
      <c r="S583" s="27" t="str">
        <f t="shared" si="84"/>
        <v>SNP</v>
      </c>
      <c r="T583" s="27">
        <f t="shared" si="90"/>
        <v>-8493</v>
      </c>
      <c r="U583" s="27">
        <f t="shared" si="91"/>
        <v>582</v>
      </c>
      <c r="V583" s="27">
        <f t="shared" si="92"/>
        <v>482</v>
      </c>
      <c r="W583" s="67">
        <f t="shared" si="93"/>
        <v>-9371</v>
      </c>
      <c r="AI583" s="2"/>
      <c r="AL583" s="2"/>
      <c r="AM583" s="2"/>
      <c r="AP583" s="2"/>
      <c r="AQ583" s="8"/>
      <c r="AR583" s="8"/>
      <c r="AT583" s="8"/>
      <c r="AU583" s="8"/>
      <c r="AV583" s="8"/>
      <c r="AW583" s="8"/>
      <c r="AX583" s="8"/>
      <c r="AY583" s="8"/>
      <c r="AZ583" s="8"/>
      <c r="BA583" s="8"/>
      <c r="BC583" s="8"/>
      <c r="BD583" s="8"/>
      <c r="BE583" s="8"/>
      <c r="BF583" s="8"/>
      <c r="BH583" s="16"/>
      <c r="BL583" s="17"/>
      <c r="BM583" s="17"/>
      <c r="BN583" s="17"/>
      <c r="BO583" s="17"/>
    </row>
    <row r="584" spans="1:72" ht="15" customHeight="1" x14ac:dyDescent="0.2">
      <c r="A584" s="10" t="s">
        <v>354</v>
      </c>
      <c r="B584" s="8">
        <v>484</v>
      </c>
      <c r="C584" s="11" t="s">
        <v>355</v>
      </c>
      <c r="D584" s="11" t="s">
        <v>32</v>
      </c>
      <c r="E584" s="12" t="s">
        <v>233</v>
      </c>
      <c r="F584" s="12" t="s">
        <v>233</v>
      </c>
      <c r="G584" s="12" t="s">
        <v>6243</v>
      </c>
      <c r="H584" s="2">
        <v>73216</v>
      </c>
      <c r="I584" s="2">
        <v>51222</v>
      </c>
      <c r="J584" s="13">
        <v>69.960118006993014</v>
      </c>
      <c r="K584" s="2">
        <f t="shared" si="85"/>
        <v>21994</v>
      </c>
      <c r="L584" s="65">
        <f t="shared" si="86"/>
        <v>0.30039881993006995</v>
      </c>
      <c r="M584" s="66">
        <f t="shared" si="87"/>
        <v>471</v>
      </c>
      <c r="N584" s="2" t="str">
        <f>VLOOKUP(C584,results!$A$1:$AB$651,10,FALSE)</f>
        <v>Con</v>
      </c>
      <c r="O584" s="2" t="str">
        <f t="shared" si="88"/>
        <v>ConE14000906</v>
      </c>
      <c r="P584" s="2">
        <f>VLOOKUP(O584,fullresults!J:P,7,FALSE)</f>
        <v>30521</v>
      </c>
      <c r="Q584" s="65">
        <f t="shared" si="89"/>
        <v>0.41686243444055943</v>
      </c>
      <c r="R584" s="27">
        <f>VLOOKUP(B584,'majority by constituency'!$A$1:$E$651,5,FALSE)</f>
        <v>20224</v>
      </c>
      <c r="S584" s="27" t="str">
        <f t="shared" si="84"/>
        <v>Con</v>
      </c>
      <c r="T584" s="27">
        <f t="shared" si="90"/>
        <v>-8527</v>
      </c>
      <c r="U584" s="27">
        <f t="shared" si="91"/>
        <v>583</v>
      </c>
      <c r="V584" s="27">
        <f t="shared" si="92"/>
        <v>88</v>
      </c>
      <c r="W584" s="67">
        <f t="shared" si="93"/>
        <v>-1770</v>
      </c>
      <c r="AI584" s="2"/>
      <c r="AL584" s="2"/>
      <c r="AM584" s="2"/>
      <c r="AP584" s="2"/>
      <c r="AQ584" s="8"/>
      <c r="AR584" s="8"/>
      <c r="AT584" s="8"/>
      <c r="AU584" s="8"/>
      <c r="AV584" s="8"/>
      <c r="AW584" s="8"/>
      <c r="AX584" s="8"/>
      <c r="AY584" s="8"/>
      <c r="AZ584" s="8"/>
      <c r="BA584" s="8"/>
      <c r="BC584" s="8"/>
      <c r="BD584" s="8"/>
      <c r="BE584" s="8"/>
      <c r="BF584" s="8"/>
      <c r="BH584" s="16"/>
      <c r="BL584" s="17"/>
      <c r="BM584" s="17"/>
      <c r="BN584" s="17"/>
      <c r="BO584" s="17"/>
    </row>
    <row r="585" spans="1:72" ht="15" customHeight="1" x14ac:dyDescent="0.2">
      <c r="A585" s="10" t="s">
        <v>469</v>
      </c>
      <c r="B585" s="8">
        <v>79</v>
      </c>
      <c r="C585" s="11" t="s">
        <v>470</v>
      </c>
      <c r="D585" s="11" t="s">
        <v>32</v>
      </c>
      <c r="E585" s="12" t="s">
        <v>443</v>
      </c>
      <c r="F585" s="12" t="s">
        <v>453</v>
      </c>
      <c r="G585" s="12" t="s">
        <v>6243</v>
      </c>
      <c r="H585" s="2">
        <v>70145</v>
      </c>
      <c r="I585" s="2">
        <v>45152</v>
      </c>
      <c r="J585" s="13">
        <v>64.369520279421195</v>
      </c>
      <c r="K585" s="2">
        <f t="shared" si="85"/>
        <v>24993</v>
      </c>
      <c r="L585" s="65">
        <f t="shared" si="86"/>
        <v>0.356304797205788</v>
      </c>
      <c r="M585" s="66">
        <f t="shared" si="87"/>
        <v>233</v>
      </c>
      <c r="N585" s="2" t="str">
        <f>VLOOKUP(C585,results!$A$1:$AB$651,10,FALSE)</f>
        <v>Lab</v>
      </c>
      <c r="O585" s="2" t="str">
        <f t="shared" si="88"/>
        <v>LabE14000581</v>
      </c>
      <c r="P585" s="2">
        <f>VLOOKUP(O585,fullresults!J:P,7,FALSE)</f>
        <v>33619</v>
      </c>
      <c r="Q585" s="65">
        <f t="shared" si="89"/>
        <v>0.47927863710884594</v>
      </c>
      <c r="R585" s="27">
        <f>VLOOKUP(B585,'majority by constituency'!$A$1:$E$651,5,FALSE)</f>
        <v>28704</v>
      </c>
      <c r="S585" s="27" t="str">
        <f t="shared" si="84"/>
        <v>Lab</v>
      </c>
      <c r="T585" s="27">
        <f t="shared" si="90"/>
        <v>-8626</v>
      </c>
      <c r="U585" s="27">
        <f t="shared" si="91"/>
        <v>584</v>
      </c>
      <c r="V585" s="27">
        <f t="shared" si="92"/>
        <v>5</v>
      </c>
      <c r="W585" s="67">
        <f t="shared" si="93"/>
        <v>3711</v>
      </c>
      <c r="AI585" s="2"/>
      <c r="AL585" s="2"/>
      <c r="AM585" s="2"/>
      <c r="AP585" s="2"/>
      <c r="AQ585" s="8"/>
      <c r="AR585" s="8"/>
      <c r="AT585" s="8"/>
      <c r="AU585" s="8"/>
      <c r="AV585" s="8"/>
      <c r="AW585" s="8"/>
      <c r="AX585" s="8"/>
      <c r="AY585" s="8"/>
      <c r="AZ585" s="8"/>
      <c r="BA585" s="8"/>
      <c r="BC585" s="8"/>
      <c r="BD585" s="8"/>
      <c r="BE585" s="8"/>
      <c r="BF585" s="8"/>
      <c r="BH585" s="16"/>
      <c r="BL585" s="17"/>
      <c r="BM585" s="17"/>
      <c r="BN585" s="17"/>
      <c r="BO585" s="17"/>
    </row>
    <row r="586" spans="1:72" ht="15" customHeight="1" x14ac:dyDescent="0.2">
      <c r="A586" s="10" t="s">
        <v>1246</v>
      </c>
      <c r="B586" s="8">
        <v>342</v>
      </c>
      <c r="C586" s="11" t="s">
        <v>1247</v>
      </c>
      <c r="D586" s="11" t="s">
        <v>5</v>
      </c>
      <c r="E586" s="12" t="s">
        <v>1169</v>
      </c>
      <c r="F586" s="12" t="s">
        <v>1169</v>
      </c>
      <c r="G586" s="12" t="s">
        <v>6243</v>
      </c>
      <c r="H586" s="2">
        <v>75250</v>
      </c>
      <c r="I586" s="2">
        <v>53903</v>
      </c>
      <c r="J586" s="13">
        <v>71.631893687707631</v>
      </c>
      <c r="K586" s="2">
        <f t="shared" si="85"/>
        <v>21347</v>
      </c>
      <c r="L586" s="65">
        <f t="shared" si="86"/>
        <v>0.28368106312292357</v>
      </c>
      <c r="M586" s="66">
        <f t="shared" si="87"/>
        <v>550</v>
      </c>
      <c r="N586" s="2" t="str">
        <f>VLOOKUP(C586,results!$A$1:$AB$651,10,FALSE)</f>
        <v>SNP</v>
      </c>
      <c r="O586" s="2" t="str">
        <f t="shared" si="88"/>
        <v>SNPS14000040</v>
      </c>
      <c r="P586" s="2">
        <f>VLOOKUP(O586,fullresults!J:P,7,FALSE)</f>
        <v>30000</v>
      </c>
      <c r="Q586" s="65">
        <f t="shared" si="89"/>
        <v>0.39867109634551495</v>
      </c>
      <c r="R586" s="27">
        <f>VLOOKUP(B586,'majority by constituency'!$A$1:$E$651,5,FALSE)</f>
        <v>13638</v>
      </c>
      <c r="S586" s="27" t="str">
        <f t="shared" si="84"/>
        <v>SNP</v>
      </c>
      <c r="T586" s="27">
        <f t="shared" si="90"/>
        <v>-8653</v>
      </c>
      <c r="U586" s="27">
        <f t="shared" si="91"/>
        <v>585</v>
      </c>
      <c r="V586" s="27">
        <f t="shared" si="92"/>
        <v>231</v>
      </c>
      <c r="W586" s="67">
        <f t="shared" si="93"/>
        <v>-7709</v>
      </c>
      <c r="AI586" s="2"/>
      <c r="AL586" s="2"/>
      <c r="AM586" s="2"/>
      <c r="AP586" s="2"/>
      <c r="AQ586" s="8"/>
      <c r="AR586" s="8"/>
      <c r="AT586" s="8"/>
      <c r="AU586" s="8"/>
      <c r="AV586" s="8"/>
      <c r="AW586" s="8"/>
      <c r="AX586" s="8"/>
      <c r="AY586" s="8"/>
      <c r="AZ586" s="8"/>
      <c r="BA586" s="8"/>
      <c r="BC586" s="8"/>
      <c r="BD586" s="8"/>
      <c r="BE586" s="8"/>
      <c r="BF586" s="8"/>
      <c r="BH586" s="16"/>
      <c r="BL586" s="17"/>
      <c r="BM586" s="17"/>
      <c r="BN586" s="17"/>
      <c r="BO586" s="17"/>
    </row>
    <row r="587" spans="1:72" ht="15" customHeight="1" x14ac:dyDescent="0.2">
      <c r="A587" s="10" t="s">
        <v>648</v>
      </c>
      <c r="B587" s="8">
        <v>552</v>
      </c>
      <c r="C587" s="11" t="s">
        <v>649</v>
      </c>
      <c r="D587" s="11" t="s">
        <v>5</v>
      </c>
      <c r="E587" s="12" t="s">
        <v>600</v>
      </c>
      <c r="F587" s="12" t="s">
        <v>650</v>
      </c>
      <c r="G587" s="12" t="s">
        <v>6243</v>
      </c>
      <c r="H587" s="2">
        <v>79654</v>
      </c>
      <c r="I587" s="2">
        <v>56103</v>
      </c>
      <c r="J587" s="13">
        <v>70.433374344037972</v>
      </c>
      <c r="K587" s="2">
        <f t="shared" si="85"/>
        <v>23551</v>
      </c>
      <c r="L587" s="65">
        <f t="shared" si="86"/>
        <v>0.29566625655962037</v>
      </c>
      <c r="M587" s="66">
        <f t="shared" si="87"/>
        <v>497</v>
      </c>
      <c r="N587" s="2" t="str">
        <f>VLOOKUP(C587,results!$A$1:$AB$651,10,FALSE)</f>
        <v>Con</v>
      </c>
      <c r="O587" s="2" t="str">
        <f t="shared" si="88"/>
        <v>ConE14000681</v>
      </c>
      <c r="P587" s="2">
        <f>VLOOKUP(O587,fullresults!J:P,7,FALSE)</f>
        <v>32211</v>
      </c>
      <c r="Q587" s="65">
        <f t="shared" si="89"/>
        <v>0.40438647148919077</v>
      </c>
      <c r="R587" s="27">
        <f>VLOOKUP(B587,'majority by constituency'!$A$1:$E$651,5,FALSE)</f>
        <v>22658</v>
      </c>
      <c r="S587" s="27" t="str">
        <f t="shared" si="84"/>
        <v>Con</v>
      </c>
      <c r="T587" s="27">
        <f t="shared" si="90"/>
        <v>-8660</v>
      </c>
      <c r="U587" s="27">
        <f t="shared" si="91"/>
        <v>586</v>
      </c>
      <c r="V587" s="27">
        <f t="shared" si="92"/>
        <v>52</v>
      </c>
      <c r="W587" s="67">
        <f t="shared" si="93"/>
        <v>-893</v>
      </c>
      <c r="AI587" s="2"/>
      <c r="AL587" s="2"/>
      <c r="AM587" s="2"/>
      <c r="AP587" s="2"/>
      <c r="AQ587" s="8"/>
      <c r="AR587" s="8"/>
      <c r="AT587" s="8"/>
      <c r="AU587" s="8"/>
      <c r="AV587" s="8"/>
      <c r="AW587" s="8"/>
      <c r="AX587" s="8"/>
      <c r="AY587" s="8"/>
      <c r="AZ587" s="8"/>
      <c r="BA587" s="8"/>
      <c r="BC587" s="8"/>
      <c r="BD587" s="8"/>
      <c r="BE587" s="8"/>
      <c r="BF587" s="8"/>
      <c r="BH587" s="16"/>
      <c r="BL587" s="17"/>
      <c r="BM587" s="17"/>
      <c r="BN587" s="17"/>
      <c r="BO587" s="17"/>
    </row>
    <row r="588" spans="1:72" ht="15" customHeight="1" x14ac:dyDescent="0.2">
      <c r="A588" s="10" t="s">
        <v>1280</v>
      </c>
      <c r="B588" s="8">
        <v>533</v>
      </c>
      <c r="C588" s="11" t="s">
        <v>1281</v>
      </c>
      <c r="D588" s="11" t="s">
        <v>5</v>
      </c>
      <c r="E588" s="12" t="s">
        <v>1169</v>
      </c>
      <c r="F588" s="12" t="s">
        <v>1169</v>
      </c>
      <c r="G588" s="12" t="s">
        <v>6243</v>
      </c>
      <c r="H588" s="2">
        <v>67236</v>
      </c>
      <c r="I588" s="2">
        <v>52135</v>
      </c>
      <c r="J588" s="13">
        <v>77.540305788565647</v>
      </c>
      <c r="K588" s="2">
        <f t="shared" si="85"/>
        <v>15101</v>
      </c>
      <c r="L588" s="65">
        <f t="shared" si="86"/>
        <v>0.2245969421143435</v>
      </c>
      <c r="M588" s="66">
        <f t="shared" si="87"/>
        <v>648</v>
      </c>
      <c r="N588" s="2" t="str">
        <f>VLOOKUP(C588,results!$A$1:$AB$651,10,FALSE)</f>
        <v>SNP</v>
      </c>
      <c r="O588" s="2" t="str">
        <f t="shared" si="88"/>
        <v>SNPS14000057</v>
      </c>
      <c r="P588" s="2">
        <f>VLOOKUP(O588,fullresults!J:P,7,FALSE)</f>
        <v>23783</v>
      </c>
      <c r="Q588" s="65">
        <f t="shared" si="89"/>
        <v>0.35372419537152716</v>
      </c>
      <c r="R588" s="27">
        <f>VLOOKUP(B588,'majority by constituency'!$A$1:$E$651,5,FALSE)</f>
        <v>10480</v>
      </c>
      <c r="S588" s="27" t="str">
        <f t="shared" si="84"/>
        <v>SNP</v>
      </c>
      <c r="T588" s="27">
        <f t="shared" si="90"/>
        <v>-8682</v>
      </c>
      <c r="U588" s="27">
        <f t="shared" si="91"/>
        <v>587</v>
      </c>
      <c r="V588" s="27">
        <f t="shared" si="92"/>
        <v>339</v>
      </c>
      <c r="W588" s="67">
        <f t="shared" si="93"/>
        <v>-4621</v>
      </c>
      <c r="AI588" s="2"/>
      <c r="AL588" s="2"/>
      <c r="AM588" s="2"/>
      <c r="AP588" s="2"/>
      <c r="AQ588" s="8"/>
      <c r="AR588" s="8"/>
      <c r="AT588" s="8"/>
      <c r="AU588" s="8"/>
      <c r="AV588" s="8"/>
      <c r="AW588" s="8"/>
      <c r="AX588" s="8"/>
      <c r="AY588" s="8"/>
      <c r="AZ588" s="8"/>
      <c r="BA588" s="8"/>
      <c r="BC588" s="8"/>
      <c r="BD588" s="8"/>
      <c r="BE588" s="8"/>
      <c r="BF588" s="8"/>
      <c r="BH588" s="16"/>
      <c r="BL588" s="17"/>
      <c r="BM588" s="17"/>
      <c r="BN588" s="17"/>
      <c r="BO588" s="17"/>
    </row>
    <row r="589" spans="1:72" ht="15" customHeight="1" x14ac:dyDescent="0.2">
      <c r="A589" s="10" t="s">
        <v>42</v>
      </c>
      <c r="B589" s="8">
        <v>183</v>
      </c>
      <c r="C589" s="11" t="s">
        <v>43</v>
      </c>
      <c r="D589" s="11" t="s">
        <v>5</v>
      </c>
      <c r="E589" s="12" t="s">
        <v>11</v>
      </c>
      <c r="F589" s="12" t="s">
        <v>12</v>
      </c>
      <c r="G589" s="12" t="s">
        <v>6243</v>
      </c>
      <c r="H589" s="2">
        <v>63476</v>
      </c>
      <c r="I589" s="2">
        <v>47361</v>
      </c>
      <c r="J589" s="13">
        <v>74.612451950343441</v>
      </c>
      <c r="K589" s="2">
        <f t="shared" si="85"/>
        <v>16115</v>
      </c>
      <c r="L589" s="65">
        <f t="shared" si="86"/>
        <v>0.25387548049656561</v>
      </c>
      <c r="M589" s="66">
        <f t="shared" si="87"/>
        <v>621</v>
      </c>
      <c r="N589" s="2" t="str">
        <f>VLOOKUP(C589,results!$A$1:$AB$651,10,FALSE)</f>
        <v>Con</v>
      </c>
      <c r="O589" s="2" t="str">
        <f t="shared" si="88"/>
        <v>ConE14000664</v>
      </c>
      <c r="P589" s="2">
        <f>VLOOKUP(O589,fullresults!J:P,7,FALSE)</f>
        <v>24805</v>
      </c>
      <c r="Q589" s="65">
        <f t="shared" si="89"/>
        <v>0.39077761673703448</v>
      </c>
      <c r="R589" s="27">
        <f>VLOOKUP(B589,'majority by constituency'!$A$1:$E$651,5,FALSE)</f>
        <v>14044</v>
      </c>
      <c r="S589" s="27" t="str">
        <f t="shared" si="84"/>
        <v>Con</v>
      </c>
      <c r="T589" s="27">
        <f t="shared" si="90"/>
        <v>-8690</v>
      </c>
      <c r="U589" s="27">
        <f t="shared" si="91"/>
        <v>588</v>
      </c>
      <c r="V589" s="27">
        <f t="shared" si="92"/>
        <v>214</v>
      </c>
      <c r="W589" s="67">
        <f t="shared" si="93"/>
        <v>-2071</v>
      </c>
      <c r="AI589" s="2"/>
      <c r="AL589" s="2"/>
      <c r="AM589" s="2"/>
      <c r="AP589" s="2"/>
      <c r="AQ589" s="8"/>
      <c r="AR589" s="8"/>
      <c r="AT589" s="8"/>
      <c r="AU589" s="8"/>
      <c r="AV589" s="8"/>
      <c r="AW589" s="8"/>
      <c r="AX589" s="8"/>
      <c r="AY589" s="8"/>
      <c r="AZ589" s="8"/>
      <c r="BA589" s="8"/>
      <c r="BC589" s="8"/>
      <c r="BD589" s="8"/>
      <c r="BE589" s="8"/>
      <c r="BF589" s="8"/>
      <c r="BH589" s="16"/>
      <c r="BL589" s="17"/>
      <c r="BM589" s="17"/>
      <c r="BN589" s="17"/>
      <c r="BO589" s="17"/>
    </row>
    <row r="590" spans="1:72" ht="15" customHeight="1" x14ac:dyDescent="0.2">
      <c r="A590" s="10" t="s">
        <v>695</v>
      </c>
      <c r="B590" s="8">
        <v>555</v>
      </c>
      <c r="C590" s="11" t="s">
        <v>696</v>
      </c>
      <c r="D590" s="11" t="s">
        <v>5</v>
      </c>
      <c r="E590" s="12" t="s">
        <v>600</v>
      </c>
      <c r="F590" s="12" t="s">
        <v>604</v>
      </c>
      <c r="G590" s="12" t="s">
        <v>6243</v>
      </c>
      <c r="H590" s="2">
        <v>81034</v>
      </c>
      <c r="I590" s="2">
        <v>57492</v>
      </c>
      <c r="J590" s="13">
        <v>70.947997137004222</v>
      </c>
      <c r="K590" s="2">
        <f t="shared" si="85"/>
        <v>23542</v>
      </c>
      <c r="L590" s="65">
        <f t="shared" si="86"/>
        <v>0.29052002862995779</v>
      </c>
      <c r="M590" s="66">
        <f t="shared" si="87"/>
        <v>522</v>
      </c>
      <c r="N590" s="2" t="str">
        <f>VLOOKUP(C590,results!$A$1:$AB$651,10,FALSE)</f>
        <v>Con</v>
      </c>
      <c r="O590" s="2" t="str">
        <f t="shared" si="88"/>
        <v>ConE14000817</v>
      </c>
      <c r="P590" s="2">
        <f>VLOOKUP(O590,fullresults!J:P,7,FALSE)</f>
        <v>32268</v>
      </c>
      <c r="Q590" s="65">
        <f t="shared" si="89"/>
        <v>0.39820322333835179</v>
      </c>
      <c r="R590" s="27">
        <f>VLOOKUP(B590,'majority by constituency'!$A$1:$E$651,5,FALSE)</f>
        <v>24286</v>
      </c>
      <c r="S590" s="27" t="str">
        <f t="shared" si="84"/>
        <v>Con</v>
      </c>
      <c r="T590" s="27">
        <f t="shared" si="90"/>
        <v>-8726</v>
      </c>
      <c r="U590" s="27">
        <f t="shared" si="91"/>
        <v>589</v>
      </c>
      <c r="V590" s="27">
        <f t="shared" si="92"/>
        <v>31</v>
      </c>
      <c r="W590" s="67">
        <f t="shared" si="93"/>
        <v>744</v>
      </c>
      <c r="AI590" s="2"/>
      <c r="AL590" s="2"/>
      <c r="AM590" s="2"/>
      <c r="AP590" s="2"/>
      <c r="AQ590" s="8"/>
      <c r="AR590" s="8"/>
      <c r="AT590" s="8"/>
      <c r="AU590" s="8"/>
      <c r="AV590" s="8"/>
      <c r="AW590" s="8"/>
      <c r="AX590" s="8"/>
      <c r="AY590" s="8"/>
      <c r="AZ590" s="8"/>
      <c r="BA590" s="8"/>
      <c r="BC590" s="8"/>
      <c r="BD590" s="8"/>
      <c r="BE590" s="8"/>
      <c r="BF590" s="8"/>
      <c r="BH590" s="16"/>
      <c r="BL590" s="17"/>
      <c r="BM590" s="17"/>
      <c r="BN590" s="17"/>
      <c r="BO590" s="17"/>
    </row>
    <row r="591" spans="1:72" ht="15" customHeight="1" x14ac:dyDescent="0.2">
      <c r="A591" s="10" t="s">
        <v>96</v>
      </c>
      <c r="B591" s="8">
        <v>514</v>
      </c>
      <c r="C591" s="11" t="s">
        <v>97</v>
      </c>
      <c r="D591" s="11" t="s">
        <v>5</v>
      </c>
      <c r="E591" s="12" t="s">
        <v>11</v>
      </c>
      <c r="F591" s="12" t="s">
        <v>22</v>
      </c>
      <c r="G591" s="12" t="s">
        <v>6243</v>
      </c>
      <c r="H591" s="2">
        <v>87972</v>
      </c>
      <c r="I591" s="2">
        <v>61944</v>
      </c>
      <c r="J591" s="13">
        <v>70.413313326967682</v>
      </c>
      <c r="K591" s="2">
        <f t="shared" si="85"/>
        <v>26028</v>
      </c>
      <c r="L591" s="65">
        <f t="shared" si="86"/>
        <v>0.29586686673032331</v>
      </c>
      <c r="M591" s="66">
        <f t="shared" si="87"/>
        <v>495</v>
      </c>
      <c r="N591" s="2" t="str">
        <f>VLOOKUP(C591,results!$A$1:$AB$651,10,FALSE)</f>
        <v>Con</v>
      </c>
      <c r="O591" s="2" t="str">
        <f t="shared" si="88"/>
        <v>ConE14000929</v>
      </c>
      <c r="P591" s="2">
        <f>VLOOKUP(O591,fullresults!J:P,7,FALSE)</f>
        <v>34805</v>
      </c>
      <c r="Q591" s="65">
        <f t="shared" si="89"/>
        <v>0.39563724821534124</v>
      </c>
      <c r="R591" s="27">
        <f>VLOOKUP(B591,'majority by constituency'!$A$1:$E$651,5,FALSE)</f>
        <v>24115</v>
      </c>
      <c r="S591" s="27" t="str">
        <f t="shared" si="84"/>
        <v>Con</v>
      </c>
      <c r="T591" s="27">
        <f t="shared" si="90"/>
        <v>-8777</v>
      </c>
      <c r="U591" s="27">
        <f t="shared" si="91"/>
        <v>590</v>
      </c>
      <c r="V591" s="27">
        <f t="shared" si="92"/>
        <v>34</v>
      </c>
      <c r="W591" s="67">
        <f t="shared" si="93"/>
        <v>-1913</v>
      </c>
      <c r="AI591" s="2"/>
      <c r="AL591" s="2"/>
      <c r="AM591" s="2"/>
      <c r="AP591" s="2"/>
      <c r="AQ591" s="8"/>
      <c r="AR591" s="8"/>
      <c r="AT591" s="8"/>
      <c r="AU591" s="8"/>
      <c r="AV591" s="8"/>
      <c r="AW591" s="8"/>
      <c r="AX591" s="8"/>
      <c r="AY591" s="8"/>
      <c r="AZ591" s="8"/>
      <c r="BA591" s="8"/>
      <c r="BC591" s="8"/>
      <c r="BD591" s="8"/>
      <c r="BE591" s="8"/>
      <c r="BF591" s="8"/>
      <c r="BH591" s="16"/>
      <c r="BL591" s="17"/>
      <c r="BM591" s="17"/>
      <c r="BN591" s="17"/>
      <c r="BO591" s="17"/>
      <c r="BQ591" s="4"/>
      <c r="BR591" s="4"/>
      <c r="BS591" s="4"/>
    </row>
    <row r="592" spans="1:72" ht="15" customHeight="1" x14ac:dyDescent="0.2">
      <c r="A592" s="10" t="s">
        <v>1244</v>
      </c>
      <c r="B592" s="8">
        <v>331</v>
      </c>
      <c r="C592" s="11" t="s">
        <v>1245</v>
      </c>
      <c r="D592" s="11" t="s">
        <v>5</v>
      </c>
      <c r="E592" s="12" t="s">
        <v>1169</v>
      </c>
      <c r="F592" s="12" t="s">
        <v>1169</v>
      </c>
      <c r="G592" s="12" t="s">
        <v>6243</v>
      </c>
      <c r="H592" s="2">
        <v>77628</v>
      </c>
      <c r="I592" s="2">
        <v>57613</v>
      </c>
      <c r="J592" s="13">
        <v>74.21677745143505</v>
      </c>
      <c r="K592" s="2">
        <f t="shared" si="85"/>
        <v>20015</v>
      </c>
      <c r="L592" s="65">
        <f t="shared" si="86"/>
        <v>0.25783222548564949</v>
      </c>
      <c r="M592" s="66">
        <f t="shared" si="87"/>
        <v>615</v>
      </c>
      <c r="N592" s="2" t="str">
        <f>VLOOKUP(C592,results!$A$1:$AB$651,10,FALSE)</f>
        <v>SNP</v>
      </c>
      <c r="O592" s="2" t="str">
        <f t="shared" si="88"/>
        <v>SNPS14000039</v>
      </c>
      <c r="P592" s="2">
        <f>VLOOKUP(O592,fullresults!J:P,7,FALSE)</f>
        <v>28838</v>
      </c>
      <c r="Q592" s="65">
        <f t="shared" si="89"/>
        <v>0.37148966867625083</v>
      </c>
      <c r="R592" s="27">
        <f>VLOOKUP(B592,'majority by constituency'!$A$1:$E$651,5,FALSE)</f>
        <v>10809</v>
      </c>
      <c r="S592" s="27" t="str">
        <f t="shared" si="84"/>
        <v>SNP</v>
      </c>
      <c r="T592" s="27">
        <f t="shared" si="90"/>
        <v>-8823</v>
      </c>
      <c r="U592" s="27">
        <f t="shared" si="91"/>
        <v>591</v>
      </c>
      <c r="V592" s="27">
        <f t="shared" si="92"/>
        <v>326</v>
      </c>
      <c r="W592" s="67">
        <f t="shared" si="93"/>
        <v>-9206</v>
      </c>
      <c r="AI592" s="2"/>
      <c r="AL592" s="2"/>
      <c r="AM592" s="2"/>
      <c r="AP592" s="2"/>
      <c r="AQ592" s="8"/>
      <c r="AR592" s="8"/>
      <c r="AT592" s="8"/>
      <c r="AU592" s="8"/>
      <c r="AV592" s="8"/>
      <c r="AW592" s="8"/>
      <c r="AX592" s="8"/>
      <c r="AY592" s="8"/>
      <c r="AZ592" s="8"/>
      <c r="BA592" s="8"/>
      <c r="BC592" s="8"/>
      <c r="BD592" s="8"/>
      <c r="BE592" s="8"/>
      <c r="BF592" s="8"/>
      <c r="BH592" s="16"/>
      <c r="BL592" s="17"/>
      <c r="BM592" s="17"/>
      <c r="BN592" s="17"/>
      <c r="BO592" s="17"/>
      <c r="BQ592" s="4"/>
      <c r="BR592" s="4"/>
      <c r="BS592" s="4"/>
    </row>
    <row r="593" spans="1:71" ht="15" customHeight="1" x14ac:dyDescent="0.2">
      <c r="A593" s="10" t="s">
        <v>197</v>
      </c>
      <c r="B593" s="8">
        <v>122</v>
      </c>
      <c r="C593" s="11" t="s">
        <v>198</v>
      </c>
      <c r="D593" s="11" t="s">
        <v>5</v>
      </c>
      <c r="E593" s="12" t="s">
        <v>110</v>
      </c>
      <c r="F593" s="12" t="s">
        <v>130</v>
      </c>
      <c r="G593" s="12" t="s">
        <v>6243</v>
      </c>
      <c r="H593" s="2">
        <v>84132</v>
      </c>
      <c r="I593" s="2">
        <v>61540</v>
      </c>
      <c r="J593" s="13">
        <v>73.146959539770833</v>
      </c>
      <c r="K593" s="2">
        <f t="shared" si="85"/>
        <v>22592</v>
      </c>
      <c r="L593" s="65">
        <f t="shared" si="86"/>
        <v>0.26853040460229166</v>
      </c>
      <c r="M593" s="66">
        <f t="shared" si="87"/>
        <v>598</v>
      </c>
      <c r="N593" s="2" t="str">
        <f>VLOOKUP(C593,results!$A$1:$AB$651,10,FALSE)</f>
        <v>Con</v>
      </c>
      <c r="O593" s="2" t="str">
        <f t="shared" si="88"/>
        <v>ConE14000934</v>
      </c>
      <c r="P593" s="2">
        <f>VLOOKUP(O593,fullresults!J:P,7,FALSE)</f>
        <v>31454</v>
      </c>
      <c r="Q593" s="65">
        <f t="shared" si="89"/>
        <v>0.37386487899966719</v>
      </c>
      <c r="R593" s="27">
        <f>VLOOKUP(B593,'majority by constituency'!$A$1:$E$651,5,FALSE)</f>
        <v>20594</v>
      </c>
      <c r="S593" s="27" t="str">
        <f t="shared" si="84"/>
        <v>Con</v>
      </c>
      <c r="T593" s="27">
        <f t="shared" si="90"/>
        <v>-8862</v>
      </c>
      <c r="U593" s="27">
        <f t="shared" si="91"/>
        <v>592</v>
      </c>
      <c r="V593" s="27">
        <f t="shared" si="92"/>
        <v>81</v>
      </c>
      <c r="W593" s="67">
        <f t="shared" si="93"/>
        <v>-1998</v>
      </c>
      <c r="AI593" s="2"/>
      <c r="AL593" s="2"/>
      <c r="AM593" s="2"/>
      <c r="AP593" s="2"/>
      <c r="AQ593" s="8"/>
      <c r="AR593" s="8"/>
      <c r="AT593" s="8"/>
      <c r="AU593" s="8"/>
      <c r="AV593" s="8"/>
      <c r="AW593" s="8"/>
      <c r="AX593" s="8"/>
      <c r="AY593" s="8"/>
      <c r="AZ593" s="8"/>
      <c r="BA593" s="8"/>
      <c r="BC593" s="8"/>
      <c r="BD593" s="8"/>
      <c r="BE593" s="8"/>
      <c r="BF593" s="8"/>
      <c r="BH593" s="16"/>
      <c r="BL593" s="17"/>
      <c r="BM593" s="17"/>
      <c r="BN593" s="17"/>
      <c r="BO593" s="17"/>
      <c r="BQ593" s="4"/>
      <c r="BR593" s="4"/>
      <c r="BS593" s="4"/>
    </row>
    <row r="594" spans="1:71" ht="15" customHeight="1" x14ac:dyDescent="0.2">
      <c r="A594" s="10" t="s">
        <v>1313</v>
      </c>
      <c r="B594" s="8">
        <v>401</v>
      </c>
      <c r="C594" s="11" t="s">
        <v>1314</v>
      </c>
      <c r="D594" s="11" t="s">
        <v>5</v>
      </c>
      <c r="E594" s="12" t="s">
        <v>1288</v>
      </c>
      <c r="F594" s="12" t="s">
        <v>1288</v>
      </c>
      <c r="G594" s="12" t="s">
        <v>6243</v>
      </c>
      <c r="H594" s="2">
        <v>62248</v>
      </c>
      <c r="I594" s="2">
        <v>47462</v>
      </c>
      <c r="J594" s="13">
        <v>76.246626397635268</v>
      </c>
      <c r="K594" s="2">
        <f t="shared" si="85"/>
        <v>14786</v>
      </c>
      <c r="L594" s="65">
        <f t="shared" si="86"/>
        <v>0.23753373602364736</v>
      </c>
      <c r="M594" s="66">
        <f t="shared" si="87"/>
        <v>641</v>
      </c>
      <c r="N594" s="2" t="str">
        <f>VLOOKUP(C594,results!$A$1:$AB$651,10,FALSE)</f>
        <v>Con</v>
      </c>
      <c r="O594" s="2" t="str">
        <f t="shared" si="88"/>
        <v>ConW07000054</v>
      </c>
      <c r="P594" s="2">
        <f>VLOOKUP(O594,fullresults!J:P,7,FALSE)</f>
        <v>23701</v>
      </c>
      <c r="Q594" s="65">
        <f t="shared" si="89"/>
        <v>0.38075118879321423</v>
      </c>
      <c r="R594" s="27">
        <f>VLOOKUP(B594,'majority by constituency'!$A$1:$E$651,5,FALSE)</f>
        <v>10982</v>
      </c>
      <c r="S594" s="27" t="str">
        <f t="shared" si="84"/>
        <v>Con</v>
      </c>
      <c r="T594" s="27">
        <f t="shared" si="90"/>
        <v>-8915</v>
      </c>
      <c r="U594" s="27">
        <f t="shared" si="91"/>
        <v>593</v>
      </c>
      <c r="V594" s="27">
        <f t="shared" si="92"/>
        <v>321</v>
      </c>
      <c r="W594" s="67">
        <f t="shared" si="93"/>
        <v>-3804</v>
      </c>
      <c r="AI594" s="2"/>
      <c r="AL594" s="2"/>
      <c r="AM594" s="2"/>
      <c r="AP594" s="2"/>
      <c r="AQ594" s="8"/>
      <c r="AR594" s="8"/>
      <c r="AT594" s="8"/>
      <c r="AU594" s="8"/>
      <c r="AV594" s="8"/>
      <c r="AW594" s="8"/>
      <c r="AX594" s="8"/>
      <c r="AY594" s="8"/>
      <c r="AZ594" s="8"/>
      <c r="BA594" s="8"/>
      <c r="BC594" s="8"/>
      <c r="BD594" s="8"/>
      <c r="BE594" s="8"/>
      <c r="BF594" s="8"/>
      <c r="BH594" s="16"/>
      <c r="BL594" s="17"/>
      <c r="BM594" s="17"/>
      <c r="BN594" s="17"/>
      <c r="BO594" s="17"/>
      <c r="BQ594" s="4"/>
      <c r="BR594" s="4"/>
      <c r="BS594" s="4"/>
    </row>
    <row r="595" spans="1:71" ht="15" customHeight="1" x14ac:dyDescent="0.2">
      <c r="A595" s="10" t="s">
        <v>946</v>
      </c>
      <c r="B595" s="8">
        <v>634</v>
      </c>
      <c r="C595" s="11" t="s">
        <v>947</v>
      </c>
      <c r="D595" s="11" t="s">
        <v>5</v>
      </c>
      <c r="E595" s="12" t="s">
        <v>895</v>
      </c>
      <c r="F595" s="12" t="s">
        <v>916</v>
      </c>
      <c r="G595" s="12" t="s">
        <v>6243</v>
      </c>
      <c r="H595" s="2">
        <v>73069</v>
      </c>
      <c r="I595" s="2">
        <v>52225</v>
      </c>
      <c r="J595" s="13">
        <v>71.473538709986457</v>
      </c>
      <c r="K595" s="2">
        <f t="shared" si="85"/>
        <v>20844</v>
      </c>
      <c r="L595" s="65">
        <f t="shared" si="86"/>
        <v>0.28526461290013549</v>
      </c>
      <c r="M595" s="66">
        <f t="shared" si="87"/>
        <v>545</v>
      </c>
      <c r="N595" s="2" t="str">
        <f>VLOOKUP(C595,results!$A$1:$AB$651,10,FALSE)</f>
        <v>Con</v>
      </c>
      <c r="O595" s="2" t="str">
        <f t="shared" si="88"/>
        <v>ConE14000818</v>
      </c>
      <c r="P595" s="2">
        <f>VLOOKUP(O595,fullresults!J:P,7,FALSE)</f>
        <v>29763</v>
      </c>
      <c r="Q595" s="65">
        <f t="shared" si="89"/>
        <v>0.40732732075161832</v>
      </c>
      <c r="R595" s="27">
        <f>VLOOKUP(B595,'majority by constituency'!$A$1:$E$651,5,FALSE)</f>
        <v>20532</v>
      </c>
      <c r="S595" s="27" t="str">
        <f t="shared" si="84"/>
        <v>Con</v>
      </c>
      <c r="T595" s="27">
        <f t="shared" si="90"/>
        <v>-8919</v>
      </c>
      <c r="U595" s="27">
        <f t="shared" si="91"/>
        <v>594</v>
      </c>
      <c r="V595" s="27">
        <f t="shared" si="92"/>
        <v>82</v>
      </c>
      <c r="W595" s="67">
        <f t="shared" si="93"/>
        <v>-312</v>
      </c>
      <c r="AI595" s="2"/>
      <c r="AL595" s="2"/>
      <c r="AM595" s="2"/>
      <c r="AP595" s="2"/>
      <c r="AQ595" s="8"/>
      <c r="AR595" s="8"/>
      <c r="AT595" s="8"/>
      <c r="AU595" s="8"/>
      <c r="AV595" s="8"/>
      <c r="AW595" s="8"/>
      <c r="AX595" s="8"/>
      <c r="AY595" s="8"/>
      <c r="AZ595" s="8"/>
      <c r="BA595" s="8"/>
      <c r="BC595" s="8"/>
      <c r="BD595" s="8"/>
      <c r="BE595" s="8"/>
      <c r="BF595" s="8"/>
      <c r="BH595" s="16"/>
      <c r="BL595" s="17"/>
      <c r="BM595" s="17"/>
      <c r="BN595" s="17"/>
      <c r="BO595" s="17"/>
      <c r="BQ595" s="4"/>
      <c r="BR595" s="4"/>
      <c r="BS595" s="4"/>
    </row>
    <row r="596" spans="1:71" ht="15" customHeight="1" x14ac:dyDescent="0.2">
      <c r="A596" s="10" t="s">
        <v>849</v>
      </c>
      <c r="B596" s="8">
        <v>519</v>
      </c>
      <c r="C596" s="11" t="s">
        <v>850</v>
      </c>
      <c r="D596" s="11" t="s">
        <v>5</v>
      </c>
      <c r="E596" s="12" t="s">
        <v>777</v>
      </c>
      <c r="F596" s="12" t="s">
        <v>786</v>
      </c>
      <c r="G596" s="12" t="s">
        <v>6243</v>
      </c>
      <c r="H596" s="2">
        <v>83281</v>
      </c>
      <c r="I596" s="2">
        <v>60309</v>
      </c>
      <c r="J596" s="13">
        <v>72.416277422221157</v>
      </c>
      <c r="K596" s="2">
        <f t="shared" si="85"/>
        <v>22972</v>
      </c>
      <c r="L596" s="65">
        <f t="shared" si="86"/>
        <v>0.27583722577778846</v>
      </c>
      <c r="M596" s="66">
        <f t="shared" si="87"/>
        <v>580</v>
      </c>
      <c r="N596" s="2" t="str">
        <f>VLOOKUP(C596,results!$A$1:$AB$651,10,FALSE)</f>
        <v>Con</v>
      </c>
      <c r="O596" s="2" t="str">
        <f t="shared" si="88"/>
        <v>ConE14000932</v>
      </c>
      <c r="P596" s="2">
        <f>VLOOKUP(O596,fullresults!J:P,7,FALSE)</f>
        <v>31960</v>
      </c>
      <c r="Q596" s="65">
        <f t="shared" si="89"/>
        <v>0.38376100190919898</v>
      </c>
      <c r="R596" s="27">
        <f>VLOOKUP(B596,'majority by constituency'!$A$1:$E$651,5,FALSE)</f>
        <v>20268</v>
      </c>
      <c r="S596" s="27" t="str">
        <f t="shared" si="84"/>
        <v>Con</v>
      </c>
      <c r="T596" s="27">
        <f t="shared" si="90"/>
        <v>-8988</v>
      </c>
      <c r="U596" s="27">
        <f t="shared" si="91"/>
        <v>595</v>
      </c>
      <c r="V596" s="27">
        <f t="shared" si="92"/>
        <v>87</v>
      </c>
      <c r="W596" s="67">
        <f t="shared" si="93"/>
        <v>-2704</v>
      </c>
      <c r="AI596" s="2"/>
      <c r="AL596" s="2"/>
      <c r="AM596" s="2"/>
      <c r="AP596" s="2"/>
      <c r="AQ596" s="8"/>
      <c r="AR596" s="8"/>
      <c r="AT596" s="8"/>
      <c r="AU596" s="8"/>
      <c r="AV596" s="8"/>
      <c r="AW596" s="8"/>
      <c r="AX596" s="8"/>
      <c r="AY596" s="8"/>
      <c r="AZ596" s="8"/>
      <c r="BA596" s="8"/>
      <c r="BC596" s="8"/>
      <c r="BD596" s="8"/>
      <c r="BE596" s="8"/>
      <c r="BF596" s="8"/>
      <c r="BH596" s="16"/>
      <c r="BL596" s="17"/>
      <c r="BM596" s="17"/>
      <c r="BN596" s="17"/>
      <c r="BO596" s="17"/>
      <c r="BQ596" s="4"/>
      <c r="BR596" s="4"/>
      <c r="BS596" s="4"/>
    </row>
    <row r="597" spans="1:71" ht="15" customHeight="1" x14ac:dyDescent="0.2">
      <c r="A597" s="10" t="s">
        <v>673</v>
      </c>
      <c r="B597" s="8">
        <v>279</v>
      </c>
      <c r="C597" s="11" t="s">
        <v>674</v>
      </c>
      <c r="D597" s="11" t="s">
        <v>5</v>
      </c>
      <c r="E597" s="12" t="s">
        <v>600</v>
      </c>
      <c r="F597" s="12" t="s">
        <v>650</v>
      </c>
      <c r="G597" s="12" t="s">
        <v>6243</v>
      </c>
      <c r="H597" s="2">
        <v>75733</v>
      </c>
      <c r="I597" s="2">
        <v>53986</v>
      </c>
      <c r="J597" s="13">
        <v>71.284644738753258</v>
      </c>
      <c r="K597" s="2">
        <f t="shared" si="85"/>
        <v>21747</v>
      </c>
      <c r="L597" s="65">
        <f t="shared" si="86"/>
        <v>0.2871535526124675</v>
      </c>
      <c r="M597" s="66">
        <f t="shared" si="87"/>
        <v>537</v>
      </c>
      <c r="N597" s="2" t="str">
        <f>VLOOKUP(C597,results!$A$1:$AB$651,10,FALSE)</f>
        <v>Con</v>
      </c>
      <c r="O597" s="2" t="str">
        <f t="shared" si="88"/>
        <v>ConE14000719</v>
      </c>
      <c r="P597" s="2">
        <f>VLOOKUP(O597,fullresults!J:P,7,FALSE)</f>
        <v>30802</v>
      </c>
      <c r="Q597" s="65">
        <f t="shared" si="89"/>
        <v>0.40671833942931085</v>
      </c>
      <c r="R597" s="27">
        <f>VLOOKUP(B597,'majority by constituency'!$A$1:$E$651,5,FALSE)</f>
        <v>22448</v>
      </c>
      <c r="S597" s="27" t="str">
        <f t="shared" si="84"/>
        <v>Con</v>
      </c>
      <c r="T597" s="27">
        <f t="shared" si="90"/>
        <v>-9055</v>
      </c>
      <c r="U597" s="27">
        <f t="shared" si="91"/>
        <v>596</v>
      </c>
      <c r="V597" s="27">
        <f t="shared" si="92"/>
        <v>54</v>
      </c>
      <c r="W597" s="67">
        <f t="shared" si="93"/>
        <v>701</v>
      </c>
      <c r="AI597" s="2"/>
      <c r="AL597" s="2"/>
      <c r="AM597" s="2"/>
      <c r="AP597" s="2"/>
      <c r="AQ597" s="8"/>
      <c r="AR597" s="8"/>
      <c r="AT597" s="8"/>
      <c r="AU597" s="8"/>
      <c r="AV597" s="8"/>
      <c r="AW597" s="8"/>
      <c r="AX597" s="8"/>
      <c r="AY597" s="8"/>
      <c r="AZ597" s="8"/>
      <c r="BA597" s="8"/>
      <c r="BC597" s="8"/>
      <c r="BD597" s="8"/>
      <c r="BE597" s="8"/>
      <c r="BF597" s="8"/>
      <c r="BH597" s="16"/>
      <c r="BL597" s="17"/>
      <c r="BM597" s="17"/>
      <c r="BN597" s="17"/>
      <c r="BO597" s="17"/>
      <c r="BQ597" s="4"/>
      <c r="BR597" s="4"/>
      <c r="BS597" s="4"/>
    </row>
    <row r="598" spans="1:71" ht="15" customHeight="1" x14ac:dyDescent="0.2">
      <c r="A598" s="10" t="s">
        <v>344</v>
      </c>
      <c r="B598" s="8">
        <v>442</v>
      </c>
      <c r="C598" s="11" t="s">
        <v>345</v>
      </c>
      <c r="D598" s="11" t="s">
        <v>32</v>
      </c>
      <c r="E598" s="12" t="s">
        <v>233</v>
      </c>
      <c r="F598" s="12" t="s">
        <v>233</v>
      </c>
      <c r="G598" s="12" t="s">
        <v>6243</v>
      </c>
      <c r="H598" s="2">
        <v>68129</v>
      </c>
      <c r="I598" s="2">
        <v>49032</v>
      </c>
      <c r="J598" s="13">
        <v>71.969352258216034</v>
      </c>
      <c r="K598" s="2">
        <f t="shared" si="85"/>
        <v>19097</v>
      </c>
      <c r="L598" s="65">
        <f t="shared" si="86"/>
        <v>0.28030647741783971</v>
      </c>
      <c r="M598" s="66">
        <f t="shared" si="87"/>
        <v>562</v>
      </c>
      <c r="N598" s="2" t="str">
        <f>VLOOKUP(C598,results!$A$1:$AB$651,10,FALSE)</f>
        <v>Con</v>
      </c>
      <c r="O598" s="2" t="str">
        <f t="shared" si="88"/>
        <v>ConE14000872</v>
      </c>
      <c r="P598" s="2">
        <f>VLOOKUP(O598,fullresults!J:P,7,FALSE)</f>
        <v>28152</v>
      </c>
      <c r="Q598" s="65">
        <f t="shared" si="89"/>
        <v>0.41321610474247383</v>
      </c>
      <c r="R598" s="27">
        <f>VLOOKUP(B598,'majority by constituency'!$A$1:$E$651,5,FALSE)</f>
        <v>19979</v>
      </c>
      <c r="S598" s="27" t="str">
        <f t="shared" ref="S598:S651" si="94">N598</f>
        <v>Con</v>
      </c>
      <c r="T598" s="27">
        <f t="shared" si="90"/>
        <v>-9055</v>
      </c>
      <c r="U598" s="27">
        <f t="shared" si="91"/>
        <v>596</v>
      </c>
      <c r="V598" s="27">
        <f t="shared" si="92"/>
        <v>96</v>
      </c>
      <c r="W598" s="67">
        <f t="shared" si="93"/>
        <v>882</v>
      </c>
      <c r="AI598" s="2"/>
      <c r="AL598" s="2"/>
      <c r="AM598" s="2"/>
      <c r="AP598" s="2"/>
      <c r="AQ598" s="8"/>
      <c r="AR598" s="8"/>
      <c r="AT598" s="8"/>
      <c r="AU598" s="8"/>
      <c r="AV598" s="8"/>
      <c r="AW598" s="8"/>
      <c r="AX598" s="8"/>
      <c r="AY598" s="8"/>
      <c r="AZ598" s="8"/>
      <c r="BA598" s="8"/>
      <c r="BC598" s="8"/>
      <c r="BD598" s="8"/>
      <c r="BE598" s="8"/>
      <c r="BF598" s="8"/>
      <c r="BH598" s="16"/>
      <c r="BL598" s="17"/>
      <c r="BM598" s="17"/>
      <c r="BN598" s="17"/>
      <c r="BO598" s="17"/>
      <c r="BQ598" s="4"/>
      <c r="BR598" s="4"/>
      <c r="BS598" s="4"/>
    </row>
    <row r="599" spans="1:71" ht="15" customHeight="1" x14ac:dyDescent="0.2">
      <c r="A599" s="10" t="s">
        <v>500</v>
      </c>
      <c r="B599" s="8">
        <v>258</v>
      </c>
      <c r="C599" s="11" t="s">
        <v>501</v>
      </c>
      <c r="D599" s="11" t="s">
        <v>32</v>
      </c>
      <c r="E599" s="12" t="s">
        <v>443</v>
      </c>
      <c r="F599" s="12" t="s">
        <v>453</v>
      </c>
      <c r="G599" s="12" t="s">
        <v>6243</v>
      </c>
      <c r="H599" s="2">
        <v>73719</v>
      </c>
      <c r="I599" s="2">
        <v>48983</v>
      </c>
      <c r="J599" s="13">
        <v>66.445556776407713</v>
      </c>
      <c r="K599" s="2">
        <f t="shared" si="85"/>
        <v>24736</v>
      </c>
      <c r="L599" s="65">
        <f t="shared" si="86"/>
        <v>0.3355444322359229</v>
      </c>
      <c r="M599" s="66">
        <f t="shared" si="87"/>
        <v>308</v>
      </c>
      <c r="N599" s="2" t="str">
        <f>VLOOKUP(C599,results!$A$1:$AB$651,10,FALSE)</f>
        <v>Lab</v>
      </c>
      <c r="O599" s="2" t="str">
        <f t="shared" si="88"/>
        <v>LabE14000708</v>
      </c>
      <c r="P599" s="2">
        <f>VLOOKUP(O599,fullresults!J:P,7,FALSE)</f>
        <v>33839</v>
      </c>
      <c r="Q599" s="65">
        <f t="shared" si="89"/>
        <v>0.45902684518238174</v>
      </c>
      <c r="R599" s="27">
        <f>VLOOKUP(B599,'majority by constituency'!$A$1:$E$651,5,FALSE)</f>
        <v>27146</v>
      </c>
      <c r="S599" s="27" t="str">
        <f t="shared" si="94"/>
        <v>Lab</v>
      </c>
      <c r="T599" s="27">
        <f t="shared" si="90"/>
        <v>-9103</v>
      </c>
      <c r="U599" s="27">
        <f t="shared" si="91"/>
        <v>598</v>
      </c>
      <c r="V599" s="27">
        <f t="shared" si="92"/>
        <v>11</v>
      </c>
      <c r="W599" s="67">
        <f t="shared" si="93"/>
        <v>2410</v>
      </c>
      <c r="AI599" s="2"/>
      <c r="AL599" s="2"/>
      <c r="AM599" s="2"/>
      <c r="AP599" s="2"/>
      <c r="AQ599" s="8"/>
      <c r="AR599" s="8"/>
      <c r="AT599" s="8"/>
      <c r="AU599" s="8"/>
      <c r="AV599" s="8"/>
      <c r="AW599" s="8"/>
      <c r="AX599" s="8"/>
      <c r="AY599" s="8"/>
      <c r="AZ599" s="8"/>
      <c r="BA599" s="8"/>
      <c r="BC599" s="8"/>
      <c r="BD599" s="8"/>
      <c r="BE599" s="8"/>
      <c r="BF599" s="8"/>
      <c r="BH599" s="16"/>
      <c r="BL599" s="17"/>
      <c r="BM599" s="17"/>
      <c r="BN599" s="17"/>
      <c r="BO599" s="17"/>
      <c r="BQ599" s="4"/>
      <c r="BR599" s="4"/>
      <c r="BS599" s="4"/>
    </row>
    <row r="600" spans="1:71" ht="15" customHeight="1" x14ac:dyDescent="0.2">
      <c r="A600" s="10" t="s">
        <v>1274</v>
      </c>
      <c r="B600" s="8">
        <v>450</v>
      </c>
      <c r="C600" s="11" t="s">
        <v>1275</v>
      </c>
      <c r="D600" s="11" t="s">
        <v>5</v>
      </c>
      <c r="E600" s="12" t="s">
        <v>1169</v>
      </c>
      <c r="F600" s="12" t="s">
        <v>1169</v>
      </c>
      <c r="G600" s="12" t="s">
        <v>6243</v>
      </c>
      <c r="H600" s="2">
        <v>72459</v>
      </c>
      <c r="I600" s="2">
        <v>54200</v>
      </c>
      <c r="J600" s="13">
        <v>74.800921900661066</v>
      </c>
      <c r="K600" s="2">
        <f t="shared" si="85"/>
        <v>18259</v>
      </c>
      <c r="L600" s="65">
        <f t="shared" si="86"/>
        <v>0.25199078099338934</v>
      </c>
      <c r="M600" s="66">
        <f t="shared" si="87"/>
        <v>626</v>
      </c>
      <c r="N600" s="2" t="str">
        <f>VLOOKUP(C600,results!$A$1:$AB$651,10,FALSE)</f>
        <v>SNP</v>
      </c>
      <c r="O600" s="2" t="str">
        <f t="shared" si="88"/>
        <v>SNPS14000054</v>
      </c>
      <c r="P600" s="2">
        <f>VLOOKUP(O600,fullresults!J:P,7,FALSE)</f>
        <v>27379</v>
      </c>
      <c r="Q600" s="65">
        <f t="shared" si="89"/>
        <v>0.37785506286313641</v>
      </c>
      <c r="R600" s="27">
        <f>VLOOKUP(B600,'majority by constituency'!$A$1:$E$651,5,FALSE)</f>
        <v>9641</v>
      </c>
      <c r="S600" s="27" t="str">
        <f t="shared" si="94"/>
        <v>SNP</v>
      </c>
      <c r="T600" s="27">
        <f t="shared" si="90"/>
        <v>-9120</v>
      </c>
      <c r="U600" s="27">
        <f t="shared" si="91"/>
        <v>599</v>
      </c>
      <c r="V600" s="27">
        <f t="shared" si="92"/>
        <v>369</v>
      </c>
      <c r="W600" s="67">
        <f t="shared" si="93"/>
        <v>-8618</v>
      </c>
      <c r="AI600" s="2"/>
      <c r="AL600" s="2"/>
      <c r="AM600" s="2"/>
      <c r="AP600" s="2"/>
      <c r="AQ600" s="8"/>
      <c r="AR600" s="8"/>
      <c r="AT600" s="8"/>
      <c r="AU600" s="8"/>
      <c r="AV600" s="8"/>
      <c r="AW600" s="8"/>
      <c r="AX600" s="8"/>
      <c r="AY600" s="8"/>
      <c r="AZ600" s="8"/>
      <c r="BA600" s="8"/>
      <c r="BC600" s="8"/>
      <c r="BD600" s="8"/>
      <c r="BE600" s="8"/>
      <c r="BF600" s="8"/>
      <c r="BH600" s="16"/>
      <c r="BI600" s="16"/>
      <c r="BL600" s="17"/>
      <c r="BM600" s="17"/>
      <c r="BN600" s="17"/>
      <c r="BO600" s="17"/>
      <c r="BQ600" s="4"/>
      <c r="BR600" s="4"/>
      <c r="BS600" s="4"/>
    </row>
    <row r="601" spans="1:71" ht="15" customHeight="1" x14ac:dyDescent="0.2">
      <c r="A601" s="10" t="s">
        <v>1196</v>
      </c>
      <c r="B601" s="8">
        <v>211</v>
      </c>
      <c r="C601" s="11" t="s">
        <v>1197</v>
      </c>
      <c r="D601" s="11" t="s">
        <v>1168</v>
      </c>
      <c r="E601" s="12" t="s">
        <v>1169</v>
      </c>
      <c r="F601" s="12" t="s">
        <v>1169</v>
      </c>
      <c r="G601" s="12" t="s">
        <v>6243</v>
      </c>
      <c r="H601" s="2">
        <v>67822</v>
      </c>
      <c r="I601" s="2">
        <v>48185</v>
      </c>
      <c r="J601" s="13">
        <v>71.04626817256937</v>
      </c>
      <c r="K601" s="2">
        <f t="shared" si="85"/>
        <v>19637</v>
      </c>
      <c r="L601" s="65">
        <f t="shared" si="86"/>
        <v>0.28953731827430629</v>
      </c>
      <c r="M601" s="66">
        <f t="shared" si="87"/>
        <v>527</v>
      </c>
      <c r="N601" s="2" t="str">
        <f>VLOOKUP(C601,results!$A$1:$AB$651,10,FALSE)</f>
        <v>SNP</v>
      </c>
      <c r="O601" s="2" t="str">
        <f t="shared" si="88"/>
        <v>SNPS14000015</v>
      </c>
      <c r="P601" s="2">
        <f>VLOOKUP(O601,fullresults!J:P,7,FALSE)</f>
        <v>28765</v>
      </c>
      <c r="Q601" s="65">
        <f t="shared" si="89"/>
        <v>0.42412491521925039</v>
      </c>
      <c r="R601" s="27">
        <f>VLOOKUP(B601,'majority by constituency'!$A$1:$E$651,5,FALSE)</f>
        <v>19162</v>
      </c>
      <c r="S601" s="27" t="str">
        <f t="shared" si="94"/>
        <v>SNP</v>
      </c>
      <c r="T601" s="27">
        <f t="shared" si="90"/>
        <v>-9128</v>
      </c>
      <c r="U601" s="27">
        <f t="shared" si="91"/>
        <v>600</v>
      </c>
      <c r="V601" s="27">
        <f t="shared" si="92"/>
        <v>110</v>
      </c>
      <c r="W601" s="67">
        <f t="shared" si="93"/>
        <v>-475</v>
      </c>
      <c r="AI601" s="2"/>
      <c r="AL601" s="2"/>
      <c r="AM601" s="2"/>
      <c r="AP601" s="2"/>
      <c r="AQ601" s="8"/>
      <c r="AR601" s="8"/>
      <c r="AT601" s="8"/>
      <c r="AU601" s="8"/>
      <c r="AV601" s="8"/>
      <c r="AW601" s="8"/>
      <c r="AX601" s="8"/>
      <c r="AY601" s="8"/>
      <c r="AZ601" s="8"/>
      <c r="BA601" s="8"/>
      <c r="BC601" s="8"/>
      <c r="BD601" s="8"/>
      <c r="BE601" s="8"/>
      <c r="BF601" s="8"/>
      <c r="BH601" s="16"/>
      <c r="BL601" s="17"/>
      <c r="BM601" s="17"/>
      <c r="BN601" s="17"/>
      <c r="BO601" s="17"/>
      <c r="BQ601" s="4"/>
      <c r="BR601" s="4"/>
      <c r="BS601" s="4"/>
    </row>
    <row r="602" spans="1:71" ht="15" customHeight="1" x14ac:dyDescent="0.2">
      <c r="A602" s="10" t="s">
        <v>759</v>
      </c>
      <c r="B602" s="8">
        <v>606</v>
      </c>
      <c r="C602" s="11" t="s">
        <v>760</v>
      </c>
      <c r="D602" s="11" t="s">
        <v>5</v>
      </c>
      <c r="E602" s="12" t="s">
        <v>600</v>
      </c>
      <c r="F602" s="12" t="s">
        <v>620</v>
      </c>
      <c r="G602" s="12" t="s">
        <v>6243</v>
      </c>
      <c r="H602" s="2">
        <v>80236</v>
      </c>
      <c r="I602" s="2">
        <v>57017</v>
      </c>
      <c r="J602" s="13">
        <v>71.061618226232611</v>
      </c>
      <c r="K602" s="2">
        <f t="shared" si="85"/>
        <v>23219</v>
      </c>
      <c r="L602" s="65">
        <f t="shared" si="86"/>
        <v>0.28938381773767385</v>
      </c>
      <c r="M602" s="66">
        <f t="shared" si="87"/>
        <v>529</v>
      </c>
      <c r="N602" s="2" t="str">
        <f>VLOOKUP(C602,results!$A$1:$AB$651,10,FALSE)</f>
        <v>Con</v>
      </c>
      <c r="O602" s="2" t="str">
        <f t="shared" si="88"/>
        <v>ConE14001023</v>
      </c>
      <c r="P602" s="2">
        <f>VLOOKUP(O602,fullresults!J:P,7,FALSE)</f>
        <v>32508</v>
      </c>
      <c r="Q602" s="65">
        <f t="shared" si="89"/>
        <v>0.4051547933595892</v>
      </c>
      <c r="R602" s="27">
        <f>VLOOKUP(B602,'majority by constituency'!$A$1:$E$651,5,FALSE)</f>
        <v>22967</v>
      </c>
      <c r="S602" s="27" t="str">
        <f t="shared" si="94"/>
        <v>Con</v>
      </c>
      <c r="T602" s="27">
        <f t="shared" si="90"/>
        <v>-9289</v>
      </c>
      <c r="U602" s="27">
        <f t="shared" si="91"/>
        <v>601</v>
      </c>
      <c r="V602" s="27">
        <f t="shared" si="92"/>
        <v>48</v>
      </c>
      <c r="W602" s="67">
        <f t="shared" si="93"/>
        <v>-252</v>
      </c>
      <c r="AI602" s="2"/>
      <c r="AL602" s="2"/>
      <c r="AM602" s="2"/>
      <c r="AP602" s="2"/>
      <c r="AQ602" s="8"/>
      <c r="AR602" s="8"/>
      <c r="AT602" s="8"/>
      <c r="AU602" s="8"/>
      <c r="AV602" s="8"/>
      <c r="AW602" s="8"/>
      <c r="AX602" s="8"/>
      <c r="AY602" s="8"/>
      <c r="AZ602" s="8"/>
      <c r="BA602" s="8"/>
      <c r="BC602" s="8"/>
      <c r="BD602" s="8"/>
      <c r="BE602" s="8"/>
      <c r="BF602" s="8"/>
      <c r="BH602" s="16"/>
      <c r="BL602" s="17"/>
      <c r="BM602" s="17"/>
      <c r="BN602" s="17"/>
      <c r="BO602" s="17"/>
      <c r="BQ602" s="4"/>
      <c r="BR602" s="4"/>
      <c r="BS602" s="4"/>
    </row>
    <row r="603" spans="1:71" ht="15" customHeight="1" x14ac:dyDescent="0.2">
      <c r="A603" s="10" t="s">
        <v>807</v>
      </c>
      <c r="B603" s="8">
        <v>150</v>
      </c>
      <c r="C603" s="11" t="s">
        <v>808</v>
      </c>
      <c r="D603" s="11" t="s">
        <v>5</v>
      </c>
      <c r="E603" s="12" t="s">
        <v>777</v>
      </c>
      <c r="F603" s="12" t="s">
        <v>781</v>
      </c>
      <c r="G603" s="12" t="s">
        <v>6243</v>
      </c>
      <c r="H603" s="2">
        <v>69303</v>
      </c>
      <c r="I603" s="2">
        <v>49707</v>
      </c>
      <c r="J603" s="13">
        <v>71.72416778494437</v>
      </c>
      <c r="K603" s="2">
        <f t="shared" si="85"/>
        <v>19596</v>
      </c>
      <c r="L603" s="65">
        <f t="shared" si="86"/>
        <v>0.28275832215055624</v>
      </c>
      <c r="M603" s="66">
        <f t="shared" si="87"/>
        <v>554</v>
      </c>
      <c r="N603" s="2" t="str">
        <f>VLOOKUP(C603,results!$A$1:$AB$651,10,FALSE)</f>
        <v>Con</v>
      </c>
      <c r="O603" s="2" t="str">
        <f t="shared" si="88"/>
        <v>ConE14000638</v>
      </c>
      <c r="P603" s="2">
        <f>VLOOKUP(O603,fullresults!J:P,7,FALSE)</f>
        <v>28887</v>
      </c>
      <c r="Q603" s="65">
        <f t="shared" si="89"/>
        <v>0.41682178260681357</v>
      </c>
      <c r="R603" s="27">
        <f>VLOOKUP(B603,'majority by constituency'!$A$1:$E$651,5,FALSE)</f>
        <v>18224</v>
      </c>
      <c r="S603" s="27" t="str">
        <f t="shared" si="94"/>
        <v>Con</v>
      </c>
      <c r="T603" s="27">
        <f t="shared" si="90"/>
        <v>-9291</v>
      </c>
      <c r="U603" s="27">
        <f t="shared" si="91"/>
        <v>602</v>
      </c>
      <c r="V603" s="27">
        <f t="shared" si="92"/>
        <v>128</v>
      </c>
      <c r="W603" s="67">
        <f t="shared" si="93"/>
        <v>-1372</v>
      </c>
      <c r="AI603" s="2"/>
      <c r="AL603" s="2"/>
      <c r="AM603" s="2"/>
      <c r="AP603" s="2"/>
      <c r="AQ603" s="8"/>
      <c r="AR603" s="8"/>
      <c r="AT603" s="8"/>
      <c r="AU603" s="8"/>
      <c r="AV603" s="8"/>
      <c r="AW603" s="8"/>
      <c r="AX603" s="8"/>
      <c r="AY603" s="8"/>
      <c r="AZ603" s="8"/>
      <c r="BA603" s="8"/>
      <c r="BC603" s="8"/>
      <c r="BD603" s="8"/>
      <c r="BE603" s="8"/>
      <c r="BF603" s="8"/>
      <c r="BH603" s="16"/>
      <c r="BL603" s="17"/>
      <c r="BM603" s="17"/>
      <c r="BN603" s="17"/>
      <c r="BO603" s="17"/>
      <c r="BQ603" s="4"/>
      <c r="BR603" s="4"/>
      <c r="BS603" s="4"/>
    </row>
    <row r="604" spans="1:71" ht="15" customHeight="1" x14ac:dyDescent="0.2">
      <c r="A604" s="10" t="s">
        <v>847</v>
      </c>
      <c r="B604" s="8">
        <v>496</v>
      </c>
      <c r="C604" s="11" t="s">
        <v>848</v>
      </c>
      <c r="D604" s="11" t="s">
        <v>5</v>
      </c>
      <c r="E604" s="12" t="s">
        <v>777</v>
      </c>
      <c r="F604" s="12" t="s">
        <v>806</v>
      </c>
      <c r="G604" s="12" t="s">
        <v>6243</v>
      </c>
      <c r="H604" s="2">
        <v>69582</v>
      </c>
      <c r="I604" s="2">
        <v>50705</v>
      </c>
      <c r="J604" s="13">
        <v>72.870857405650895</v>
      </c>
      <c r="K604" s="2">
        <f t="shared" si="85"/>
        <v>18877</v>
      </c>
      <c r="L604" s="65">
        <f t="shared" si="86"/>
        <v>0.27129142594349115</v>
      </c>
      <c r="M604" s="66">
        <f t="shared" si="87"/>
        <v>592</v>
      </c>
      <c r="N604" s="2" t="str">
        <f>VLOOKUP(C604,results!$A$1:$AB$651,10,FALSE)</f>
        <v>Con</v>
      </c>
      <c r="O604" s="2" t="str">
        <f t="shared" si="88"/>
        <v>ConE14000912</v>
      </c>
      <c r="P604" s="2">
        <f>VLOOKUP(O604,fullresults!J:P,7,FALSE)</f>
        <v>28192</v>
      </c>
      <c r="Q604" s="65">
        <f t="shared" si="89"/>
        <v>0.4051622546060763</v>
      </c>
      <c r="R604" s="27">
        <f>VLOOKUP(B604,'majority by constituency'!$A$1:$E$651,5,FALSE)</f>
        <v>20421</v>
      </c>
      <c r="S604" s="27" t="str">
        <f t="shared" si="94"/>
        <v>Con</v>
      </c>
      <c r="T604" s="27">
        <f t="shared" si="90"/>
        <v>-9315</v>
      </c>
      <c r="U604" s="27">
        <f t="shared" si="91"/>
        <v>603</v>
      </c>
      <c r="V604" s="27">
        <f t="shared" si="92"/>
        <v>84</v>
      </c>
      <c r="W604" s="67">
        <f t="shared" si="93"/>
        <v>1544</v>
      </c>
      <c r="AI604" s="2"/>
      <c r="AL604" s="2"/>
      <c r="AM604" s="2"/>
      <c r="AP604" s="2"/>
      <c r="AQ604" s="8"/>
      <c r="AR604" s="8"/>
      <c r="AT604" s="8"/>
      <c r="AU604" s="8"/>
      <c r="AV604" s="8"/>
      <c r="AW604" s="8"/>
      <c r="AX604" s="8"/>
      <c r="AY604" s="8"/>
      <c r="AZ604" s="8"/>
      <c r="BA604" s="8"/>
      <c r="BC604" s="8"/>
      <c r="BD604" s="8"/>
      <c r="BE604" s="8"/>
      <c r="BF604" s="8"/>
      <c r="BH604" s="16"/>
      <c r="BL604" s="17"/>
      <c r="BM604" s="17"/>
      <c r="BN604" s="17"/>
      <c r="BO604" s="17"/>
      <c r="BQ604" s="4"/>
      <c r="BR604" s="4"/>
      <c r="BS604" s="4"/>
    </row>
    <row r="605" spans="1:71" ht="15" customHeight="1" x14ac:dyDescent="0.2">
      <c r="A605" s="10" t="s">
        <v>236</v>
      </c>
      <c r="B605" s="8">
        <v>40</v>
      </c>
      <c r="C605" s="11" t="s">
        <v>237</v>
      </c>
      <c r="D605" s="11" t="s">
        <v>32</v>
      </c>
      <c r="E605" s="12" t="s">
        <v>233</v>
      </c>
      <c r="F605" s="12" t="s">
        <v>233</v>
      </c>
      <c r="G605" s="12" t="s">
        <v>6243</v>
      </c>
      <c r="H605" s="2">
        <v>67439</v>
      </c>
      <c r="I605" s="2">
        <v>48803</v>
      </c>
      <c r="J605" s="13">
        <v>72.366138287934277</v>
      </c>
      <c r="K605" s="2">
        <f t="shared" si="85"/>
        <v>18636</v>
      </c>
      <c r="L605" s="65">
        <f t="shared" si="86"/>
        <v>0.27633861712065716</v>
      </c>
      <c r="M605" s="66">
        <f t="shared" si="87"/>
        <v>574</v>
      </c>
      <c r="N605" s="2" t="str">
        <f>VLOOKUP(C605,results!$A$1:$AB$651,10,FALSE)</f>
        <v>Con</v>
      </c>
      <c r="O605" s="2" t="str">
        <f t="shared" si="88"/>
        <v>ConE14000551</v>
      </c>
      <c r="P605" s="2">
        <f>VLOOKUP(O605,fullresults!J:P,7,FALSE)</f>
        <v>27955</v>
      </c>
      <c r="Q605" s="65">
        <f t="shared" si="89"/>
        <v>0.41452275389611354</v>
      </c>
      <c r="R605" s="27">
        <f>VLOOKUP(B605,'majority by constituency'!$A$1:$E$651,5,FALSE)</f>
        <v>18471</v>
      </c>
      <c r="S605" s="27" t="str">
        <f t="shared" si="94"/>
        <v>Con</v>
      </c>
      <c r="T605" s="27">
        <f t="shared" si="90"/>
        <v>-9319</v>
      </c>
      <c r="U605" s="27">
        <f t="shared" si="91"/>
        <v>604</v>
      </c>
      <c r="V605" s="27">
        <f t="shared" si="92"/>
        <v>120</v>
      </c>
      <c r="W605" s="67">
        <f t="shared" si="93"/>
        <v>-165</v>
      </c>
      <c r="AI605" s="2"/>
      <c r="AL605" s="2"/>
      <c r="AM605" s="2"/>
      <c r="AP605" s="2"/>
      <c r="AQ605" s="8"/>
      <c r="AR605" s="8"/>
      <c r="AT605" s="8"/>
      <c r="AU605" s="8"/>
      <c r="AV605" s="8"/>
      <c r="AW605" s="8"/>
      <c r="AX605" s="8"/>
      <c r="AY605" s="8"/>
      <c r="AZ605" s="8"/>
      <c r="BA605" s="8"/>
      <c r="BC605" s="8"/>
      <c r="BD605" s="8"/>
      <c r="BE605" s="8"/>
      <c r="BF605" s="8"/>
      <c r="BH605" s="16"/>
      <c r="BL605" s="17"/>
      <c r="BM605" s="17"/>
      <c r="BN605" s="17"/>
      <c r="BO605" s="17"/>
      <c r="BQ605" s="4"/>
      <c r="BR605" s="4"/>
      <c r="BS605" s="4"/>
    </row>
    <row r="606" spans="1:71" ht="15" customHeight="1" x14ac:dyDescent="0.2">
      <c r="A606" s="10" t="s">
        <v>679</v>
      </c>
      <c r="B606" s="8">
        <v>305</v>
      </c>
      <c r="C606" s="11" t="s">
        <v>680</v>
      </c>
      <c r="D606" s="11" t="s">
        <v>5</v>
      </c>
      <c r="E606" s="12" t="s">
        <v>600</v>
      </c>
      <c r="F606" s="12" t="s">
        <v>613</v>
      </c>
      <c r="G606" s="12" t="s">
        <v>6243</v>
      </c>
      <c r="H606" s="2">
        <v>77946</v>
      </c>
      <c r="I606" s="2">
        <v>55236</v>
      </c>
      <c r="J606" s="13">
        <v>70.864444615503047</v>
      </c>
      <c r="K606" s="2">
        <f t="shared" si="85"/>
        <v>22710</v>
      </c>
      <c r="L606" s="65">
        <f t="shared" si="86"/>
        <v>0.29135555384496958</v>
      </c>
      <c r="M606" s="66">
        <f t="shared" si="87"/>
        <v>517</v>
      </c>
      <c r="N606" s="2" t="str">
        <f>VLOOKUP(C606,results!$A$1:$AB$651,10,FALSE)</f>
        <v>Con</v>
      </c>
      <c r="O606" s="2" t="str">
        <f t="shared" si="88"/>
        <v>ConE14000742</v>
      </c>
      <c r="P606" s="2">
        <f>VLOOKUP(O606,fullresults!J:P,7,FALSE)</f>
        <v>32292</v>
      </c>
      <c r="Q606" s="65">
        <f t="shared" si="89"/>
        <v>0.41428681394811795</v>
      </c>
      <c r="R606" s="27">
        <f>VLOOKUP(B606,'majority by constituency'!$A$1:$E$651,5,FALSE)</f>
        <v>25375</v>
      </c>
      <c r="S606" s="27" t="str">
        <f t="shared" si="94"/>
        <v>Con</v>
      </c>
      <c r="T606" s="27">
        <f t="shared" si="90"/>
        <v>-9582</v>
      </c>
      <c r="U606" s="27">
        <f t="shared" si="91"/>
        <v>605</v>
      </c>
      <c r="V606" s="27">
        <f t="shared" si="92"/>
        <v>19</v>
      </c>
      <c r="W606" s="67">
        <f t="shared" si="93"/>
        <v>2665</v>
      </c>
      <c r="AI606" s="2"/>
      <c r="AL606" s="2"/>
      <c r="AM606" s="2"/>
      <c r="AP606" s="2"/>
      <c r="AQ606" s="8"/>
      <c r="AR606" s="8"/>
      <c r="AT606" s="8"/>
      <c r="AU606" s="8"/>
      <c r="AV606" s="8"/>
      <c r="AW606" s="8"/>
      <c r="AX606" s="8"/>
      <c r="AY606" s="8"/>
      <c r="AZ606" s="8"/>
      <c r="BA606" s="8"/>
      <c r="BC606" s="8"/>
      <c r="BD606" s="8"/>
      <c r="BE606" s="8"/>
      <c r="BF606" s="8"/>
      <c r="BH606" s="16"/>
      <c r="BL606" s="17"/>
      <c r="BM606" s="17"/>
      <c r="BN606" s="17"/>
      <c r="BO606" s="17"/>
      <c r="BQ606" s="4"/>
      <c r="BR606" s="4"/>
      <c r="BS606" s="4"/>
    </row>
    <row r="607" spans="1:71" ht="15" customHeight="1" x14ac:dyDescent="0.2">
      <c r="A607" s="10" t="s">
        <v>1208</v>
      </c>
      <c r="B607" s="8">
        <v>469</v>
      </c>
      <c r="C607" s="11" t="s">
        <v>1209</v>
      </c>
      <c r="D607" s="11" t="s">
        <v>5</v>
      </c>
      <c r="E607" s="12" t="s">
        <v>1169</v>
      </c>
      <c r="F607" s="12" t="s">
        <v>1169</v>
      </c>
      <c r="G607" s="12" t="s">
        <v>6243</v>
      </c>
      <c r="H607" s="2">
        <v>69982</v>
      </c>
      <c r="I607" s="2">
        <v>56730</v>
      </c>
      <c r="J607" s="13">
        <v>81.063702094824379</v>
      </c>
      <c r="K607" s="2">
        <f t="shared" si="85"/>
        <v>13252</v>
      </c>
      <c r="L607" s="65">
        <f t="shared" si="86"/>
        <v>0.18936297905175617</v>
      </c>
      <c r="M607" s="66">
        <f t="shared" si="87"/>
        <v>649</v>
      </c>
      <c r="N607" s="2" t="str">
        <f>VLOOKUP(C607,results!$A$1:$AB$651,10,FALSE)</f>
        <v>SNP</v>
      </c>
      <c r="O607" s="2" t="str">
        <f t="shared" si="88"/>
        <v>SNPS14000021</v>
      </c>
      <c r="P607" s="2">
        <f>VLOOKUP(O607,fullresults!J:P,7,FALSE)</f>
        <v>23013</v>
      </c>
      <c r="Q607" s="65">
        <f t="shared" si="89"/>
        <v>0.32884170215198194</v>
      </c>
      <c r="R607" s="27">
        <f>VLOOKUP(B607,'majority by constituency'!$A$1:$E$651,5,FALSE)</f>
        <v>3718</v>
      </c>
      <c r="S607" s="27" t="str">
        <f t="shared" si="94"/>
        <v>SNP</v>
      </c>
      <c r="T607" s="27">
        <f t="shared" si="90"/>
        <v>-9761</v>
      </c>
      <c r="U607" s="27">
        <f t="shared" si="91"/>
        <v>606</v>
      </c>
      <c r="V607" s="27">
        <f t="shared" si="92"/>
        <v>552</v>
      </c>
      <c r="W607" s="67">
        <f t="shared" si="93"/>
        <v>-9534</v>
      </c>
      <c r="AI607" s="2"/>
      <c r="AL607" s="2"/>
      <c r="AM607" s="2"/>
      <c r="AP607" s="2"/>
      <c r="AQ607" s="8"/>
      <c r="AR607" s="8"/>
      <c r="AT607" s="8"/>
      <c r="AU607" s="8"/>
      <c r="AV607" s="8"/>
      <c r="AW607" s="8"/>
      <c r="AX607" s="8"/>
      <c r="AY607" s="8"/>
      <c r="AZ607" s="8"/>
      <c r="BA607" s="8"/>
      <c r="BC607" s="8"/>
      <c r="BD607" s="8"/>
      <c r="BE607" s="8"/>
      <c r="BF607" s="8"/>
      <c r="BH607" s="16"/>
      <c r="BL607" s="17"/>
      <c r="BM607" s="17"/>
      <c r="BN607" s="17"/>
      <c r="BO607" s="17"/>
    </row>
    <row r="608" spans="1:71" ht="15" customHeight="1" x14ac:dyDescent="0.2">
      <c r="A608" s="10" t="s">
        <v>982</v>
      </c>
      <c r="B608" s="8">
        <v>543</v>
      </c>
      <c r="C608" s="11" t="s">
        <v>983</v>
      </c>
      <c r="D608" s="11" t="s">
        <v>5</v>
      </c>
      <c r="E608" s="12" t="s">
        <v>895</v>
      </c>
      <c r="F608" s="12" t="s">
        <v>938</v>
      </c>
      <c r="G608" s="12" t="s">
        <v>6243</v>
      </c>
      <c r="H608" s="2">
        <v>71304</v>
      </c>
      <c r="I608" s="2">
        <v>51459</v>
      </c>
      <c r="J608" s="13">
        <v>72.168461797374619</v>
      </c>
      <c r="K608" s="2">
        <f t="shared" si="85"/>
        <v>19845</v>
      </c>
      <c r="L608" s="65">
        <f t="shared" si="86"/>
        <v>0.27831538202625378</v>
      </c>
      <c r="M608" s="66">
        <f t="shared" si="87"/>
        <v>569</v>
      </c>
      <c r="N608" s="2" t="str">
        <f>VLOOKUP(C608,results!$A$1:$AB$651,10,FALSE)</f>
        <v>Con</v>
      </c>
      <c r="O608" s="2" t="str">
        <f t="shared" si="88"/>
        <v>ConE14000977</v>
      </c>
      <c r="P608" s="2">
        <f>VLOOKUP(O608,fullresults!J:P,7,FALSE)</f>
        <v>29674</v>
      </c>
      <c r="Q608" s="65">
        <f t="shared" si="89"/>
        <v>0.41616178615505439</v>
      </c>
      <c r="R608" s="27">
        <f>VLOOKUP(B608,'majority by constituency'!$A$1:$E$651,5,FALSE)</f>
        <v>22876</v>
      </c>
      <c r="S608" s="27" t="str">
        <f t="shared" si="94"/>
        <v>Con</v>
      </c>
      <c r="T608" s="27">
        <f t="shared" si="90"/>
        <v>-9829</v>
      </c>
      <c r="U608" s="27">
        <f t="shared" si="91"/>
        <v>607</v>
      </c>
      <c r="V608" s="27">
        <f t="shared" si="92"/>
        <v>50</v>
      </c>
      <c r="W608" s="67">
        <f t="shared" si="93"/>
        <v>3031</v>
      </c>
      <c r="AI608" s="2"/>
      <c r="AL608" s="2"/>
      <c r="AM608" s="2"/>
      <c r="AP608" s="2"/>
      <c r="AQ608" s="8"/>
      <c r="AR608" s="8"/>
      <c r="AT608" s="8"/>
      <c r="AU608" s="8"/>
      <c r="AV608" s="8"/>
      <c r="AW608" s="8"/>
      <c r="AX608" s="8"/>
      <c r="AY608" s="8"/>
      <c r="AZ608" s="8"/>
      <c r="BA608" s="8"/>
      <c r="BC608" s="8"/>
      <c r="BD608" s="8"/>
      <c r="BE608" s="8"/>
      <c r="BF608" s="8"/>
      <c r="BH608" s="16"/>
      <c r="BL608" s="17"/>
      <c r="BM608" s="17"/>
      <c r="BN608" s="17"/>
      <c r="BO608" s="17"/>
    </row>
    <row r="609" spans="1:71" ht="15" customHeight="1" x14ac:dyDescent="0.2">
      <c r="A609" s="10" t="s">
        <v>1242</v>
      </c>
      <c r="B609" s="8">
        <v>330</v>
      </c>
      <c r="C609" s="11" t="s">
        <v>1243</v>
      </c>
      <c r="D609" s="11" t="s">
        <v>5</v>
      </c>
      <c r="E609" s="12" t="s">
        <v>1169</v>
      </c>
      <c r="F609" s="12" t="s">
        <v>1169</v>
      </c>
      <c r="G609" s="12" t="s">
        <v>6243</v>
      </c>
      <c r="H609" s="2">
        <v>59350</v>
      </c>
      <c r="I609" s="2">
        <v>44607</v>
      </c>
      <c r="J609" s="13">
        <v>75.159224936815505</v>
      </c>
      <c r="K609" s="2">
        <f t="shared" si="85"/>
        <v>14743</v>
      </c>
      <c r="L609" s="65">
        <f t="shared" si="86"/>
        <v>0.24840775063184498</v>
      </c>
      <c r="M609" s="66">
        <f t="shared" si="87"/>
        <v>631</v>
      </c>
      <c r="N609" s="2" t="str">
        <f>VLOOKUP(C609,results!$A$1:$AB$651,10,FALSE)</f>
        <v>SNP</v>
      </c>
      <c r="O609" s="2" t="str">
        <f t="shared" si="88"/>
        <v>SNPS14000038</v>
      </c>
      <c r="P609" s="2">
        <f>VLOOKUP(O609,fullresults!J:P,7,FALSE)</f>
        <v>24585</v>
      </c>
      <c r="Q609" s="65">
        <f t="shared" si="89"/>
        <v>0.41423757371524855</v>
      </c>
      <c r="R609" s="27">
        <f>VLOOKUP(B609,'majority by constituency'!$A$1:$E$651,5,FALSE)</f>
        <v>11063</v>
      </c>
      <c r="S609" s="27" t="str">
        <f t="shared" si="94"/>
        <v>SNP</v>
      </c>
      <c r="T609" s="27">
        <f t="shared" si="90"/>
        <v>-9842</v>
      </c>
      <c r="U609" s="27">
        <f t="shared" si="91"/>
        <v>608</v>
      </c>
      <c r="V609" s="27">
        <f t="shared" si="92"/>
        <v>316</v>
      </c>
      <c r="W609" s="67">
        <f t="shared" si="93"/>
        <v>-3680</v>
      </c>
      <c r="AI609" s="2"/>
      <c r="AL609" s="2"/>
      <c r="AM609" s="2"/>
      <c r="AP609" s="2"/>
      <c r="AQ609" s="8"/>
      <c r="AR609" s="8"/>
      <c r="AT609" s="8"/>
      <c r="AU609" s="8"/>
      <c r="AV609" s="8"/>
      <c r="AW609" s="8"/>
      <c r="AX609" s="8"/>
      <c r="AY609" s="8"/>
      <c r="AZ609" s="8"/>
      <c r="BA609" s="8"/>
      <c r="BC609" s="8"/>
      <c r="BD609" s="8"/>
      <c r="BE609" s="8"/>
      <c r="BF609" s="8"/>
      <c r="BH609" s="16"/>
      <c r="BI609" s="16"/>
      <c r="BL609" s="17"/>
      <c r="BM609" s="17"/>
      <c r="BN609" s="17"/>
      <c r="BO609" s="17"/>
      <c r="BP609" s="4"/>
      <c r="BQ609" s="4"/>
      <c r="BR609" s="4"/>
      <c r="BS609" s="4"/>
    </row>
    <row r="610" spans="1:71" ht="15" customHeight="1" x14ac:dyDescent="0.2">
      <c r="A610" s="10" t="s">
        <v>831</v>
      </c>
      <c r="B610" s="8">
        <v>198</v>
      </c>
      <c r="C610" s="11" t="s">
        <v>832</v>
      </c>
      <c r="D610" s="11" t="s">
        <v>5</v>
      </c>
      <c r="E610" s="12" t="s">
        <v>777</v>
      </c>
      <c r="F610" s="12" t="s">
        <v>781</v>
      </c>
      <c r="G610" s="12" t="s">
        <v>6243</v>
      </c>
      <c r="H610" s="2">
        <v>73759</v>
      </c>
      <c r="I610" s="2">
        <v>53385</v>
      </c>
      <c r="J610" s="13">
        <v>72.377608156292794</v>
      </c>
      <c r="K610" s="2">
        <f t="shared" si="85"/>
        <v>20374</v>
      </c>
      <c r="L610" s="65">
        <f t="shared" si="86"/>
        <v>0.27622391843707211</v>
      </c>
      <c r="M610" s="66">
        <f t="shared" si="87"/>
        <v>576</v>
      </c>
      <c r="N610" s="2" t="str">
        <f>VLOOKUP(C610,results!$A$1:$AB$651,10,FALSE)</f>
        <v>Con</v>
      </c>
      <c r="O610" s="2" t="str">
        <f t="shared" si="88"/>
        <v>ConE14000839</v>
      </c>
      <c r="P610" s="2">
        <f>VLOOKUP(O610,fullresults!J:P,7,FALSE)</f>
        <v>30227</v>
      </c>
      <c r="Q610" s="65">
        <f t="shared" si="89"/>
        <v>0.40980761669762333</v>
      </c>
      <c r="R610" s="27">
        <f>VLOOKUP(B610,'majority by constituency'!$A$1:$E$651,5,FALSE)</f>
        <v>21118</v>
      </c>
      <c r="S610" s="27" t="str">
        <f t="shared" si="94"/>
        <v>Con</v>
      </c>
      <c r="T610" s="27">
        <f t="shared" si="90"/>
        <v>-9853</v>
      </c>
      <c r="U610" s="27">
        <f t="shared" si="91"/>
        <v>609</v>
      </c>
      <c r="V610" s="27">
        <f t="shared" si="92"/>
        <v>71</v>
      </c>
      <c r="W610" s="67">
        <f t="shared" si="93"/>
        <v>744</v>
      </c>
      <c r="AI610" s="2"/>
      <c r="AL610" s="2"/>
      <c r="AM610" s="2"/>
      <c r="AP610" s="2"/>
      <c r="AQ610" s="8"/>
      <c r="AR610" s="8"/>
      <c r="AT610" s="8"/>
      <c r="AU610" s="8"/>
      <c r="AV610" s="8"/>
      <c r="AW610" s="8"/>
      <c r="AX610" s="8"/>
      <c r="AY610" s="8"/>
      <c r="AZ610" s="8"/>
      <c r="BA610" s="8"/>
      <c r="BC610" s="8"/>
      <c r="BD610" s="8"/>
      <c r="BE610" s="8"/>
      <c r="BF610" s="8"/>
      <c r="BH610" s="16"/>
      <c r="BI610" s="16"/>
      <c r="BL610" s="17"/>
      <c r="BM610" s="17"/>
      <c r="BN610" s="17"/>
      <c r="BO610" s="17"/>
      <c r="BP610" s="4"/>
      <c r="BQ610" s="4"/>
      <c r="BR610" s="4"/>
      <c r="BS610" s="4"/>
    </row>
    <row r="611" spans="1:71" ht="15" customHeight="1" x14ac:dyDescent="0.2">
      <c r="A611" s="10" t="s">
        <v>1270</v>
      </c>
      <c r="B611" s="8">
        <v>445</v>
      </c>
      <c r="C611" s="11" t="s">
        <v>1271</v>
      </c>
      <c r="D611" s="11" t="s">
        <v>5</v>
      </c>
      <c r="E611" s="12" t="s">
        <v>1169</v>
      </c>
      <c r="F611" s="12" t="s">
        <v>1169</v>
      </c>
      <c r="G611" s="12" t="s">
        <v>6243</v>
      </c>
      <c r="H611" s="2">
        <v>66206</v>
      </c>
      <c r="I611" s="2">
        <v>50462</v>
      </c>
      <c r="J611" s="13">
        <v>76.219677974805904</v>
      </c>
      <c r="K611" s="2">
        <f t="shared" si="85"/>
        <v>15744</v>
      </c>
      <c r="L611" s="65">
        <f t="shared" si="86"/>
        <v>0.23780322025194092</v>
      </c>
      <c r="M611" s="66">
        <f t="shared" si="87"/>
        <v>640</v>
      </c>
      <c r="N611" s="2" t="str">
        <f>VLOOKUP(C611,results!$A$1:$AB$651,10,FALSE)</f>
        <v>SNP</v>
      </c>
      <c r="O611" s="2" t="str">
        <f t="shared" si="88"/>
        <v>SNPS14000052</v>
      </c>
      <c r="P611" s="2">
        <f>VLOOKUP(O611,fullresults!J:P,7,FALSE)</f>
        <v>25601</v>
      </c>
      <c r="Q611" s="65">
        <f t="shared" si="89"/>
        <v>0.38668700721988941</v>
      </c>
      <c r="R611" s="27">
        <f>VLOOKUP(B611,'majority by constituency'!$A$1:$E$651,5,FALSE)</f>
        <v>9076</v>
      </c>
      <c r="S611" s="27" t="str">
        <f t="shared" si="94"/>
        <v>SNP</v>
      </c>
      <c r="T611" s="27">
        <f t="shared" si="90"/>
        <v>-9857</v>
      </c>
      <c r="U611" s="27">
        <f t="shared" si="91"/>
        <v>610</v>
      </c>
      <c r="V611" s="27">
        <f t="shared" si="92"/>
        <v>389</v>
      </c>
      <c r="W611" s="67">
        <f t="shared" si="93"/>
        <v>-6668</v>
      </c>
      <c r="AI611" s="2"/>
      <c r="AL611" s="2"/>
      <c r="AM611" s="2"/>
      <c r="AP611" s="2"/>
      <c r="AQ611" s="8"/>
      <c r="AR611" s="8"/>
      <c r="AT611" s="8"/>
      <c r="AU611" s="8"/>
      <c r="AV611" s="8"/>
      <c r="AW611" s="8"/>
      <c r="AX611" s="8"/>
      <c r="AY611" s="8"/>
      <c r="AZ611" s="8"/>
      <c r="BA611" s="8"/>
      <c r="BC611" s="8"/>
      <c r="BD611" s="8"/>
      <c r="BE611" s="8"/>
      <c r="BF611" s="8"/>
      <c r="BH611" s="16"/>
      <c r="BL611" s="17"/>
      <c r="BM611" s="17"/>
      <c r="BN611" s="17"/>
      <c r="BO611" s="17"/>
      <c r="BP611" s="4"/>
      <c r="BQ611" s="4"/>
      <c r="BR611" s="4"/>
      <c r="BS611" s="4"/>
    </row>
    <row r="612" spans="1:71" ht="15" customHeight="1" x14ac:dyDescent="0.2">
      <c r="A612" s="10" t="s">
        <v>193</v>
      </c>
      <c r="B612" s="8">
        <v>489</v>
      </c>
      <c r="C612" s="11" t="s">
        <v>194</v>
      </c>
      <c r="D612" s="11" t="s">
        <v>5</v>
      </c>
      <c r="E612" s="12" t="s">
        <v>110</v>
      </c>
      <c r="F612" s="12" t="s">
        <v>111</v>
      </c>
      <c r="G612" s="12" t="s">
        <v>6243</v>
      </c>
      <c r="H612" s="2">
        <v>80615</v>
      </c>
      <c r="I612" s="2">
        <v>57563</v>
      </c>
      <c r="J612" s="13">
        <v>71.404825404701356</v>
      </c>
      <c r="K612" s="2">
        <f t="shared" si="85"/>
        <v>23052</v>
      </c>
      <c r="L612" s="65">
        <f t="shared" si="86"/>
        <v>0.28595174595298639</v>
      </c>
      <c r="M612" s="66">
        <f t="shared" si="87"/>
        <v>542</v>
      </c>
      <c r="N612" s="2" t="str">
        <f>VLOOKUP(C612,results!$A$1:$AB$651,10,FALSE)</f>
        <v>Con</v>
      </c>
      <c r="O612" s="2" t="str">
        <f t="shared" si="88"/>
        <v>ConE14000910</v>
      </c>
      <c r="P612" s="2">
        <f>VLOOKUP(O612,fullresults!J:P,7,FALSE)</f>
        <v>32926</v>
      </c>
      <c r="Q612" s="65">
        <f t="shared" si="89"/>
        <v>0.40843515474787573</v>
      </c>
      <c r="R612" s="27">
        <f>VLOOKUP(B612,'majority by constituency'!$A$1:$E$651,5,FALSE)</f>
        <v>24991</v>
      </c>
      <c r="S612" s="27" t="str">
        <f t="shared" si="94"/>
        <v>Con</v>
      </c>
      <c r="T612" s="27">
        <f t="shared" si="90"/>
        <v>-9874</v>
      </c>
      <c r="U612" s="27">
        <f t="shared" si="91"/>
        <v>611</v>
      </c>
      <c r="V612" s="27">
        <f t="shared" si="92"/>
        <v>23</v>
      </c>
      <c r="W612" s="67">
        <f t="shared" si="93"/>
        <v>1939</v>
      </c>
      <c r="AI612" s="2"/>
      <c r="AL612" s="2"/>
      <c r="AM612" s="2"/>
      <c r="AP612" s="2"/>
      <c r="AQ612" s="8"/>
      <c r="AR612" s="8"/>
      <c r="AT612" s="8"/>
      <c r="AU612" s="8"/>
      <c r="AV612" s="8"/>
      <c r="AW612" s="8"/>
      <c r="AX612" s="8"/>
      <c r="AY612" s="8"/>
      <c r="AZ612" s="8"/>
      <c r="BA612" s="8"/>
      <c r="BC612" s="8"/>
      <c r="BD612" s="8"/>
      <c r="BE612" s="8"/>
      <c r="BF612" s="8"/>
      <c r="BH612" s="16"/>
      <c r="BI612" s="16"/>
      <c r="BL612" s="17"/>
      <c r="BM612" s="17"/>
      <c r="BN612" s="17"/>
      <c r="BO612" s="17"/>
      <c r="BP612" s="4"/>
      <c r="BQ612" s="4"/>
      <c r="BR612" s="4"/>
      <c r="BS612" s="4"/>
    </row>
    <row r="613" spans="1:71" ht="15" customHeight="1" x14ac:dyDescent="0.2">
      <c r="A613" s="10" t="s">
        <v>1202</v>
      </c>
      <c r="B613" s="8">
        <v>209</v>
      </c>
      <c r="C613" s="11" t="s">
        <v>1203</v>
      </c>
      <c r="D613" s="11" t="s">
        <v>5</v>
      </c>
      <c r="E613" s="12" t="s">
        <v>1169</v>
      </c>
      <c r="F613" s="12" t="s">
        <v>1169</v>
      </c>
      <c r="G613" s="12" t="s">
        <v>6243</v>
      </c>
      <c r="H613" s="2">
        <v>66966</v>
      </c>
      <c r="I613" s="2">
        <v>54871</v>
      </c>
      <c r="J613" s="13">
        <v>81.938595705283277</v>
      </c>
      <c r="K613" s="2">
        <f t="shared" si="85"/>
        <v>12095</v>
      </c>
      <c r="L613" s="65">
        <f t="shared" si="86"/>
        <v>0.18061404294716721</v>
      </c>
      <c r="M613" s="66">
        <f t="shared" si="87"/>
        <v>650</v>
      </c>
      <c r="N613" s="2" t="str">
        <f>VLOOKUP(C613,results!$A$1:$AB$651,10,FALSE)</f>
        <v>SNP</v>
      </c>
      <c r="O613" s="2" t="str">
        <f t="shared" si="88"/>
        <v>SNPS14000018</v>
      </c>
      <c r="P613" s="2">
        <f>VLOOKUP(O613,fullresults!J:P,7,FALSE)</f>
        <v>22093</v>
      </c>
      <c r="Q613" s="65">
        <f t="shared" si="89"/>
        <v>0.32991368754293221</v>
      </c>
      <c r="R613" s="27">
        <f>VLOOKUP(B613,'majority by constituency'!$A$1:$E$651,5,FALSE)</f>
        <v>2167</v>
      </c>
      <c r="S613" s="27" t="str">
        <f t="shared" si="94"/>
        <v>SNP</v>
      </c>
      <c r="T613" s="27">
        <f t="shared" si="90"/>
        <v>-9998</v>
      </c>
      <c r="U613" s="27">
        <f t="shared" si="91"/>
        <v>612</v>
      </c>
      <c r="V613" s="27">
        <f t="shared" si="92"/>
        <v>600</v>
      </c>
      <c r="W613" s="67">
        <f t="shared" si="93"/>
        <v>-9928</v>
      </c>
      <c r="AI613" s="2"/>
      <c r="AL613" s="2"/>
      <c r="AM613" s="2"/>
      <c r="AP613" s="2"/>
      <c r="AQ613" s="8"/>
      <c r="AR613" s="8"/>
      <c r="AT613" s="8"/>
      <c r="AU613" s="8"/>
      <c r="AV613" s="8"/>
      <c r="AW613" s="8"/>
      <c r="AX613" s="8"/>
      <c r="AY613" s="8"/>
      <c r="AZ613" s="8"/>
      <c r="BA613" s="8"/>
      <c r="BC613" s="8"/>
      <c r="BD613" s="8"/>
      <c r="BE613" s="8"/>
      <c r="BF613" s="8"/>
      <c r="BH613" s="16"/>
      <c r="BL613" s="17"/>
      <c r="BM613" s="17"/>
      <c r="BN613" s="17"/>
      <c r="BO613" s="17"/>
      <c r="BP613" s="4"/>
      <c r="BQ613" s="4"/>
      <c r="BR613" s="4"/>
      <c r="BS613" s="4"/>
    </row>
    <row r="614" spans="1:71" ht="15" customHeight="1" x14ac:dyDescent="0.2">
      <c r="A614" s="10" t="s">
        <v>171</v>
      </c>
      <c r="B614" s="8">
        <v>43</v>
      </c>
      <c r="C614" s="11" t="s">
        <v>172</v>
      </c>
      <c r="D614" s="11" t="s">
        <v>5</v>
      </c>
      <c r="E614" s="12" t="s">
        <v>110</v>
      </c>
      <c r="F614" s="12" t="s">
        <v>114</v>
      </c>
      <c r="G614" s="12" t="s">
        <v>6243</v>
      </c>
      <c r="H614" s="2">
        <v>83551</v>
      </c>
      <c r="I614" s="2">
        <v>58672</v>
      </c>
      <c r="J614" s="13">
        <v>70.222977582554364</v>
      </c>
      <c r="K614" s="2">
        <f t="shared" si="85"/>
        <v>24879</v>
      </c>
      <c r="L614" s="65">
        <f t="shared" si="86"/>
        <v>0.29777022417445631</v>
      </c>
      <c r="M614" s="66">
        <f t="shared" si="87"/>
        <v>486</v>
      </c>
      <c r="N614" s="2" t="str">
        <f>VLOOKUP(C614,results!$A$1:$AB$651,10,FALSE)</f>
        <v>Con</v>
      </c>
      <c r="O614" s="2" t="str">
        <f t="shared" si="88"/>
        <v>ConE14000841</v>
      </c>
      <c r="P614" s="2">
        <f>VLOOKUP(O614,fullresults!J:P,7,FALSE)</f>
        <v>34891</v>
      </c>
      <c r="Q614" s="65">
        <f t="shared" si="89"/>
        <v>0.41760122559873608</v>
      </c>
      <c r="R614" s="27">
        <f>VLOOKUP(B614,'majority by constituency'!$A$1:$E$651,5,FALSE)</f>
        <v>25644</v>
      </c>
      <c r="S614" s="27" t="str">
        <f t="shared" si="94"/>
        <v>Con</v>
      </c>
      <c r="T614" s="27">
        <f t="shared" si="90"/>
        <v>-10012</v>
      </c>
      <c r="U614" s="27">
        <f t="shared" si="91"/>
        <v>613</v>
      </c>
      <c r="V614" s="27">
        <f t="shared" si="92"/>
        <v>17</v>
      </c>
      <c r="W614" s="67">
        <f t="shared" si="93"/>
        <v>765</v>
      </c>
      <c r="AI614" s="2"/>
      <c r="AL614" s="2"/>
      <c r="AM614" s="2"/>
      <c r="AP614" s="2"/>
      <c r="AQ614" s="8"/>
      <c r="AR614" s="8"/>
      <c r="AT614" s="8"/>
      <c r="AU614" s="8"/>
      <c r="AV614" s="8"/>
      <c r="AW614" s="8"/>
      <c r="AX614" s="8"/>
      <c r="AY614" s="8"/>
      <c r="AZ614" s="8"/>
      <c r="BA614" s="8"/>
      <c r="BC614" s="8"/>
      <c r="BD614" s="8"/>
      <c r="BE614" s="8"/>
      <c r="BF614" s="8"/>
      <c r="BH614" s="16"/>
      <c r="BI614" s="16"/>
      <c r="BL614" s="17"/>
      <c r="BM614" s="17"/>
      <c r="BN614" s="17"/>
      <c r="BO614" s="17"/>
      <c r="BP614" s="4"/>
      <c r="BQ614" s="4"/>
      <c r="BR614" s="4"/>
      <c r="BS614" s="4"/>
    </row>
    <row r="615" spans="1:71" ht="15" customHeight="1" x14ac:dyDescent="0.2">
      <c r="A615" s="10" t="s">
        <v>798</v>
      </c>
      <c r="B615" s="8">
        <v>188</v>
      </c>
      <c r="C615" s="11" t="s">
        <v>799</v>
      </c>
      <c r="D615" s="11" t="s">
        <v>5</v>
      </c>
      <c r="E615" s="12" t="s">
        <v>777</v>
      </c>
      <c r="F615" s="12" t="s">
        <v>800</v>
      </c>
      <c r="G615" s="12" t="s">
        <v>6243</v>
      </c>
      <c r="H615" s="2">
        <v>72737</v>
      </c>
      <c r="I615" s="2">
        <v>54448</v>
      </c>
      <c r="J615" s="13">
        <v>74.855988011603444</v>
      </c>
      <c r="K615" s="2">
        <f t="shared" si="85"/>
        <v>18289</v>
      </c>
      <c r="L615" s="65">
        <f t="shared" si="86"/>
        <v>0.25144011988396553</v>
      </c>
      <c r="M615" s="66">
        <f t="shared" si="87"/>
        <v>627</v>
      </c>
      <c r="N615" s="2" t="str">
        <f>VLOOKUP(C615,results!$A$1:$AB$651,10,FALSE)</f>
        <v>Con</v>
      </c>
      <c r="O615" s="2" t="str">
        <f t="shared" si="88"/>
        <v>ConE14000623</v>
      </c>
      <c r="P615" s="2">
        <f>VLOOKUP(O615,fullresults!J:P,7,FALSE)</f>
        <v>28436</v>
      </c>
      <c r="Q615" s="65">
        <f t="shared" si="89"/>
        <v>0.3909427114123486</v>
      </c>
      <c r="R615" s="27">
        <f>VLOOKUP(B615,'majority by constituency'!$A$1:$E$651,5,FALSE)</f>
        <v>21265</v>
      </c>
      <c r="S615" s="27" t="str">
        <f t="shared" si="94"/>
        <v>Con</v>
      </c>
      <c r="T615" s="27">
        <f t="shared" si="90"/>
        <v>-10147</v>
      </c>
      <c r="U615" s="27">
        <f t="shared" si="91"/>
        <v>614</v>
      </c>
      <c r="V615" s="27">
        <f t="shared" si="92"/>
        <v>68</v>
      </c>
      <c r="W615" s="67">
        <f t="shared" si="93"/>
        <v>2976</v>
      </c>
      <c r="AI615" s="2"/>
      <c r="AL615" s="2"/>
      <c r="AM615" s="2"/>
      <c r="AP615" s="2"/>
      <c r="AQ615" s="8"/>
      <c r="AR615" s="8"/>
      <c r="AT615" s="8"/>
      <c r="AU615" s="8"/>
      <c r="AV615" s="8"/>
      <c r="AW615" s="8"/>
      <c r="AX615" s="8"/>
      <c r="AY615" s="8"/>
      <c r="AZ615" s="8"/>
      <c r="BA615" s="8"/>
      <c r="BC615" s="8"/>
      <c r="BD615" s="8"/>
      <c r="BE615" s="8"/>
      <c r="BF615" s="8"/>
      <c r="BH615" s="16"/>
      <c r="BI615" s="16"/>
      <c r="BL615" s="17"/>
      <c r="BM615" s="17"/>
      <c r="BN615" s="17"/>
      <c r="BO615" s="17"/>
      <c r="BP615" s="4"/>
      <c r="BQ615" s="4"/>
      <c r="BR615" s="4"/>
      <c r="BS615" s="4"/>
    </row>
    <row r="616" spans="1:71" ht="15" customHeight="1" x14ac:dyDescent="0.2">
      <c r="A616" s="10" t="s">
        <v>36</v>
      </c>
      <c r="B616" s="8">
        <v>178</v>
      </c>
      <c r="C616" s="11" t="s">
        <v>37</v>
      </c>
      <c r="D616" s="11" t="s">
        <v>5</v>
      </c>
      <c r="E616" s="12" t="s">
        <v>11</v>
      </c>
      <c r="F616" s="12" t="s">
        <v>35</v>
      </c>
      <c r="G616" s="12" t="s">
        <v>6243</v>
      </c>
      <c r="H616" s="2">
        <v>72873</v>
      </c>
      <c r="I616" s="2">
        <v>52518</v>
      </c>
      <c r="J616" s="13">
        <v>72.067844057469841</v>
      </c>
      <c r="K616" s="2">
        <f t="shared" si="85"/>
        <v>20355</v>
      </c>
      <c r="L616" s="65">
        <f t="shared" si="86"/>
        <v>0.27932155942530157</v>
      </c>
      <c r="M616" s="66">
        <f t="shared" si="87"/>
        <v>566</v>
      </c>
      <c r="N616" s="2" t="str">
        <f>VLOOKUP(C616,results!$A$1:$AB$651,10,FALSE)</f>
        <v>Con</v>
      </c>
      <c r="O616" s="2" t="str">
        <f t="shared" si="88"/>
        <v>ConE14000660</v>
      </c>
      <c r="P616" s="2">
        <f>VLOOKUP(O616,fullresults!J:P,7,FALSE)</f>
        <v>30550</v>
      </c>
      <c r="Q616" s="65">
        <f t="shared" si="89"/>
        <v>0.41922248294978937</v>
      </c>
      <c r="R616" s="27">
        <f>VLOOKUP(B616,'majority by constituency'!$A$1:$E$651,5,FALSE)</f>
        <v>21059</v>
      </c>
      <c r="S616" s="27" t="str">
        <f t="shared" si="94"/>
        <v>Con</v>
      </c>
      <c r="T616" s="27">
        <f t="shared" si="90"/>
        <v>-10195</v>
      </c>
      <c r="U616" s="27">
        <f t="shared" si="91"/>
        <v>615</v>
      </c>
      <c r="V616" s="27">
        <f t="shared" si="92"/>
        <v>72</v>
      </c>
      <c r="W616" s="67">
        <f t="shared" si="93"/>
        <v>704</v>
      </c>
      <c r="AI616" s="2"/>
      <c r="AL616" s="2"/>
      <c r="AM616" s="2"/>
      <c r="AP616" s="2"/>
      <c r="AQ616" s="8"/>
      <c r="AR616" s="8"/>
      <c r="AT616" s="8"/>
      <c r="AU616" s="8"/>
      <c r="AV616" s="8"/>
      <c r="AW616" s="8"/>
      <c r="AX616" s="8"/>
      <c r="AY616" s="8"/>
      <c r="AZ616" s="8"/>
      <c r="BA616" s="8"/>
      <c r="BC616" s="8"/>
      <c r="BD616" s="8"/>
      <c r="BE616" s="8"/>
      <c r="BF616" s="8"/>
      <c r="BH616" s="16"/>
      <c r="BL616" s="17"/>
      <c r="BM616" s="17"/>
      <c r="BN616" s="17"/>
      <c r="BO616" s="17"/>
      <c r="BP616" s="4"/>
      <c r="BQ616" s="4"/>
      <c r="BR616" s="4"/>
      <c r="BS616" s="4"/>
    </row>
    <row r="617" spans="1:71" ht="15" customHeight="1" x14ac:dyDescent="0.2">
      <c r="A617" s="10" t="s">
        <v>207</v>
      </c>
      <c r="B617" s="8">
        <v>310</v>
      </c>
      <c r="C617" s="11" t="s">
        <v>208</v>
      </c>
      <c r="D617" s="11" t="s">
        <v>5</v>
      </c>
      <c r="E617" s="12" t="s">
        <v>110</v>
      </c>
      <c r="F617" s="12" t="s">
        <v>124</v>
      </c>
      <c r="G617" s="12" t="s">
        <v>6243</v>
      </c>
      <c r="H617" s="2">
        <v>79668</v>
      </c>
      <c r="I617" s="2">
        <v>57267</v>
      </c>
      <c r="J617" s="13">
        <v>71.882060551287836</v>
      </c>
      <c r="K617" s="2">
        <f t="shared" si="85"/>
        <v>22401</v>
      </c>
      <c r="L617" s="65">
        <f t="shared" si="86"/>
        <v>0.28117939448712154</v>
      </c>
      <c r="M617" s="66">
        <f t="shared" si="87"/>
        <v>559</v>
      </c>
      <c r="N617" s="2" t="str">
        <f>VLOOKUP(C617,results!$A$1:$AB$651,10,FALSE)</f>
        <v>Con</v>
      </c>
      <c r="O617" s="2" t="str">
        <f t="shared" si="88"/>
        <v>ConE14000951</v>
      </c>
      <c r="P617" s="2">
        <f>VLOOKUP(O617,fullresults!J:P,7,FALSE)</f>
        <v>32608</v>
      </c>
      <c r="Q617" s="65">
        <f t="shared" si="89"/>
        <v>0.40929858914495154</v>
      </c>
      <c r="R617" s="27">
        <f>VLOOKUP(B617,'majority by constituency'!$A$1:$E$651,5,FALSE)</f>
        <v>23263</v>
      </c>
      <c r="S617" s="27" t="str">
        <f t="shared" si="94"/>
        <v>Con</v>
      </c>
      <c r="T617" s="27">
        <f t="shared" si="90"/>
        <v>-10207</v>
      </c>
      <c r="U617" s="27">
        <f t="shared" si="91"/>
        <v>616</v>
      </c>
      <c r="V617" s="27">
        <f t="shared" si="92"/>
        <v>44</v>
      </c>
      <c r="W617" s="67">
        <f t="shared" si="93"/>
        <v>862</v>
      </c>
      <c r="AI617" s="2"/>
      <c r="AL617" s="2"/>
      <c r="AM617" s="2"/>
      <c r="AP617" s="2"/>
      <c r="AQ617" s="8"/>
      <c r="AR617" s="8"/>
      <c r="AT617" s="8"/>
      <c r="AU617" s="8"/>
      <c r="AV617" s="8"/>
      <c r="AW617" s="8"/>
      <c r="AX617" s="8"/>
      <c r="AY617" s="8"/>
      <c r="AZ617" s="8"/>
      <c r="BA617" s="8"/>
      <c r="BC617" s="8"/>
      <c r="BD617" s="8"/>
      <c r="BE617" s="8"/>
      <c r="BF617" s="8"/>
      <c r="BH617" s="16"/>
      <c r="BI617" s="16"/>
      <c r="BL617" s="17"/>
      <c r="BM617" s="17"/>
      <c r="BN617" s="17"/>
      <c r="BO617" s="17"/>
      <c r="BP617" s="4"/>
      <c r="BQ617" s="4"/>
      <c r="BR617" s="4"/>
      <c r="BS617" s="4"/>
    </row>
    <row r="618" spans="1:71" ht="15" customHeight="1" x14ac:dyDescent="0.2">
      <c r="A618" s="10" t="s">
        <v>90</v>
      </c>
      <c r="B618" s="8">
        <v>486</v>
      </c>
      <c r="C618" s="11" t="s">
        <v>91</v>
      </c>
      <c r="D618" s="11" t="s">
        <v>5</v>
      </c>
      <c r="E618" s="12" t="s">
        <v>11</v>
      </c>
      <c r="F618" s="12" t="s">
        <v>15</v>
      </c>
      <c r="G618" s="12" t="s">
        <v>6243</v>
      </c>
      <c r="H618" s="2">
        <v>73278</v>
      </c>
      <c r="I618" s="2">
        <v>55164</v>
      </c>
      <c r="J618" s="13">
        <v>75.280438876606894</v>
      </c>
      <c r="K618" s="2">
        <f t="shared" si="85"/>
        <v>18114</v>
      </c>
      <c r="L618" s="65">
        <f t="shared" si="86"/>
        <v>0.24719561123393105</v>
      </c>
      <c r="M618" s="66">
        <f t="shared" si="87"/>
        <v>633</v>
      </c>
      <c r="N618" s="2" t="str">
        <f>VLOOKUP(C618,results!$A$1:$AB$651,10,FALSE)</f>
        <v>Con</v>
      </c>
      <c r="O618" s="2" t="str">
        <f t="shared" si="88"/>
        <v>ConE14000908</v>
      </c>
      <c r="P618" s="2">
        <f>VLOOKUP(O618,fullresults!J:P,7,FALSE)</f>
        <v>28354</v>
      </c>
      <c r="Q618" s="65">
        <f t="shared" si="89"/>
        <v>0.38693741641420343</v>
      </c>
      <c r="R618" s="27">
        <f>VLOOKUP(B618,'majority by constituency'!$A$1:$E$651,5,FALSE)</f>
        <v>13829</v>
      </c>
      <c r="S618" s="27" t="str">
        <f t="shared" si="94"/>
        <v>Con</v>
      </c>
      <c r="T618" s="27">
        <f t="shared" si="90"/>
        <v>-10240</v>
      </c>
      <c r="U618" s="27">
        <f t="shared" si="91"/>
        <v>617</v>
      </c>
      <c r="V618" s="27">
        <f t="shared" si="92"/>
        <v>226</v>
      </c>
      <c r="W618" s="67">
        <f t="shared" si="93"/>
        <v>-4285</v>
      </c>
      <c r="AI618" s="2"/>
      <c r="AL618" s="2"/>
      <c r="AM618" s="2"/>
      <c r="AP618" s="2"/>
      <c r="AQ618" s="8"/>
      <c r="AR618" s="8"/>
      <c r="AT618" s="8"/>
      <c r="AU618" s="8"/>
      <c r="AV618" s="8"/>
      <c r="AW618" s="8"/>
      <c r="AX618" s="8"/>
      <c r="AY618" s="8"/>
      <c r="AZ618" s="8"/>
      <c r="BA618" s="8"/>
      <c r="BC618" s="8"/>
      <c r="BD618" s="8"/>
      <c r="BE618" s="8"/>
      <c r="BF618" s="8"/>
      <c r="BH618" s="16"/>
      <c r="BI618" s="16"/>
      <c r="BL618" s="17"/>
      <c r="BM618" s="17"/>
      <c r="BN618" s="17"/>
      <c r="BO618" s="17"/>
      <c r="BP618" s="4"/>
      <c r="BQ618" s="4"/>
      <c r="BR618" s="4"/>
      <c r="BS618" s="4"/>
    </row>
    <row r="619" spans="1:71" ht="15" customHeight="1" x14ac:dyDescent="0.2">
      <c r="A619" s="10" t="s">
        <v>835</v>
      </c>
      <c r="B619" s="8">
        <v>517</v>
      </c>
      <c r="C619" s="11" t="s">
        <v>836</v>
      </c>
      <c r="D619" s="11" t="s">
        <v>5</v>
      </c>
      <c r="E619" s="12" t="s">
        <v>777</v>
      </c>
      <c r="F619" s="12" t="s">
        <v>778</v>
      </c>
      <c r="G619" s="12" t="s">
        <v>6243</v>
      </c>
      <c r="H619" s="2">
        <v>80161</v>
      </c>
      <c r="I619" s="2">
        <v>58942</v>
      </c>
      <c r="J619" s="13">
        <v>73.529521837302426</v>
      </c>
      <c r="K619" s="2">
        <f t="shared" si="85"/>
        <v>21219</v>
      </c>
      <c r="L619" s="65">
        <f t="shared" si="86"/>
        <v>0.26470478162697569</v>
      </c>
      <c r="M619" s="66">
        <f t="shared" si="87"/>
        <v>604</v>
      </c>
      <c r="N619" s="2" t="str">
        <f>VLOOKUP(C619,results!$A$1:$AB$651,10,FALSE)</f>
        <v>Con</v>
      </c>
      <c r="O619" s="2" t="str">
        <f t="shared" si="88"/>
        <v>ConE14000850</v>
      </c>
      <c r="P619" s="2">
        <f>VLOOKUP(O619,fullresults!J:P,7,FALSE)</f>
        <v>31540</v>
      </c>
      <c r="Q619" s="65">
        <f t="shared" si="89"/>
        <v>0.39345816544204787</v>
      </c>
      <c r="R619" s="27">
        <f>VLOOKUP(B619,'majority by constituency'!$A$1:$E$651,5,FALSE)</f>
        <v>23099</v>
      </c>
      <c r="S619" s="27" t="str">
        <f t="shared" si="94"/>
        <v>Con</v>
      </c>
      <c r="T619" s="27">
        <f t="shared" si="90"/>
        <v>-10321</v>
      </c>
      <c r="U619" s="27">
        <f t="shared" si="91"/>
        <v>618</v>
      </c>
      <c r="V619" s="27">
        <f t="shared" si="92"/>
        <v>46</v>
      </c>
      <c r="W619" s="67">
        <f t="shared" si="93"/>
        <v>1880</v>
      </c>
      <c r="AI619" s="2"/>
      <c r="AL619" s="2"/>
      <c r="AM619" s="2"/>
      <c r="AP619" s="2"/>
      <c r="AQ619" s="8"/>
      <c r="AR619" s="8"/>
      <c r="AT619" s="8"/>
      <c r="AU619" s="8"/>
      <c r="AV619" s="8"/>
      <c r="AW619" s="8"/>
      <c r="AX619" s="8"/>
      <c r="AY619" s="8"/>
      <c r="AZ619" s="8"/>
      <c r="BA619" s="8"/>
      <c r="BC619" s="8"/>
      <c r="BD619" s="8"/>
      <c r="BE619" s="8"/>
      <c r="BF619" s="8"/>
      <c r="BH619" s="16"/>
      <c r="BI619" s="16"/>
      <c r="BL619" s="17"/>
      <c r="BM619" s="17"/>
      <c r="BN619" s="17"/>
      <c r="BO619" s="17"/>
      <c r="BP619" s="4"/>
      <c r="BQ619" s="4"/>
      <c r="BR619" s="4"/>
      <c r="BS619" s="4"/>
    </row>
    <row r="620" spans="1:71" ht="15" customHeight="1" x14ac:dyDescent="0.2">
      <c r="A620" s="10" t="s">
        <v>763</v>
      </c>
      <c r="B620" s="8">
        <v>623</v>
      </c>
      <c r="C620" s="11" t="s">
        <v>764</v>
      </c>
      <c r="D620" s="11" t="s">
        <v>5</v>
      </c>
      <c r="E620" s="12" t="s">
        <v>600</v>
      </c>
      <c r="F620" s="12" t="s">
        <v>625</v>
      </c>
      <c r="G620" s="12" t="s">
        <v>6243</v>
      </c>
      <c r="H620" s="2">
        <v>71538</v>
      </c>
      <c r="I620" s="2">
        <v>50160</v>
      </c>
      <c r="J620" s="13">
        <v>70.116581397299342</v>
      </c>
      <c r="K620" s="2">
        <f t="shared" si="85"/>
        <v>21378</v>
      </c>
      <c r="L620" s="65">
        <f t="shared" si="86"/>
        <v>0.29883418602700662</v>
      </c>
      <c r="M620" s="66">
        <f t="shared" si="87"/>
        <v>480</v>
      </c>
      <c r="N620" s="2" t="str">
        <f>VLOOKUP(C620,results!$A$1:$AB$651,10,FALSE)</f>
        <v>Con</v>
      </c>
      <c r="O620" s="2" t="str">
        <f t="shared" si="88"/>
        <v>ConE14001042</v>
      </c>
      <c r="P620" s="2">
        <f>VLOOKUP(O620,fullresults!J:P,7,FALSE)</f>
        <v>31797</v>
      </c>
      <c r="Q620" s="65">
        <f t="shared" si="89"/>
        <v>0.44447706114232993</v>
      </c>
      <c r="R620" s="27">
        <f>VLOOKUP(B620,'majority by constituency'!$A$1:$E$651,5,FALSE)</f>
        <v>25083</v>
      </c>
      <c r="S620" s="27" t="str">
        <f t="shared" si="94"/>
        <v>Con</v>
      </c>
      <c r="T620" s="27">
        <f t="shared" si="90"/>
        <v>-10419</v>
      </c>
      <c r="U620" s="27">
        <f t="shared" si="91"/>
        <v>619</v>
      </c>
      <c r="V620" s="27">
        <f t="shared" si="92"/>
        <v>22</v>
      </c>
      <c r="W620" s="67">
        <f t="shared" si="93"/>
        <v>3705</v>
      </c>
      <c r="AI620" s="2"/>
      <c r="AL620" s="2"/>
      <c r="AM620" s="2"/>
      <c r="AP620" s="2"/>
      <c r="AQ620" s="8"/>
      <c r="AR620" s="8"/>
      <c r="AT620" s="8"/>
      <c r="AU620" s="8"/>
      <c r="AV620" s="8"/>
      <c r="AW620" s="8"/>
      <c r="AX620" s="8"/>
      <c r="AY620" s="8"/>
      <c r="AZ620" s="8"/>
      <c r="BA620" s="8"/>
      <c r="BC620" s="8"/>
      <c r="BD620" s="8"/>
      <c r="BE620" s="8"/>
      <c r="BF620" s="8"/>
      <c r="BH620" s="16"/>
      <c r="BL620" s="17"/>
      <c r="BM620" s="17"/>
      <c r="BN620" s="17"/>
      <c r="BO620" s="17"/>
      <c r="BP620" s="4"/>
      <c r="BQ620" s="4"/>
      <c r="BR620" s="4"/>
      <c r="BS620" s="4"/>
    </row>
    <row r="621" spans="1:71" ht="15" customHeight="1" x14ac:dyDescent="0.2">
      <c r="A621" s="10" t="s">
        <v>871</v>
      </c>
      <c r="B621" s="8">
        <v>164</v>
      </c>
      <c r="C621" s="11" t="s">
        <v>872</v>
      </c>
      <c r="D621" s="11" t="s">
        <v>5</v>
      </c>
      <c r="E621" s="12" t="s">
        <v>777</v>
      </c>
      <c r="F621" s="12" t="s">
        <v>803</v>
      </c>
      <c r="G621" s="12" t="s">
        <v>6243</v>
      </c>
      <c r="H621" s="2">
        <v>78290</v>
      </c>
      <c r="I621" s="2">
        <v>56667</v>
      </c>
      <c r="J621" s="13">
        <v>72.380891557031546</v>
      </c>
      <c r="K621" s="2">
        <f t="shared" si="85"/>
        <v>21623</v>
      </c>
      <c r="L621" s="65">
        <f t="shared" si="86"/>
        <v>0.27619108442968449</v>
      </c>
      <c r="M621" s="66">
        <f t="shared" si="87"/>
        <v>577</v>
      </c>
      <c r="N621" s="2" t="str">
        <f>VLOOKUP(C621,results!$A$1:$AB$651,10,FALSE)</f>
        <v>Con</v>
      </c>
      <c r="O621" s="2" t="str">
        <f t="shared" si="88"/>
        <v>ConE14000991</v>
      </c>
      <c r="P621" s="2">
        <f>VLOOKUP(O621,fullresults!J:P,7,FALSE)</f>
        <v>32045</v>
      </c>
      <c r="Q621" s="65">
        <f t="shared" si="89"/>
        <v>0.40931153404010728</v>
      </c>
      <c r="R621" s="27">
        <f>VLOOKUP(B621,'majority by constituency'!$A$1:$E$651,5,FALSE)</f>
        <v>21477</v>
      </c>
      <c r="S621" s="27" t="str">
        <f t="shared" si="94"/>
        <v>Con</v>
      </c>
      <c r="T621" s="27">
        <f t="shared" si="90"/>
        <v>-10422</v>
      </c>
      <c r="U621" s="27">
        <f t="shared" si="91"/>
        <v>620</v>
      </c>
      <c r="V621" s="27">
        <f t="shared" si="92"/>
        <v>65</v>
      </c>
      <c r="W621" s="67">
        <f t="shared" si="93"/>
        <v>-146</v>
      </c>
      <c r="AI621" s="2"/>
      <c r="AL621" s="2"/>
      <c r="AM621" s="2"/>
      <c r="AP621" s="2"/>
      <c r="AQ621" s="8"/>
      <c r="AR621" s="8"/>
      <c r="AT621" s="8"/>
      <c r="AU621" s="8"/>
      <c r="AV621" s="8"/>
      <c r="AW621" s="8"/>
      <c r="AX621" s="8"/>
      <c r="AY621" s="8"/>
      <c r="AZ621" s="8"/>
      <c r="BA621" s="8"/>
      <c r="BC621" s="8"/>
      <c r="BD621" s="8"/>
      <c r="BE621" s="8"/>
      <c r="BF621" s="8"/>
      <c r="BH621" s="16"/>
      <c r="BI621" s="16"/>
      <c r="BL621" s="17"/>
      <c r="BM621" s="17"/>
      <c r="BN621" s="17"/>
      <c r="BO621" s="17"/>
      <c r="BP621" s="4"/>
      <c r="BQ621" s="4"/>
      <c r="BR621" s="4"/>
      <c r="BS621" s="4"/>
    </row>
    <row r="622" spans="1:71" ht="15" customHeight="1" x14ac:dyDescent="0.2">
      <c r="A622" s="10" t="s">
        <v>769</v>
      </c>
      <c r="B622" s="8">
        <v>629</v>
      </c>
      <c r="C622" s="11" t="s">
        <v>770</v>
      </c>
      <c r="D622" s="11" t="s">
        <v>5</v>
      </c>
      <c r="E622" s="12" t="s">
        <v>600</v>
      </c>
      <c r="F622" s="12" t="s">
        <v>625</v>
      </c>
      <c r="G622" s="12" t="s">
        <v>6243</v>
      </c>
      <c r="H622" s="2">
        <v>77881</v>
      </c>
      <c r="I622" s="2">
        <v>55999</v>
      </c>
      <c r="J622" s="13">
        <v>71.903288350175259</v>
      </c>
      <c r="K622" s="2">
        <f t="shared" si="85"/>
        <v>21882</v>
      </c>
      <c r="L622" s="65">
        <f t="shared" si="86"/>
        <v>0.28096711649824735</v>
      </c>
      <c r="M622" s="66">
        <f t="shared" si="87"/>
        <v>561</v>
      </c>
      <c r="N622" s="2" t="str">
        <f>VLOOKUP(C622,results!$A$1:$AB$651,10,FALSE)</f>
        <v>Con</v>
      </c>
      <c r="O622" s="2" t="str">
        <f t="shared" si="88"/>
        <v>ConE14001048</v>
      </c>
      <c r="P622" s="2">
        <f>VLOOKUP(O622,fullresults!J:P,7,FALSE)</f>
        <v>32329</v>
      </c>
      <c r="Q622" s="65">
        <f t="shared" si="89"/>
        <v>0.41510766425700746</v>
      </c>
      <c r="R622" s="27">
        <f>VLOOKUP(B622,'majority by constituency'!$A$1:$E$651,5,FALSE)</f>
        <v>24193</v>
      </c>
      <c r="S622" s="27" t="str">
        <f t="shared" si="94"/>
        <v>Con</v>
      </c>
      <c r="T622" s="27">
        <f t="shared" si="90"/>
        <v>-10447</v>
      </c>
      <c r="U622" s="27">
        <f t="shared" si="91"/>
        <v>621</v>
      </c>
      <c r="V622" s="27">
        <f t="shared" si="92"/>
        <v>33</v>
      </c>
      <c r="W622" s="67">
        <f t="shared" si="93"/>
        <v>2311</v>
      </c>
      <c r="AI622" s="2"/>
      <c r="AL622" s="2"/>
      <c r="AM622" s="2"/>
      <c r="AP622" s="2"/>
      <c r="AQ622" s="8"/>
      <c r="AR622" s="8"/>
      <c r="AT622" s="8"/>
      <c r="AU622" s="8"/>
      <c r="AV622" s="8"/>
      <c r="AW622" s="8"/>
      <c r="AX622" s="8"/>
      <c r="AY622" s="8"/>
      <c r="AZ622" s="8"/>
      <c r="BA622" s="8"/>
      <c r="BC622" s="8"/>
      <c r="BD622" s="8"/>
      <c r="BE622" s="8"/>
      <c r="BF622" s="8"/>
      <c r="BH622" s="16"/>
      <c r="BI622" s="16"/>
      <c r="BL622" s="17"/>
      <c r="BM622" s="17"/>
      <c r="BN622" s="17"/>
      <c r="BO622" s="17"/>
      <c r="BP622" s="4"/>
      <c r="BQ622" s="4"/>
      <c r="BR622" s="4"/>
      <c r="BS622" s="4"/>
    </row>
    <row r="623" spans="1:71" ht="15" customHeight="1" x14ac:dyDescent="0.2">
      <c r="A623" s="10" t="s">
        <v>681</v>
      </c>
      <c r="B623" s="8">
        <v>319</v>
      </c>
      <c r="C623" s="11" t="s">
        <v>682</v>
      </c>
      <c r="D623" s="11" t="s">
        <v>5</v>
      </c>
      <c r="E623" s="12" t="s">
        <v>600</v>
      </c>
      <c r="F623" s="12" t="s">
        <v>604</v>
      </c>
      <c r="G623" s="12" t="s">
        <v>6243</v>
      </c>
      <c r="H623" s="2">
        <v>79085</v>
      </c>
      <c r="I623" s="2">
        <v>56925</v>
      </c>
      <c r="J623" s="13">
        <v>71.979515710943915</v>
      </c>
      <c r="K623" s="2">
        <f t="shared" si="85"/>
        <v>22160</v>
      </c>
      <c r="L623" s="65">
        <f t="shared" si="86"/>
        <v>0.2802048428905608</v>
      </c>
      <c r="M623" s="66">
        <f t="shared" si="87"/>
        <v>564</v>
      </c>
      <c r="N623" s="2" t="str">
        <f>VLOOKUP(C623,results!$A$1:$AB$651,10,FALSE)</f>
        <v>Con</v>
      </c>
      <c r="O623" s="2" t="str">
        <f t="shared" si="88"/>
        <v>ConE14000753</v>
      </c>
      <c r="P623" s="2">
        <f>VLOOKUP(O623,fullresults!J:P,7,FALSE)</f>
        <v>32627</v>
      </c>
      <c r="Q623" s="65">
        <f t="shared" si="89"/>
        <v>0.41255611051400393</v>
      </c>
      <c r="R623" s="27">
        <f>VLOOKUP(B623,'majority by constituency'!$A$1:$E$651,5,FALSE)</f>
        <v>24658</v>
      </c>
      <c r="S623" s="27" t="str">
        <f t="shared" si="94"/>
        <v>Con</v>
      </c>
      <c r="T623" s="27">
        <f t="shared" si="90"/>
        <v>-10467</v>
      </c>
      <c r="U623" s="27">
        <f t="shared" si="91"/>
        <v>622</v>
      </c>
      <c r="V623" s="27">
        <f t="shared" si="92"/>
        <v>25</v>
      </c>
      <c r="W623" s="67">
        <f t="shared" si="93"/>
        <v>2498</v>
      </c>
      <c r="AI623" s="2"/>
      <c r="AL623" s="2"/>
      <c r="AM623" s="2"/>
      <c r="AP623" s="2"/>
      <c r="AQ623" s="8"/>
      <c r="AR623" s="8"/>
      <c r="AT623" s="8"/>
      <c r="AU623" s="8"/>
      <c r="AV623" s="8"/>
      <c r="AW623" s="8"/>
      <c r="AX623" s="8"/>
      <c r="AY623" s="8"/>
      <c r="AZ623" s="8"/>
      <c r="BA623" s="8"/>
      <c r="BC623" s="8"/>
      <c r="BD623" s="8"/>
      <c r="BE623" s="8"/>
      <c r="BF623" s="8"/>
      <c r="BH623" s="16"/>
      <c r="BL623" s="17"/>
      <c r="BM623" s="17"/>
      <c r="BN623" s="17"/>
      <c r="BO623" s="17"/>
      <c r="BP623" s="4"/>
      <c r="BQ623" s="4"/>
      <c r="BR623" s="4"/>
      <c r="BS623" s="4"/>
    </row>
    <row r="624" spans="1:71" ht="15" customHeight="1" x14ac:dyDescent="0.2">
      <c r="A624" s="10" t="s">
        <v>117</v>
      </c>
      <c r="B624" s="8">
        <v>93</v>
      </c>
      <c r="C624" s="11" t="s">
        <v>118</v>
      </c>
      <c r="D624" s="11" t="s">
        <v>5</v>
      </c>
      <c r="E624" s="12" t="s">
        <v>110</v>
      </c>
      <c r="F624" s="12" t="s">
        <v>111</v>
      </c>
      <c r="G624" s="12" t="s">
        <v>6243</v>
      </c>
      <c r="H624" s="2">
        <v>71918</v>
      </c>
      <c r="I624" s="2">
        <v>51897</v>
      </c>
      <c r="J624" s="13">
        <v>72.161350426875046</v>
      </c>
      <c r="K624" s="2">
        <f t="shared" si="85"/>
        <v>20021</v>
      </c>
      <c r="L624" s="65">
        <f t="shared" si="86"/>
        <v>0.27838649573124946</v>
      </c>
      <c r="M624" s="66">
        <f t="shared" si="87"/>
        <v>568</v>
      </c>
      <c r="N624" s="2" t="str">
        <f>VLOOKUP(C624,results!$A$1:$AB$651,10,FALSE)</f>
        <v>Con</v>
      </c>
      <c r="O624" s="2" t="str">
        <f t="shared" si="88"/>
        <v>ConE14000594</v>
      </c>
      <c r="P624" s="2">
        <f>VLOOKUP(O624,fullresults!J:P,7,FALSE)</f>
        <v>30534</v>
      </c>
      <c r="Q624" s="65">
        <f t="shared" si="89"/>
        <v>0.42456686782168579</v>
      </c>
      <c r="R624" s="27">
        <f>VLOOKUP(B624,'majority by constituency'!$A$1:$E$651,5,FALSE)</f>
        <v>21810</v>
      </c>
      <c r="S624" s="27" t="str">
        <f t="shared" si="94"/>
        <v>Con</v>
      </c>
      <c r="T624" s="27">
        <f t="shared" si="90"/>
        <v>-10513</v>
      </c>
      <c r="U624" s="27">
        <f t="shared" si="91"/>
        <v>623</v>
      </c>
      <c r="V624" s="27">
        <f t="shared" si="92"/>
        <v>60</v>
      </c>
      <c r="W624" s="67">
        <f t="shared" si="93"/>
        <v>1789</v>
      </c>
      <c r="AI624" s="2"/>
      <c r="AL624" s="2"/>
      <c r="AM624" s="2"/>
      <c r="AP624" s="2"/>
      <c r="AQ624" s="8"/>
      <c r="AR624" s="8"/>
      <c r="AT624" s="8"/>
      <c r="AU624" s="8"/>
      <c r="AV624" s="8"/>
      <c r="AW624" s="8"/>
      <c r="AX624" s="8"/>
      <c r="AY624" s="8"/>
      <c r="AZ624" s="8"/>
      <c r="BA624" s="8"/>
      <c r="BC624" s="8"/>
      <c r="BD624" s="8"/>
      <c r="BE624" s="8"/>
      <c r="BF624" s="8"/>
      <c r="BH624" s="16"/>
      <c r="BI624" s="16"/>
      <c r="BL624" s="17"/>
      <c r="BM624" s="17"/>
      <c r="BN624" s="17"/>
      <c r="BO624" s="17"/>
      <c r="BP624" s="4"/>
      <c r="BQ624" s="4"/>
      <c r="BR624" s="4"/>
      <c r="BS624" s="4"/>
    </row>
    <row r="625" spans="1:71" ht="15" customHeight="1" x14ac:dyDescent="0.2">
      <c r="A625" s="10" t="s">
        <v>693</v>
      </c>
      <c r="B625" s="8">
        <v>391</v>
      </c>
      <c r="C625" s="11" t="s">
        <v>694</v>
      </c>
      <c r="D625" s="11" t="s">
        <v>5</v>
      </c>
      <c r="E625" s="12" t="s">
        <v>600</v>
      </c>
      <c r="F625" s="12" t="s">
        <v>601</v>
      </c>
      <c r="G625" s="12" t="s">
        <v>6243</v>
      </c>
      <c r="H625" s="2">
        <v>72738</v>
      </c>
      <c r="I625" s="2">
        <v>51717</v>
      </c>
      <c r="J625" s="13">
        <v>71.100387692815318</v>
      </c>
      <c r="K625" s="2">
        <f t="shared" si="85"/>
        <v>21021</v>
      </c>
      <c r="L625" s="65">
        <f t="shared" si="86"/>
        <v>0.28899612307184691</v>
      </c>
      <c r="M625" s="66">
        <f t="shared" si="87"/>
        <v>531</v>
      </c>
      <c r="N625" s="2" t="str">
        <f>VLOOKUP(C625,results!$A$1:$AB$651,10,FALSE)</f>
        <v>Con</v>
      </c>
      <c r="O625" s="2" t="str">
        <f t="shared" si="88"/>
        <v>ConE14000811</v>
      </c>
      <c r="P625" s="2">
        <f>VLOOKUP(O625,fullresults!J:P,7,FALSE)</f>
        <v>31578</v>
      </c>
      <c r="Q625" s="65">
        <f t="shared" si="89"/>
        <v>0.43413346531386621</v>
      </c>
      <c r="R625" s="27">
        <f>VLOOKUP(B625,'majority by constituency'!$A$1:$E$651,5,FALSE)</f>
        <v>23913</v>
      </c>
      <c r="S625" s="27" t="str">
        <f t="shared" si="94"/>
        <v>Con</v>
      </c>
      <c r="T625" s="27">
        <f t="shared" si="90"/>
        <v>-10557</v>
      </c>
      <c r="U625" s="27">
        <f t="shared" si="91"/>
        <v>624</v>
      </c>
      <c r="V625" s="27">
        <f t="shared" si="92"/>
        <v>39</v>
      </c>
      <c r="W625" s="67">
        <f t="shared" si="93"/>
        <v>2892</v>
      </c>
      <c r="AI625" s="2"/>
      <c r="AL625" s="2"/>
      <c r="AM625" s="2"/>
      <c r="AP625" s="2"/>
      <c r="AQ625" s="8"/>
      <c r="AR625" s="8"/>
      <c r="AT625" s="8"/>
      <c r="AU625" s="8"/>
      <c r="AV625" s="8"/>
      <c r="AW625" s="8"/>
      <c r="AX625" s="8"/>
      <c r="AY625" s="8"/>
      <c r="AZ625" s="8"/>
      <c r="BA625" s="8"/>
      <c r="BC625" s="8"/>
      <c r="BD625" s="8"/>
      <c r="BE625" s="8"/>
      <c r="BF625" s="8"/>
      <c r="BH625" s="16"/>
      <c r="BI625" s="16"/>
      <c r="BL625" s="17"/>
      <c r="BM625" s="17"/>
      <c r="BN625" s="17"/>
      <c r="BO625" s="17"/>
      <c r="BP625" s="4"/>
      <c r="BQ625" s="4"/>
      <c r="BR625" s="4"/>
      <c r="BS625" s="4"/>
    </row>
    <row r="626" spans="1:71" ht="15" customHeight="1" x14ac:dyDescent="0.2">
      <c r="A626" s="10" t="s">
        <v>753</v>
      </c>
      <c r="B626" s="8">
        <v>573</v>
      </c>
      <c r="C626" s="11" t="s">
        <v>754</v>
      </c>
      <c r="D626" s="11" t="s">
        <v>5</v>
      </c>
      <c r="E626" s="12" t="s">
        <v>600</v>
      </c>
      <c r="F626" s="12" t="s">
        <v>607</v>
      </c>
      <c r="G626" s="12" t="s">
        <v>6243</v>
      </c>
      <c r="H626" s="2">
        <v>74877</v>
      </c>
      <c r="I626" s="2">
        <v>53670</v>
      </c>
      <c r="J626" s="13">
        <v>71.677551183941674</v>
      </c>
      <c r="K626" s="2">
        <f t="shared" si="85"/>
        <v>21207</v>
      </c>
      <c r="L626" s="65">
        <f t="shared" si="86"/>
        <v>0.28322448816058338</v>
      </c>
      <c r="M626" s="66">
        <f t="shared" si="87"/>
        <v>552</v>
      </c>
      <c r="N626" s="2" t="str">
        <f>VLOOKUP(C626,results!$A$1:$AB$651,10,FALSE)</f>
        <v>Con</v>
      </c>
      <c r="O626" s="2" t="str">
        <f t="shared" si="88"/>
        <v>ConE14000997</v>
      </c>
      <c r="P626" s="2">
        <f>VLOOKUP(O626,fullresults!J:P,7,FALSE)</f>
        <v>31887</v>
      </c>
      <c r="Q626" s="65">
        <f t="shared" si="89"/>
        <v>0.4258584077887736</v>
      </c>
      <c r="R626" s="27">
        <f>VLOOKUP(B626,'majority by constituency'!$A$1:$E$651,5,FALSE)</f>
        <v>23734</v>
      </c>
      <c r="S626" s="27" t="str">
        <f t="shared" si="94"/>
        <v>Con</v>
      </c>
      <c r="T626" s="27">
        <f t="shared" si="90"/>
        <v>-10680</v>
      </c>
      <c r="U626" s="27">
        <f t="shared" si="91"/>
        <v>625</v>
      </c>
      <c r="V626" s="27">
        <f t="shared" si="92"/>
        <v>40</v>
      </c>
      <c r="W626" s="67">
        <f t="shared" si="93"/>
        <v>2527</v>
      </c>
      <c r="AI626" s="2"/>
      <c r="AL626" s="2"/>
      <c r="AM626" s="2"/>
      <c r="AP626" s="2"/>
      <c r="AQ626" s="8"/>
      <c r="AR626" s="8"/>
      <c r="AT626" s="8"/>
      <c r="AU626" s="8"/>
      <c r="AV626" s="8"/>
      <c r="AW626" s="8"/>
      <c r="AX626" s="8"/>
      <c r="AY626" s="8"/>
      <c r="AZ626" s="8"/>
      <c r="BA626" s="8"/>
      <c r="BC626" s="8"/>
      <c r="BD626" s="8"/>
      <c r="BE626" s="8"/>
      <c r="BF626" s="8"/>
      <c r="BH626" s="16"/>
      <c r="BP626" s="4"/>
      <c r="BQ626" s="4"/>
      <c r="BR626" s="4"/>
      <c r="BS626" s="4"/>
    </row>
    <row r="627" spans="1:71" ht="15" customHeight="1" x14ac:dyDescent="0.2">
      <c r="A627" s="10" t="s">
        <v>630</v>
      </c>
      <c r="B627" s="8">
        <v>108</v>
      </c>
      <c r="C627" s="11" t="s">
        <v>631</v>
      </c>
      <c r="D627" s="11" t="s">
        <v>5</v>
      </c>
      <c r="E627" s="12" t="s">
        <v>600</v>
      </c>
      <c r="F627" s="12" t="s">
        <v>610</v>
      </c>
      <c r="G627" s="12" t="s">
        <v>6243</v>
      </c>
      <c r="H627" s="2">
        <v>77425</v>
      </c>
      <c r="I627" s="2">
        <v>53692</v>
      </c>
      <c r="J627" s="13">
        <v>69.347110106554737</v>
      </c>
      <c r="K627" s="2">
        <f t="shared" si="85"/>
        <v>23733</v>
      </c>
      <c r="L627" s="65">
        <f t="shared" si="86"/>
        <v>0.30652889893445268</v>
      </c>
      <c r="M627" s="66">
        <f t="shared" si="87"/>
        <v>444</v>
      </c>
      <c r="N627" s="2" t="str">
        <f>VLOOKUP(C627,results!$A$1:$AB$651,10,FALSE)</f>
        <v>Spk</v>
      </c>
      <c r="O627" s="2" t="str">
        <f t="shared" si="88"/>
        <v>SpkE14000608</v>
      </c>
      <c r="P627" s="2">
        <f>VLOOKUP(O627,fullresults!J:P,7,FALSE)</f>
        <v>34617</v>
      </c>
      <c r="Q627" s="65">
        <f t="shared" si="89"/>
        <v>0.44710364869228286</v>
      </c>
      <c r="R627" s="27">
        <f>VLOOKUP(B627,'majority by constituency'!$A$1:$E$651,5,FALSE)</f>
        <v>22942</v>
      </c>
      <c r="S627" s="27" t="str">
        <f t="shared" si="94"/>
        <v>Spk</v>
      </c>
      <c r="T627" s="27">
        <f t="shared" si="90"/>
        <v>-10884</v>
      </c>
      <c r="U627" s="27">
        <f t="shared" si="91"/>
        <v>626</v>
      </c>
      <c r="V627" s="27">
        <f t="shared" si="92"/>
        <v>49</v>
      </c>
      <c r="W627" s="67">
        <f t="shared" si="93"/>
        <v>-791</v>
      </c>
      <c r="AI627" s="2"/>
      <c r="AL627" s="2"/>
      <c r="AM627" s="2"/>
      <c r="AP627" s="2"/>
      <c r="AQ627" s="8"/>
      <c r="AR627" s="8"/>
      <c r="AT627" s="8"/>
      <c r="AU627" s="8"/>
      <c r="AV627" s="8"/>
      <c r="AW627" s="8"/>
      <c r="AX627" s="8"/>
      <c r="AY627" s="8"/>
      <c r="AZ627" s="8"/>
      <c r="BA627" s="8"/>
      <c r="BC627" s="8"/>
      <c r="BD627" s="8"/>
      <c r="BE627" s="8"/>
      <c r="BF627" s="8"/>
      <c r="BH627" s="16"/>
      <c r="BP627" s="4"/>
      <c r="BQ627" s="4"/>
      <c r="BR627" s="4"/>
      <c r="BS627" s="4"/>
    </row>
    <row r="628" spans="1:71" ht="15" customHeight="1" x14ac:dyDescent="0.2">
      <c r="A628" s="10" t="s">
        <v>1204</v>
      </c>
      <c r="B628" s="8">
        <v>223</v>
      </c>
      <c r="C628" s="11" t="s">
        <v>1205</v>
      </c>
      <c r="D628" s="11" t="s">
        <v>5</v>
      </c>
      <c r="E628" s="12" t="s">
        <v>1169</v>
      </c>
      <c r="F628" s="12" t="s">
        <v>1169</v>
      </c>
      <c r="G628" s="12" t="s">
        <v>6243</v>
      </c>
      <c r="H628" s="2">
        <v>83205</v>
      </c>
      <c r="I628" s="2">
        <v>60539</v>
      </c>
      <c r="J628" s="13">
        <v>72.75884862688541</v>
      </c>
      <c r="K628" s="2">
        <f t="shared" si="85"/>
        <v>22666</v>
      </c>
      <c r="L628" s="65">
        <f t="shared" si="86"/>
        <v>0.27241151373114597</v>
      </c>
      <c r="M628" s="66">
        <f t="shared" si="87"/>
        <v>591</v>
      </c>
      <c r="N628" s="2" t="str">
        <f>VLOOKUP(C628,results!$A$1:$AB$651,10,FALSE)</f>
        <v>SNP</v>
      </c>
      <c r="O628" s="2" t="str">
        <f t="shared" si="88"/>
        <v>SNPS14000019</v>
      </c>
      <c r="P628" s="2">
        <f>VLOOKUP(O628,fullresults!J:P,7,FALSE)</f>
        <v>33678</v>
      </c>
      <c r="Q628" s="65">
        <f t="shared" si="89"/>
        <v>0.40475932936722553</v>
      </c>
      <c r="R628" s="27">
        <f>VLOOKUP(B628,'majority by constituency'!$A$1:$E$651,5,FALSE)</f>
        <v>16527</v>
      </c>
      <c r="S628" s="27" t="str">
        <f t="shared" si="94"/>
        <v>SNP</v>
      </c>
      <c r="T628" s="27">
        <f t="shared" si="90"/>
        <v>-11012</v>
      </c>
      <c r="U628" s="27">
        <f t="shared" si="91"/>
        <v>627</v>
      </c>
      <c r="V628" s="27">
        <f t="shared" si="92"/>
        <v>165</v>
      </c>
      <c r="W628" s="67">
        <f t="shared" si="93"/>
        <v>-6139</v>
      </c>
      <c r="AI628" s="2"/>
      <c r="AL628" s="2"/>
      <c r="AM628" s="2"/>
      <c r="AP628" s="2"/>
      <c r="AQ628" s="8"/>
      <c r="AR628" s="8"/>
      <c r="AT628" s="8"/>
      <c r="AU628" s="8"/>
      <c r="AV628" s="8"/>
      <c r="AW628" s="8"/>
      <c r="AX628" s="8"/>
      <c r="AY628" s="8"/>
      <c r="AZ628" s="8"/>
      <c r="BA628" s="8"/>
      <c r="BC628" s="8"/>
      <c r="BD628" s="8"/>
      <c r="BE628" s="8"/>
      <c r="BF628" s="8"/>
      <c r="BH628" s="16"/>
      <c r="BI628" s="16"/>
      <c r="BL628" s="17"/>
      <c r="BM628" s="17"/>
      <c r="BN628" s="17"/>
      <c r="BO628" s="17"/>
      <c r="BP628" s="4"/>
      <c r="BQ628" s="4"/>
      <c r="BR628" s="4"/>
      <c r="BS628" s="4"/>
    </row>
    <row r="629" spans="1:71" ht="15" customHeight="1" x14ac:dyDescent="0.2">
      <c r="A629" s="10" t="s">
        <v>1004</v>
      </c>
      <c r="B629" s="8">
        <v>635</v>
      </c>
      <c r="C629" s="11" t="s">
        <v>1005</v>
      </c>
      <c r="D629" s="11" t="s">
        <v>5</v>
      </c>
      <c r="E629" s="12" t="s">
        <v>895</v>
      </c>
      <c r="F629" s="12" t="s">
        <v>916</v>
      </c>
      <c r="G629" s="12" t="s">
        <v>6243</v>
      </c>
      <c r="H629" s="2">
        <v>73394</v>
      </c>
      <c r="I629" s="2">
        <v>54100</v>
      </c>
      <c r="J629" s="13">
        <v>73.711747554295997</v>
      </c>
      <c r="K629" s="2">
        <f t="shared" si="85"/>
        <v>19294</v>
      </c>
      <c r="L629" s="65">
        <f t="shared" si="86"/>
        <v>0.26288252445704008</v>
      </c>
      <c r="M629" s="66">
        <f t="shared" si="87"/>
        <v>611</v>
      </c>
      <c r="N629" s="2" t="str">
        <f>VLOOKUP(C629,results!$A$1:$AB$651,10,FALSE)</f>
        <v>Con</v>
      </c>
      <c r="O629" s="2" t="str">
        <f t="shared" si="88"/>
        <v>ConE14001035</v>
      </c>
      <c r="P629" s="2">
        <f>VLOOKUP(O629,fullresults!J:P,7,FALSE)</f>
        <v>30342</v>
      </c>
      <c r="Q629" s="65">
        <f t="shared" si="89"/>
        <v>0.4134125405346486</v>
      </c>
      <c r="R629" s="27">
        <f>VLOOKUP(B629,'majority by constituency'!$A$1:$E$651,5,FALSE)</f>
        <v>22578</v>
      </c>
      <c r="S629" s="27" t="str">
        <f t="shared" si="94"/>
        <v>Con</v>
      </c>
      <c r="T629" s="27">
        <f t="shared" si="90"/>
        <v>-11048</v>
      </c>
      <c r="U629" s="27">
        <f t="shared" si="91"/>
        <v>628</v>
      </c>
      <c r="V629" s="27">
        <f t="shared" si="92"/>
        <v>53</v>
      </c>
      <c r="W629" s="67">
        <f t="shared" si="93"/>
        <v>3284</v>
      </c>
      <c r="AI629" s="2"/>
      <c r="AL629" s="2"/>
      <c r="AM629" s="2"/>
      <c r="AP629" s="2"/>
      <c r="AQ629" s="8"/>
      <c r="AR629" s="8"/>
      <c r="AT629" s="8"/>
      <c r="AU629" s="8"/>
      <c r="AV629" s="8"/>
      <c r="AW629" s="8"/>
      <c r="AX629" s="8"/>
      <c r="AY629" s="8"/>
      <c r="AZ629" s="8"/>
      <c r="BA629" s="8"/>
      <c r="BC629" s="8"/>
      <c r="BD629" s="8"/>
      <c r="BE629" s="8"/>
      <c r="BF629" s="8"/>
      <c r="BH629" s="16"/>
      <c r="BL629" s="17"/>
      <c r="BM629" s="17"/>
      <c r="BN629" s="17"/>
      <c r="BO629" s="17"/>
      <c r="BP629" s="4"/>
      <c r="BQ629" s="4"/>
      <c r="BR629" s="4"/>
      <c r="BS629" s="4"/>
    </row>
    <row r="630" spans="1:71" ht="15" customHeight="1" x14ac:dyDescent="0.2">
      <c r="A630" s="10" t="s">
        <v>510</v>
      </c>
      <c r="B630" s="8">
        <v>346</v>
      </c>
      <c r="C630" s="11" t="s">
        <v>511</v>
      </c>
      <c r="D630" s="11" t="s">
        <v>32</v>
      </c>
      <c r="E630" s="12" t="s">
        <v>443</v>
      </c>
      <c r="F630" s="12" t="s">
        <v>453</v>
      </c>
      <c r="G630" s="12" t="s">
        <v>6243</v>
      </c>
      <c r="H630" s="2">
        <v>79108</v>
      </c>
      <c r="I630" s="2">
        <v>50728</v>
      </c>
      <c r="J630" s="13">
        <v>64.124993679526725</v>
      </c>
      <c r="K630" s="2">
        <f t="shared" si="85"/>
        <v>28380</v>
      </c>
      <c r="L630" s="65">
        <f t="shared" si="86"/>
        <v>0.35875006320473279</v>
      </c>
      <c r="M630" s="66">
        <f t="shared" si="87"/>
        <v>222</v>
      </c>
      <c r="N630" s="2" t="str">
        <f>VLOOKUP(C630,results!$A$1:$AB$651,10,FALSE)</f>
        <v>Lab</v>
      </c>
      <c r="O630" s="2" t="str">
        <f t="shared" si="88"/>
        <v>LabE14000775</v>
      </c>
      <c r="P630" s="2">
        <f>VLOOKUP(O630,fullresults!J:P,7,FALSE)</f>
        <v>39628</v>
      </c>
      <c r="Q630" s="65">
        <f t="shared" si="89"/>
        <v>0.50093543004500174</v>
      </c>
      <c r="R630" s="27">
        <f>VLOOKUP(B630,'majority by constituency'!$A$1:$E$651,5,FALSE)</f>
        <v>34655</v>
      </c>
      <c r="S630" s="27" t="str">
        <f t="shared" si="94"/>
        <v>Lab</v>
      </c>
      <c r="T630" s="27">
        <f t="shared" si="90"/>
        <v>-11248</v>
      </c>
      <c r="U630" s="27">
        <f t="shared" si="91"/>
        <v>629</v>
      </c>
      <c r="V630" s="27">
        <f t="shared" si="92"/>
        <v>1</v>
      </c>
      <c r="W630" s="67">
        <f t="shared" si="93"/>
        <v>6275</v>
      </c>
      <c r="AI630" s="2"/>
      <c r="AL630" s="2"/>
      <c r="AM630" s="2"/>
      <c r="AP630" s="2"/>
      <c r="AQ630" s="8"/>
      <c r="AR630" s="8"/>
      <c r="AT630" s="8"/>
      <c r="AU630" s="8"/>
      <c r="AV630" s="8"/>
      <c r="AW630" s="8"/>
      <c r="AX630" s="8"/>
      <c r="AY630" s="8"/>
      <c r="AZ630" s="8"/>
      <c r="BA630" s="8"/>
      <c r="BC630" s="8"/>
      <c r="BD630" s="8"/>
      <c r="BE630" s="8"/>
      <c r="BF630" s="8"/>
      <c r="BH630" s="16"/>
      <c r="BL630" s="17"/>
      <c r="BM630" s="17"/>
      <c r="BN630" s="17"/>
      <c r="BO630" s="17"/>
      <c r="BP630" s="4"/>
      <c r="BQ630" s="4"/>
      <c r="BR630" s="4"/>
      <c r="BS630" s="4"/>
    </row>
    <row r="631" spans="1:71" ht="15" customHeight="1" x14ac:dyDescent="0.2">
      <c r="A631" s="10" t="s">
        <v>636</v>
      </c>
      <c r="B631" s="8">
        <v>142</v>
      </c>
      <c r="C631" s="11" t="s">
        <v>637</v>
      </c>
      <c r="D631" s="11" t="s">
        <v>5</v>
      </c>
      <c r="E631" s="12" t="s">
        <v>600</v>
      </c>
      <c r="F631" s="12" t="s">
        <v>610</v>
      </c>
      <c r="G631" s="12" t="s">
        <v>6243</v>
      </c>
      <c r="H631" s="2">
        <v>72547</v>
      </c>
      <c r="I631" s="2">
        <v>52730</v>
      </c>
      <c r="J631" s="13">
        <v>72.683915254938185</v>
      </c>
      <c r="K631" s="2">
        <f t="shared" si="85"/>
        <v>19817</v>
      </c>
      <c r="L631" s="65">
        <f t="shared" si="86"/>
        <v>0.27316084745061819</v>
      </c>
      <c r="M631" s="66">
        <f t="shared" si="87"/>
        <v>588</v>
      </c>
      <c r="N631" s="2" t="str">
        <f>VLOOKUP(C631,results!$A$1:$AB$651,10,FALSE)</f>
        <v>Con</v>
      </c>
      <c r="O631" s="2" t="str">
        <f t="shared" si="88"/>
        <v>ConE14000631</v>
      </c>
      <c r="P631" s="2">
        <f>VLOOKUP(O631,fullresults!J:P,7,FALSE)</f>
        <v>31138</v>
      </c>
      <c r="Q631" s="65">
        <f t="shared" si="89"/>
        <v>0.42921140777702732</v>
      </c>
      <c r="R631" s="27">
        <f>VLOOKUP(B631,'majority by constituency'!$A$1:$E$651,5,FALSE)</f>
        <v>23920</v>
      </c>
      <c r="S631" s="27" t="str">
        <f t="shared" si="94"/>
        <v>Con</v>
      </c>
      <c r="T631" s="27">
        <f t="shared" si="90"/>
        <v>-11321</v>
      </c>
      <c r="U631" s="27">
        <f t="shared" si="91"/>
        <v>630</v>
      </c>
      <c r="V631" s="27">
        <f t="shared" si="92"/>
        <v>38</v>
      </c>
      <c r="W631" s="67">
        <f t="shared" si="93"/>
        <v>4103</v>
      </c>
      <c r="AI631" s="2"/>
      <c r="AL631" s="2"/>
      <c r="AM631" s="2"/>
      <c r="AP631" s="2"/>
      <c r="AQ631" s="8"/>
      <c r="AR631" s="8"/>
      <c r="AT631" s="8"/>
      <c r="AU631" s="8"/>
      <c r="AV631" s="8"/>
      <c r="AW631" s="8"/>
      <c r="AX631" s="8"/>
      <c r="AY631" s="8"/>
      <c r="AZ631" s="8"/>
      <c r="BA631" s="8"/>
      <c r="BC631" s="8"/>
      <c r="BD631" s="8"/>
      <c r="BE631" s="8"/>
      <c r="BF631" s="8"/>
      <c r="BH631" s="16"/>
      <c r="BI631" s="16"/>
      <c r="BL631" s="17"/>
      <c r="BM631" s="17"/>
      <c r="BN631" s="17"/>
      <c r="BO631" s="17"/>
      <c r="BP631" s="4"/>
      <c r="BQ631" s="4"/>
      <c r="BR631" s="4"/>
      <c r="BS631" s="4"/>
    </row>
    <row r="632" spans="1:71" ht="15" customHeight="1" x14ac:dyDescent="0.2">
      <c r="A632" s="10" t="s">
        <v>761</v>
      </c>
      <c r="B632" s="8">
        <v>622</v>
      </c>
      <c r="C632" s="11" t="s">
        <v>762</v>
      </c>
      <c r="D632" s="11" t="s">
        <v>5</v>
      </c>
      <c r="E632" s="12" t="s">
        <v>600</v>
      </c>
      <c r="F632" s="12" t="s">
        <v>601</v>
      </c>
      <c r="G632" s="12" t="s">
        <v>6243</v>
      </c>
      <c r="H632" s="2">
        <v>74119</v>
      </c>
      <c r="I632" s="2">
        <v>55316</v>
      </c>
      <c r="J632" s="13">
        <v>74.631336094658579</v>
      </c>
      <c r="K632" s="2">
        <f t="shared" si="85"/>
        <v>18803</v>
      </c>
      <c r="L632" s="65">
        <f t="shared" si="86"/>
        <v>0.2536866390534141</v>
      </c>
      <c r="M632" s="66">
        <f t="shared" si="87"/>
        <v>622</v>
      </c>
      <c r="N632" s="2" t="str">
        <f>VLOOKUP(C632,results!$A$1:$AB$651,10,FALSE)</f>
        <v>Con</v>
      </c>
      <c r="O632" s="2" t="str">
        <f t="shared" si="88"/>
        <v>ConE14001041</v>
      </c>
      <c r="P632" s="2">
        <f>VLOOKUP(O632,fullresults!J:P,7,FALSE)</f>
        <v>30425</v>
      </c>
      <c r="Q632" s="65">
        <f t="shared" si="89"/>
        <v>0.41048853870127766</v>
      </c>
      <c r="R632" s="27">
        <f>VLOOKUP(B632,'majority by constituency'!$A$1:$E$651,5,FALSE)</f>
        <v>16914</v>
      </c>
      <c r="S632" s="27" t="str">
        <f t="shared" si="94"/>
        <v>Con</v>
      </c>
      <c r="T632" s="27">
        <f t="shared" si="90"/>
        <v>-11622</v>
      </c>
      <c r="U632" s="27">
        <f t="shared" si="91"/>
        <v>631</v>
      </c>
      <c r="V632" s="27">
        <f t="shared" si="92"/>
        <v>152</v>
      </c>
      <c r="W632" s="67">
        <f t="shared" si="93"/>
        <v>-1889</v>
      </c>
      <c r="AI632" s="2"/>
      <c r="AL632" s="2"/>
      <c r="AM632" s="2"/>
      <c r="AP632" s="2"/>
      <c r="AQ632" s="8"/>
      <c r="AR632" s="8"/>
      <c r="AT632" s="8"/>
      <c r="AU632" s="8"/>
      <c r="AV632" s="8"/>
      <c r="AW632" s="8"/>
      <c r="AX632" s="8"/>
      <c r="AY632" s="8"/>
      <c r="AZ632" s="8"/>
      <c r="BA632" s="8"/>
      <c r="BC632" s="8"/>
      <c r="BD632" s="8"/>
      <c r="BE632" s="8"/>
      <c r="BF632" s="8"/>
      <c r="BH632" s="16"/>
      <c r="BI632" s="16"/>
      <c r="BL632" s="17"/>
      <c r="BM632" s="17"/>
      <c r="BN632" s="17"/>
      <c r="BO632" s="17"/>
      <c r="BP632" s="4"/>
      <c r="BQ632" s="4"/>
      <c r="BR632" s="4"/>
      <c r="BS632" s="4"/>
    </row>
    <row r="633" spans="1:71" ht="15" customHeight="1" x14ac:dyDescent="0.2">
      <c r="A633" s="10" t="s">
        <v>839</v>
      </c>
      <c r="B633" s="8">
        <v>619</v>
      </c>
      <c r="C633" s="11" t="s">
        <v>840</v>
      </c>
      <c r="D633" s="11" t="s">
        <v>5</v>
      </c>
      <c r="E633" s="12" t="s">
        <v>777</v>
      </c>
      <c r="F633" s="12" t="s">
        <v>806</v>
      </c>
      <c r="G633" s="12" t="s">
        <v>6243</v>
      </c>
      <c r="H633" s="2">
        <v>67851</v>
      </c>
      <c r="I633" s="2">
        <v>50556</v>
      </c>
      <c r="J633" s="13">
        <v>74.510324092496788</v>
      </c>
      <c r="K633" s="2">
        <f t="shared" si="85"/>
        <v>17295</v>
      </c>
      <c r="L633" s="65">
        <f t="shared" si="86"/>
        <v>0.25489675907503206</v>
      </c>
      <c r="M633" s="66">
        <f t="shared" si="87"/>
        <v>620</v>
      </c>
      <c r="N633" s="2" t="str">
        <f>VLOOKUP(C633,results!$A$1:$AB$651,10,FALSE)</f>
        <v>Con</v>
      </c>
      <c r="O633" s="2" t="str">
        <f t="shared" si="88"/>
        <v>ConE14000860</v>
      </c>
      <c r="P633" s="2">
        <f>VLOOKUP(O633,fullresults!J:P,7,FALSE)</f>
        <v>28938</v>
      </c>
      <c r="Q633" s="65">
        <f t="shared" si="89"/>
        <v>0.42649334571340142</v>
      </c>
      <c r="R633" s="27">
        <f>VLOOKUP(B633,'majority by constituency'!$A$1:$E$651,5,FALSE)</f>
        <v>21046</v>
      </c>
      <c r="S633" s="27" t="str">
        <f t="shared" si="94"/>
        <v>Con</v>
      </c>
      <c r="T633" s="27">
        <f t="shared" si="90"/>
        <v>-11643</v>
      </c>
      <c r="U633" s="27">
        <f t="shared" si="91"/>
        <v>632</v>
      </c>
      <c r="V633" s="27">
        <f t="shared" si="92"/>
        <v>73</v>
      </c>
      <c r="W633" s="67">
        <f t="shared" si="93"/>
        <v>3751</v>
      </c>
      <c r="AI633" s="2"/>
      <c r="AL633" s="2"/>
      <c r="AM633" s="2"/>
      <c r="AP633" s="2"/>
      <c r="AQ633" s="8"/>
      <c r="AR633" s="8"/>
      <c r="AT633" s="8"/>
      <c r="AU633" s="8"/>
      <c r="AV633" s="8"/>
      <c r="AW633" s="8"/>
      <c r="AX633" s="8"/>
      <c r="AY633" s="8"/>
      <c r="AZ633" s="8"/>
      <c r="BA633" s="8"/>
      <c r="BC633" s="8"/>
      <c r="BD633" s="8"/>
      <c r="BE633" s="8"/>
      <c r="BF633" s="8"/>
      <c r="BH633" s="16"/>
      <c r="BL633" s="17"/>
      <c r="BM633" s="17"/>
      <c r="BN633" s="17"/>
      <c r="BO633" s="17"/>
      <c r="BP633" s="4"/>
      <c r="BQ633" s="4"/>
      <c r="BR633" s="4"/>
      <c r="BS633" s="4"/>
    </row>
    <row r="634" spans="1:71" ht="15" customHeight="1" x14ac:dyDescent="0.2">
      <c r="A634" s="10" t="s">
        <v>104</v>
      </c>
      <c r="B634" s="8">
        <v>429</v>
      </c>
      <c r="C634" s="11" t="s">
        <v>105</v>
      </c>
      <c r="D634" s="11" t="s">
        <v>5</v>
      </c>
      <c r="E634" s="12" t="s">
        <v>11</v>
      </c>
      <c r="F634" s="12" t="s">
        <v>35</v>
      </c>
      <c r="G634" s="12" t="s">
        <v>6243</v>
      </c>
      <c r="H634" s="2">
        <v>85781</v>
      </c>
      <c r="I634" s="2">
        <v>60862</v>
      </c>
      <c r="J634" s="13">
        <v>70.950443571420237</v>
      </c>
      <c r="K634" s="2">
        <f t="shared" si="85"/>
        <v>24919</v>
      </c>
      <c r="L634" s="65">
        <f t="shared" si="86"/>
        <v>0.29049556428579754</v>
      </c>
      <c r="M634" s="66">
        <f t="shared" si="87"/>
        <v>523</v>
      </c>
      <c r="N634" s="2" t="str">
        <f>VLOOKUP(C634,results!$A$1:$AB$651,10,FALSE)</f>
        <v>Con</v>
      </c>
      <c r="O634" s="2" t="str">
        <f t="shared" si="88"/>
        <v>ConE14000942</v>
      </c>
      <c r="P634" s="2">
        <f>VLOOKUP(O634,fullresults!J:P,7,FALSE)</f>
        <v>36607</v>
      </c>
      <c r="Q634" s="65">
        <f t="shared" si="89"/>
        <v>0.42674951329548499</v>
      </c>
      <c r="R634" s="27">
        <f>VLOOKUP(B634,'majority by constituency'!$A$1:$E$651,5,FALSE)</f>
        <v>26416</v>
      </c>
      <c r="S634" s="27" t="str">
        <f t="shared" si="94"/>
        <v>Con</v>
      </c>
      <c r="T634" s="27">
        <f t="shared" si="90"/>
        <v>-11688</v>
      </c>
      <c r="U634" s="27">
        <f t="shared" si="91"/>
        <v>633</v>
      </c>
      <c r="V634" s="27">
        <f t="shared" si="92"/>
        <v>12</v>
      </c>
      <c r="W634" s="67">
        <f t="shared" si="93"/>
        <v>1497</v>
      </c>
      <c r="AI634" s="2"/>
      <c r="AL634" s="2"/>
      <c r="AM634" s="2"/>
      <c r="AP634" s="2"/>
      <c r="AQ634" s="8"/>
      <c r="AR634" s="8"/>
      <c r="AT634" s="8"/>
      <c r="AU634" s="8"/>
      <c r="AV634" s="8"/>
      <c r="AW634" s="8"/>
      <c r="AX634" s="8"/>
      <c r="AY634" s="8"/>
      <c r="AZ634" s="8"/>
      <c r="BA634" s="8"/>
      <c r="BC634" s="8"/>
      <c r="BD634" s="8"/>
      <c r="BE634" s="8"/>
      <c r="BF634" s="8"/>
      <c r="BH634" s="16"/>
      <c r="BL634" s="17"/>
      <c r="BM634" s="17"/>
      <c r="BN634" s="17"/>
      <c r="BO634" s="17"/>
      <c r="BP634" s="4"/>
      <c r="BQ634" s="4"/>
      <c r="BR634" s="4"/>
      <c r="BS634" s="4"/>
    </row>
    <row r="635" spans="1:71" ht="15" customHeight="1" x14ac:dyDescent="0.2">
      <c r="A635" s="10" t="s">
        <v>1222</v>
      </c>
      <c r="B635" s="8">
        <v>245</v>
      </c>
      <c r="C635" s="11" t="s">
        <v>1223</v>
      </c>
      <c r="D635" s="11" t="s">
        <v>5</v>
      </c>
      <c r="E635" s="12" t="s">
        <v>1169</v>
      </c>
      <c r="F635" s="12" t="s">
        <v>1169</v>
      </c>
      <c r="G635" s="12" t="s">
        <v>6243</v>
      </c>
      <c r="H635" s="2">
        <v>83380</v>
      </c>
      <c r="I635" s="2">
        <v>60340</v>
      </c>
      <c r="J635" s="13">
        <v>72.367474214439909</v>
      </c>
      <c r="K635" s="2">
        <f t="shared" si="85"/>
        <v>23040</v>
      </c>
      <c r="L635" s="65">
        <f t="shared" si="86"/>
        <v>0.27632525785560086</v>
      </c>
      <c r="M635" s="66">
        <f t="shared" si="87"/>
        <v>575</v>
      </c>
      <c r="N635" s="2" t="str">
        <f>VLOOKUP(C635,results!$A$1:$AB$651,10,FALSE)</f>
        <v>SNP</v>
      </c>
      <c r="O635" s="2" t="str">
        <f t="shared" si="88"/>
        <v>SNPS14000028</v>
      </c>
      <c r="P635" s="2">
        <f>VLOOKUP(O635,fullresults!J:P,7,FALSE)</f>
        <v>34831</v>
      </c>
      <c r="Q635" s="65">
        <f t="shared" si="89"/>
        <v>0.41773806668265773</v>
      </c>
      <c r="R635" s="27">
        <f>VLOOKUP(B635,'majority by constituency'!$A$1:$E$651,5,FALSE)</f>
        <v>19701</v>
      </c>
      <c r="S635" s="27" t="str">
        <f t="shared" si="94"/>
        <v>SNP</v>
      </c>
      <c r="T635" s="27">
        <f t="shared" si="90"/>
        <v>-11791</v>
      </c>
      <c r="U635" s="27">
        <f t="shared" si="91"/>
        <v>634</v>
      </c>
      <c r="V635" s="27">
        <f t="shared" si="92"/>
        <v>101</v>
      </c>
      <c r="W635" s="67">
        <f t="shared" si="93"/>
        <v>-3339</v>
      </c>
      <c r="AI635" s="2"/>
      <c r="AL635" s="2"/>
      <c r="AM635" s="2"/>
      <c r="AP635" s="2"/>
      <c r="AQ635" s="8"/>
      <c r="AR635" s="8"/>
      <c r="AT635" s="8"/>
      <c r="AU635" s="8"/>
      <c r="AV635" s="8"/>
      <c r="AW635" s="8"/>
      <c r="AX635" s="8"/>
      <c r="AY635" s="8"/>
      <c r="AZ635" s="8"/>
      <c r="BA635" s="8"/>
      <c r="BC635" s="8"/>
      <c r="BD635" s="8"/>
      <c r="BE635" s="8"/>
      <c r="BF635" s="8"/>
      <c r="BH635" s="16"/>
      <c r="BL635" s="17"/>
      <c r="BM635" s="17"/>
      <c r="BN635" s="17"/>
      <c r="BO635" s="17"/>
      <c r="BP635" s="4"/>
      <c r="BQ635" s="4"/>
      <c r="BR635" s="4"/>
      <c r="BS635" s="4"/>
    </row>
    <row r="636" spans="1:71" ht="15" customHeight="1" x14ac:dyDescent="0.2">
      <c r="A636" s="10" t="s">
        <v>657</v>
      </c>
      <c r="B636" s="8">
        <v>240</v>
      </c>
      <c r="C636" s="11" t="s">
        <v>658</v>
      </c>
      <c r="D636" s="11" t="s">
        <v>32</v>
      </c>
      <c r="E636" s="12" t="s">
        <v>600</v>
      </c>
      <c r="F636" s="12" t="s">
        <v>650</v>
      </c>
      <c r="G636" s="12" t="s">
        <v>6243</v>
      </c>
      <c r="H636" s="2">
        <v>78633</v>
      </c>
      <c r="I636" s="2">
        <v>57143</v>
      </c>
      <c r="J636" s="13">
        <v>72.67050729337555</v>
      </c>
      <c r="K636" s="2">
        <f t="shared" si="85"/>
        <v>21490</v>
      </c>
      <c r="L636" s="65">
        <f t="shared" si="86"/>
        <v>0.27329492706624448</v>
      </c>
      <c r="M636" s="66">
        <f t="shared" si="87"/>
        <v>587</v>
      </c>
      <c r="N636" s="2" t="str">
        <f>VLOOKUP(C636,results!$A$1:$AB$651,10,FALSE)</f>
        <v>Con</v>
      </c>
      <c r="O636" s="2" t="str">
        <f t="shared" si="88"/>
        <v>ConE14000694</v>
      </c>
      <c r="P636" s="2">
        <f>VLOOKUP(O636,fullresults!J:P,7,FALSE)</f>
        <v>33309</v>
      </c>
      <c r="Q636" s="65">
        <f t="shared" si="89"/>
        <v>0.42360077829918735</v>
      </c>
      <c r="R636" s="27">
        <f>VLOOKUP(B636,'majority by constituency'!$A$1:$E$651,5,FALSE)</f>
        <v>24443</v>
      </c>
      <c r="S636" s="27" t="str">
        <f t="shared" si="94"/>
        <v>Con</v>
      </c>
      <c r="T636" s="27">
        <f t="shared" si="90"/>
        <v>-11819</v>
      </c>
      <c r="U636" s="27">
        <f t="shared" si="91"/>
        <v>635</v>
      </c>
      <c r="V636" s="27">
        <f t="shared" si="92"/>
        <v>27</v>
      </c>
      <c r="W636" s="67">
        <f t="shared" si="93"/>
        <v>2953</v>
      </c>
      <c r="AI636" s="2"/>
      <c r="AL636" s="2"/>
      <c r="AM636" s="2"/>
      <c r="AP636" s="2"/>
      <c r="AQ636" s="8"/>
      <c r="AR636" s="8"/>
      <c r="AT636" s="8"/>
      <c r="AU636" s="8"/>
      <c r="AV636" s="8"/>
      <c r="AW636" s="8"/>
      <c r="AX636" s="8"/>
      <c r="AY636" s="8"/>
      <c r="AZ636" s="8"/>
      <c r="BA636" s="8"/>
      <c r="BC636" s="8"/>
      <c r="BD636" s="8"/>
      <c r="BE636" s="8"/>
      <c r="BF636" s="8"/>
      <c r="BH636" s="16"/>
      <c r="BL636" s="17"/>
      <c r="BM636" s="17"/>
      <c r="BN636" s="17"/>
      <c r="BO636" s="17"/>
      <c r="BP636" s="4"/>
      <c r="BQ636" s="4"/>
      <c r="BR636" s="4"/>
      <c r="BS636" s="4"/>
    </row>
    <row r="637" spans="1:71" ht="15" customHeight="1" x14ac:dyDescent="0.2">
      <c r="A637" s="10" t="s">
        <v>1190</v>
      </c>
      <c r="B637" s="8">
        <v>173</v>
      </c>
      <c r="C637" s="11" t="s">
        <v>1191</v>
      </c>
      <c r="D637" s="11" t="s">
        <v>5</v>
      </c>
      <c r="E637" s="12" t="s">
        <v>1169</v>
      </c>
      <c r="F637" s="12" t="s">
        <v>1169</v>
      </c>
      <c r="G637" s="12" t="s">
        <v>6243</v>
      </c>
      <c r="H637" s="2">
        <v>67088</v>
      </c>
      <c r="I637" s="2">
        <v>49382</v>
      </c>
      <c r="J637" s="13">
        <v>73.607798712139285</v>
      </c>
      <c r="K637" s="2">
        <f t="shared" si="85"/>
        <v>17706</v>
      </c>
      <c r="L637" s="65">
        <f t="shared" si="86"/>
        <v>0.26392201287860723</v>
      </c>
      <c r="M637" s="66">
        <f t="shared" si="87"/>
        <v>606</v>
      </c>
      <c r="N637" s="2" t="str">
        <f>VLOOKUP(C637,results!$A$1:$AB$651,10,FALSE)</f>
        <v>SNP</v>
      </c>
      <c r="O637" s="2" t="str">
        <f t="shared" si="88"/>
        <v>SNPS14000012</v>
      </c>
      <c r="P637" s="2">
        <f>VLOOKUP(O637,fullresults!J:P,7,FALSE)</f>
        <v>29572</v>
      </c>
      <c r="Q637" s="65">
        <f t="shared" si="89"/>
        <v>0.44079418077748628</v>
      </c>
      <c r="R637" s="27">
        <f>VLOOKUP(B637,'majority by constituency'!$A$1:$E$651,5,FALSE)</f>
        <v>14752</v>
      </c>
      <c r="S637" s="27" t="str">
        <f t="shared" si="94"/>
        <v>SNP</v>
      </c>
      <c r="T637" s="27">
        <f t="shared" si="90"/>
        <v>-11866</v>
      </c>
      <c r="U637" s="27">
        <f t="shared" si="91"/>
        <v>636</v>
      </c>
      <c r="V637" s="27">
        <f t="shared" si="92"/>
        <v>199</v>
      </c>
      <c r="W637" s="67">
        <f t="shared" si="93"/>
        <v>-2954</v>
      </c>
      <c r="AI637" s="2"/>
      <c r="AL637" s="2"/>
      <c r="AM637" s="2"/>
      <c r="AP637" s="2"/>
      <c r="AQ637" s="8"/>
      <c r="AR637" s="8"/>
      <c r="AT637" s="8"/>
      <c r="AU637" s="8"/>
      <c r="AV637" s="8"/>
      <c r="AW637" s="8"/>
      <c r="AX637" s="8"/>
      <c r="AY637" s="8"/>
      <c r="AZ637" s="8"/>
      <c r="BA637" s="8"/>
      <c r="BC637" s="8"/>
      <c r="BD637" s="8"/>
      <c r="BE637" s="8"/>
      <c r="BF637" s="8"/>
      <c r="BH637" s="16"/>
      <c r="BL637" s="17"/>
      <c r="BM637" s="17"/>
      <c r="BN637" s="17"/>
      <c r="BO637" s="17"/>
      <c r="BP637" s="4"/>
      <c r="BQ637" s="4"/>
      <c r="BR637" s="4"/>
      <c r="BS637" s="4"/>
    </row>
    <row r="638" spans="1:71" ht="15" customHeight="1" x14ac:dyDescent="0.2">
      <c r="A638" s="10" t="s">
        <v>646</v>
      </c>
      <c r="B638" s="8">
        <v>287</v>
      </c>
      <c r="C638" s="11" t="s">
        <v>647</v>
      </c>
      <c r="D638" s="11" t="s">
        <v>5</v>
      </c>
      <c r="E638" s="12" t="s">
        <v>600</v>
      </c>
      <c r="F638" s="12" t="s">
        <v>601</v>
      </c>
      <c r="G638" s="12" t="s">
        <v>6243</v>
      </c>
      <c r="H638" s="2">
        <v>71074</v>
      </c>
      <c r="I638" s="2">
        <v>51649</v>
      </c>
      <c r="J638" s="13">
        <v>72.669330556884375</v>
      </c>
      <c r="K638" s="2">
        <f t="shared" si="85"/>
        <v>19425</v>
      </c>
      <c r="L638" s="65">
        <f t="shared" si="86"/>
        <v>0.27330669443115624</v>
      </c>
      <c r="M638" s="66">
        <f t="shared" si="87"/>
        <v>586</v>
      </c>
      <c r="N638" s="2" t="str">
        <f>VLOOKUP(C638,results!$A$1:$AB$651,10,FALSE)</f>
        <v>Con</v>
      </c>
      <c r="O638" s="2" t="str">
        <f t="shared" si="88"/>
        <v>ConE14000680</v>
      </c>
      <c r="P638" s="2">
        <f>VLOOKUP(O638,fullresults!J:P,7,FALSE)</f>
        <v>31334</v>
      </c>
      <c r="Q638" s="65">
        <f t="shared" si="89"/>
        <v>0.44086445113543632</v>
      </c>
      <c r="R638" s="27">
        <f>VLOOKUP(B638,'majority by constituency'!$A$1:$E$651,5,FALSE)</f>
        <v>25147</v>
      </c>
      <c r="S638" s="27" t="str">
        <f t="shared" si="94"/>
        <v>Con</v>
      </c>
      <c r="T638" s="27">
        <f t="shared" si="90"/>
        <v>-11909</v>
      </c>
      <c r="U638" s="27">
        <f t="shared" si="91"/>
        <v>637</v>
      </c>
      <c r="V638" s="27">
        <f t="shared" si="92"/>
        <v>21</v>
      </c>
      <c r="W638" s="67">
        <f t="shared" si="93"/>
        <v>5722</v>
      </c>
      <c r="AI638" s="2"/>
      <c r="AL638" s="2"/>
      <c r="AM638" s="2"/>
      <c r="AP638" s="2"/>
      <c r="AQ638" s="8"/>
      <c r="AR638" s="8"/>
      <c r="AT638" s="8"/>
      <c r="AU638" s="8"/>
      <c r="AV638" s="8"/>
      <c r="AW638" s="8"/>
      <c r="AX638" s="8"/>
      <c r="AY638" s="8"/>
      <c r="AZ638" s="8"/>
      <c r="BA638" s="8"/>
      <c r="BC638" s="8"/>
      <c r="BD638" s="8"/>
      <c r="BE638" s="8"/>
      <c r="BF638" s="8"/>
      <c r="BH638" s="16"/>
      <c r="BL638" s="17"/>
      <c r="BM638" s="17"/>
      <c r="BN638" s="17"/>
      <c r="BO638" s="17"/>
      <c r="BP638" s="4"/>
      <c r="BQ638" s="4"/>
      <c r="BR638" s="4"/>
      <c r="BS638" s="4"/>
    </row>
    <row r="639" spans="1:71" ht="15" customHeight="1" x14ac:dyDescent="0.2">
      <c r="A639" s="10" t="s">
        <v>616</v>
      </c>
      <c r="B639" s="8">
        <v>39</v>
      </c>
      <c r="C639" s="11" t="s">
        <v>617</v>
      </c>
      <c r="D639" s="11" t="s">
        <v>5</v>
      </c>
      <c r="E639" s="12" t="s">
        <v>600</v>
      </c>
      <c r="F639" s="12" t="s">
        <v>610</v>
      </c>
      <c r="G639" s="12" t="s">
        <v>6243</v>
      </c>
      <c r="H639" s="2">
        <v>74726</v>
      </c>
      <c r="I639" s="2">
        <v>53163</v>
      </c>
      <c r="J639" s="13">
        <v>71.143912426732328</v>
      </c>
      <c r="K639" s="2">
        <f t="shared" si="85"/>
        <v>21563</v>
      </c>
      <c r="L639" s="65">
        <f t="shared" si="86"/>
        <v>0.28856087573267669</v>
      </c>
      <c r="M639" s="66">
        <f t="shared" si="87"/>
        <v>532</v>
      </c>
      <c r="N639" s="2" t="str">
        <f>VLOOKUP(C639,results!$A$1:$AB$651,10,FALSE)</f>
        <v>Con</v>
      </c>
      <c r="O639" s="2" t="str">
        <f t="shared" si="88"/>
        <v>ConE14000550</v>
      </c>
      <c r="P639" s="2">
        <f>VLOOKUP(O639,fullresults!J:P,7,FALSE)</f>
        <v>33621</v>
      </c>
      <c r="Q639" s="65">
        <f t="shared" si="89"/>
        <v>0.4499237213285871</v>
      </c>
      <c r="R639" s="27">
        <f>VLOOKUP(B639,'majority by constituency'!$A$1:$E$651,5,FALSE)</f>
        <v>26311</v>
      </c>
      <c r="S639" s="27" t="str">
        <f t="shared" si="94"/>
        <v>Con</v>
      </c>
      <c r="T639" s="27">
        <f t="shared" si="90"/>
        <v>-12058</v>
      </c>
      <c r="U639" s="27">
        <f t="shared" si="91"/>
        <v>638</v>
      </c>
      <c r="V639" s="27">
        <f t="shared" si="92"/>
        <v>14</v>
      </c>
      <c r="W639" s="67">
        <f t="shared" si="93"/>
        <v>4748</v>
      </c>
      <c r="AI639" s="2"/>
      <c r="AL639" s="2"/>
      <c r="AM639" s="2"/>
      <c r="AP639" s="2"/>
      <c r="AQ639" s="8"/>
      <c r="AR639" s="8"/>
      <c r="AT639" s="8"/>
      <c r="AU639" s="8"/>
      <c r="AV639" s="8"/>
      <c r="AW639" s="8"/>
      <c r="AX639" s="8"/>
      <c r="AY639" s="8"/>
      <c r="AZ639" s="8"/>
      <c r="BA639" s="8"/>
      <c r="BC639" s="8"/>
      <c r="BD639" s="8"/>
      <c r="BE639" s="8"/>
      <c r="BF639" s="8"/>
      <c r="BH639" s="16"/>
      <c r="BL639" s="17"/>
      <c r="BM639" s="17"/>
      <c r="BN639" s="17"/>
      <c r="BO639" s="17"/>
      <c r="BP639" s="4"/>
      <c r="BQ639" s="4"/>
      <c r="BR639" s="4"/>
      <c r="BS639" s="4"/>
    </row>
    <row r="640" spans="1:71" ht="15" customHeight="1" x14ac:dyDescent="0.2">
      <c r="A640" s="10" t="s">
        <v>167</v>
      </c>
      <c r="B640" s="8">
        <v>42</v>
      </c>
      <c r="C640" s="11" t="s">
        <v>168</v>
      </c>
      <c r="D640" s="11" t="s">
        <v>5</v>
      </c>
      <c r="E640" s="12" t="s">
        <v>110</v>
      </c>
      <c r="F640" s="12" t="s">
        <v>114</v>
      </c>
      <c r="G640" s="12" t="s">
        <v>6243</v>
      </c>
      <c r="H640" s="2">
        <v>78501</v>
      </c>
      <c r="I640" s="2">
        <v>58060</v>
      </c>
      <c r="J640" s="13">
        <v>73.960841263168618</v>
      </c>
      <c r="K640" s="2">
        <f t="shared" si="85"/>
        <v>20441</v>
      </c>
      <c r="L640" s="65">
        <f t="shared" si="86"/>
        <v>0.2603915873683138</v>
      </c>
      <c r="M640" s="66">
        <f t="shared" si="87"/>
        <v>613</v>
      </c>
      <c r="N640" s="2" t="str">
        <f>VLOOKUP(C640,results!$A$1:$AB$651,10,FALSE)</f>
        <v>Con</v>
      </c>
      <c r="O640" s="2" t="str">
        <f t="shared" si="88"/>
        <v>ConE14000813</v>
      </c>
      <c r="P640" s="2">
        <f>VLOOKUP(O640,fullresults!J:P,7,FALSE)</f>
        <v>32544</v>
      </c>
      <c r="Q640" s="65">
        <f t="shared" si="89"/>
        <v>0.41456796728704093</v>
      </c>
      <c r="R640" s="27">
        <f>VLOOKUP(B640,'majority by constituency'!$A$1:$E$651,5,FALSE)</f>
        <v>23327</v>
      </c>
      <c r="S640" s="27" t="str">
        <f t="shared" si="94"/>
        <v>Con</v>
      </c>
      <c r="T640" s="27">
        <f t="shared" si="90"/>
        <v>-12103</v>
      </c>
      <c r="U640" s="27">
        <f t="shared" si="91"/>
        <v>639</v>
      </c>
      <c r="V640" s="27">
        <f t="shared" si="92"/>
        <v>43</v>
      </c>
      <c r="W640" s="67">
        <f t="shared" si="93"/>
        <v>2886</v>
      </c>
      <c r="AI640" s="2"/>
      <c r="AL640" s="2"/>
      <c r="AM640" s="2"/>
      <c r="AP640" s="2"/>
      <c r="AQ640" s="8"/>
      <c r="AR640" s="8"/>
      <c r="AT640" s="8"/>
      <c r="AU640" s="8"/>
      <c r="AV640" s="8"/>
      <c r="AW640" s="8"/>
      <c r="AX640" s="8"/>
      <c r="AY640" s="8"/>
      <c r="AZ640" s="8"/>
      <c r="BA640" s="8"/>
      <c r="BC640" s="8"/>
      <c r="BD640" s="8"/>
      <c r="BE640" s="8"/>
      <c r="BF640" s="8"/>
      <c r="BH640" s="16"/>
      <c r="BL640" s="17"/>
      <c r="BM640" s="17"/>
      <c r="BN640" s="17"/>
      <c r="BO640" s="17"/>
      <c r="BP640" s="4"/>
      <c r="BQ640" s="4"/>
      <c r="BR640" s="4"/>
      <c r="BS640" s="4"/>
    </row>
    <row r="641" spans="1:71" ht="15" customHeight="1" x14ac:dyDescent="0.2">
      <c r="A641" s="10" t="s">
        <v>1284</v>
      </c>
      <c r="B641" s="8">
        <v>210</v>
      </c>
      <c r="C641" s="11" t="s">
        <v>1285</v>
      </c>
      <c r="D641" s="11" t="s">
        <v>5</v>
      </c>
      <c r="E641" s="12" t="s">
        <v>1169</v>
      </c>
      <c r="F641" s="12" t="s">
        <v>1169</v>
      </c>
      <c r="G641" s="12" t="s">
        <v>6243</v>
      </c>
      <c r="H641" s="2">
        <v>69208</v>
      </c>
      <c r="I641" s="2">
        <v>51141</v>
      </c>
      <c r="J641" s="13">
        <v>73.894636458212929</v>
      </c>
      <c r="K641" s="2">
        <f t="shared" si="85"/>
        <v>18067</v>
      </c>
      <c r="L641" s="65">
        <f t="shared" si="86"/>
        <v>0.26105363541787074</v>
      </c>
      <c r="M641" s="66">
        <f t="shared" si="87"/>
        <v>612</v>
      </c>
      <c r="N641" s="2" t="str">
        <f>VLOOKUP(C641,results!$A$1:$AB$651,10,FALSE)</f>
        <v>SNP</v>
      </c>
      <c r="O641" s="2" t="str">
        <f t="shared" si="88"/>
        <v>SNPS14000059</v>
      </c>
      <c r="P641" s="2">
        <f>VLOOKUP(O641,fullresults!J:P,7,FALSE)</f>
        <v>30198</v>
      </c>
      <c r="Q641" s="65">
        <f t="shared" si="89"/>
        <v>0.43633683967171427</v>
      </c>
      <c r="R641" s="27">
        <f>VLOOKUP(B641,'majority by constituency'!$A$1:$E$651,5,FALSE)</f>
        <v>14171</v>
      </c>
      <c r="S641" s="27" t="str">
        <f t="shared" si="94"/>
        <v>SNP</v>
      </c>
      <c r="T641" s="27">
        <f t="shared" si="90"/>
        <v>-12131</v>
      </c>
      <c r="U641" s="27">
        <f t="shared" si="91"/>
        <v>640</v>
      </c>
      <c r="V641" s="27">
        <f t="shared" si="92"/>
        <v>210</v>
      </c>
      <c r="W641" s="67">
        <f t="shared" si="93"/>
        <v>-3896</v>
      </c>
      <c r="AI641" s="2"/>
      <c r="AL641" s="2"/>
      <c r="AM641" s="2"/>
      <c r="AP641" s="2"/>
      <c r="AQ641" s="8"/>
      <c r="AR641" s="8"/>
      <c r="AT641" s="8"/>
      <c r="AU641" s="8"/>
      <c r="AV641" s="8"/>
      <c r="AW641" s="8"/>
      <c r="AX641" s="8"/>
      <c r="AY641" s="8"/>
      <c r="AZ641" s="8"/>
      <c r="BA641" s="8"/>
      <c r="BC641" s="8"/>
      <c r="BD641" s="8"/>
      <c r="BE641" s="8"/>
      <c r="BF641" s="8"/>
      <c r="BH641" s="16"/>
      <c r="BI641" s="16"/>
      <c r="BL641" s="17"/>
      <c r="BM641" s="17"/>
      <c r="BN641" s="17"/>
      <c r="BO641" s="17"/>
    </row>
    <row r="642" spans="1:71" ht="15" customHeight="1" x14ac:dyDescent="0.2">
      <c r="A642" s="10" t="s">
        <v>709</v>
      </c>
      <c r="B642" s="8">
        <v>288</v>
      </c>
      <c r="C642" s="11" t="s">
        <v>710</v>
      </c>
      <c r="D642" s="11" t="s">
        <v>5</v>
      </c>
      <c r="E642" s="12" t="s">
        <v>600</v>
      </c>
      <c r="F642" s="12" t="s">
        <v>601</v>
      </c>
      <c r="G642" s="12" t="s">
        <v>6243</v>
      </c>
      <c r="H642" s="2">
        <v>76918</v>
      </c>
      <c r="I642" s="2">
        <v>54000</v>
      </c>
      <c r="J642" s="13">
        <v>70.204633505811387</v>
      </c>
      <c r="K642" s="2">
        <f t="shared" ref="K642:K651" si="95">H642-I642</f>
        <v>22918</v>
      </c>
      <c r="L642" s="65">
        <f t="shared" ref="L642:L705" si="96">K642/H642</f>
        <v>0.29795366494188619</v>
      </c>
      <c r="M642" s="66">
        <f t="shared" ref="M642:M705" si="97">RANK(L642,$L$2:$L$651)</f>
        <v>485</v>
      </c>
      <c r="N642" s="2" t="str">
        <f>VLOOKUP(C642,results!$A$1:$AB$651,10,FALSE)</f>
        <v>Con</v>
      </c>
      <c r="O642" s="2" t="str">
        <f t="shared" ref="O642:O705" si="98">N642&amp;C642</f>
        <v>ConE14000844</v>
      </c>
      <c r="P642" s="2">
        <f>VLOOKUP(O642,fullresults!J:P,7,FALSE)</f>
        <v>35573</v>
      </c>
      <c r="Q642" s="65">
        <f t="shared" ref="Q642:Q705" si="99">P642/H642</f>
        <v>0.46247952364856082</v>
      </c>
      <c r="R642" s="27">
        <f>VLOOKUP(B642,'majority by constituency'!$A$1:$E$651,5,FALSE)</f>
        <v>29916</v>
      </c>
      <c r="S642" s="27" t="str">
        <f t="shared" si="94"/>
        <v>Con</v>
      </c>
      <c r="T642" s="27">
        <f t="shared" ref="T642:T651" si="100">K642-P642</f>
        <v>-12655</v>
      </c>
      <c r="U642" s="27">
        <f t="shared" ref="U642:U705" si="101">RANK(T642,$T$2:$T$651)</f>
        <v>641</v>
      </c>
      <c r="V642" s="27">
        <f t="shared" ref="V642:V651" si="102">RANK(R642,$R$2:$R$651)</f>
        <v>3</v>
      </c>
      <c r="W642" s="67">
        <f t="shared" ref="W642:W651" si="103">R642-K642</f>
        <v>6998</v>
      </c>
      <c r="AI642" s="2"/>
      <c r="AL642" s="2"/>
      <c r="AM642" s="2"/>
      <c r="AP642" s="2"/>
      <c r="AQ642" s="8"/>
      <c r="AR642" s="8"/>
      <c r="AT642" s="8"/>
      <c r="AU642" s="8"/>
      <c r="AV642" s="8"/>
      <c r="AW642" s="8"/>
      <c r="AX642" s="8"/>
      <c r="AY642" s="8"/>
      <c r="AZ642" s="8"/>
      <c r="BA642" s="8"/>
      <c r="BC642" s="8"/>
      <c r="BD642" s="8"/>
      <c r="BE642" s="8"/>
      <c r="BF642" s="8"/>
      <c r="BH642" s="16"/>
      <c r="BI642" s="16"/>
      <c r="BL642" s="17"/>
      <c r="BM642" s="17"/>
      <c r="BN642" s="17"/>
      <c r="BO642" s="17"/>
    </row>
    <row r="643" spans="1:71" ht="15" customHeight="1" x14ac:dyDescent="0.2">
      <c r="A643" s="10" t="s">
        <v>707</v>
      </c>
      <c r="B643" s="8">
        <v>412</v>
      </c>
      <c r="C643" s="11" t="s">
        <v>708</v>
      </c>
      <c r="D643" s="11" t="s">
        <v>5</v>
      </c>
      <c r="E643" s="12" t="s">
        <v>600</v>
      </c>
      <c r="F643" s="12" t="s">
        <v>625</v>
      </c>
      <c r="G643" s="12" t="s">
        <v>6243</v>
      </c>
      <c r="H643" s="2">
        <v>79512</v>
      </c>
      <c r="I643" s="2">
        <v>57300</v>
      </c>
      <c r="J643" s="13">
        <v>72.06459402354362</v>
      </c>
      <c r="K643" s="2">
        <f t="shared" si="95"/>
        <v>22212</v>
      </c>
      <c r="L643" s="65">
        <f t="shared" si="96"/>
        <v>0.27935405976456384</v>
      </c>
      <c r="M643" s="66">
        <f t="shared" si="97"/>
        <v>565</v>
      </c>
      <c r="N643" s="2" t="str">
        <f>VLOOKUP(C643,results!$A$1:$AB$651,10,FALSE)</f>
        <v>Con</v>
      </c>
      <c r="O643" s="2" t="str">
        <f t="shared" si="98"/>
        <v>ConE14000830</v>
      </c>
      <c r="P643" s="2">
        <f>VLOOKUP(O643,fullresults!J:P,7,FALSE)</f>
        <v>34973</v>
      </c>
      <c r="Q643" s="65">
        <f t="shared" si="99"/>
        <v>0.43984555790320956</v>
      </c>
      <c r="R643" s="27">
        <f>VLOOKUP(B643,'majority by constituency'!$A$1:$E$651,5,FALSE)</f>
        <v>26368</v>
      </c>
      <c r="S643" s="27" t="str">
        <f t="shared" si="94"/>
        <v>Con</v>
      </c>
      <c r="T643" s="27">
        <f t="shared" si="100"/>
        <v>-12761</v>
      </c>
      <c r="U643" s="27">
        <f t="shared" si="101"/>
        <v>642</v>
      </c>
      <c r="V643" s="27">
        <f t="shared" si="102"/>
        <v>13</v>
      </c>
      <c r="W643" s="67">
        <f t="shared" si="103"/>
        <v>4156</v>
      </c>
      <c r="AI643" s="2"/>
      <c r="AL643" s="2"/>
      <c r="AM643" s="2"/>
      <c r="AP643" s="2"/>
      <c r="AQ643" s="8"/>
      <c r="AR643" s="8"/>
      <c r="AT643" s="8"/>
      <c r="AU643" s="8"/>
      <c r="AV643" s="8"/>
      <c r="AW643" s="8"/>
      <c r="AX643" s="8"/>
      <c r="AY643" s="8"/>
      <c r="AZ643" s="8"/>
      <c r="BA643" s="8"/>
      <c r="BC643" s="8"/>
      <c r="BD643" s="8"/>
      <c r="BE643" s="8"/>
      <c r="BF643" s="8"/>
      <c r="BH643" s="16"/>
      <c r="BL643" s="17"/>
      <c r="BM643" s="17"/>
      <c r="BN643" s="17"/>
      <c r="BO643" s="17"/>
    </row>
    <row r="644" spans="1:71" ht="15" customHeight="1" x14ac:dyDescent="0.2">
      <c r="A644" s="10" t="s">
        <v>659</v>
      </c>
      <c r="B644" s="8">
        <v>243</v>
      </c>
      <c r="C644" s="11" t="s">
        <v>660</v>
      </c>
      <c r="D644" s="11" t="s">
        <v>32</v>
      </c>
      <c r="E644" s="12" t="s">
        <v>600</v>
      </c>
      <c r="F644" s="12" t="s">
        <v>650</v>
      </c>
      <c r="G644" s="12" t="s">
        <v>6243</v>
      </c>
      <c r="H644" s="2">
        <v>79894</v>
      </c>
      <c r="I644" s="2">
        <v>56976</v>
      </c>
      <c r="J644" s="13">
        <v>71.314491701504494</v>
      </c>
      <c r="K644" s="2">
        <f t="shared" si="95"/>
        <v>22918</v>
      </c>
      <c r="L644" s="65">
        <f t="shared" si="96"/>
        <v>0.28685508298495505</v>
      </c>
      <c r="M644" s="66">
        <f t="shared" si="97"/>
        <v>538</v>
      </c>
      <c r="N644" s="2" t="str">
        <f>VLOOKUP(C644,results!$A$1:$AB$651,10,FALSE)</f>
        <v>Con</v>
      </c>
      <c r="O644" s="2" t="str">
        <f t="shared" si="98"/>
        <v>ConE14000697</v>
      </c>
      <c r="P644" s="2">
        <f>VLOOKUP(O644,fullresults!J:P,7,FALSE)</f>
        <v>35845</v>
      </c>
      <c r="Q644" s="65">
        <f t="shared" si="99"/>
        <v>0.44865697048589381</v>
      </c>
      <c r="R644" s="27">
        <f>VLOOKUP(B644,'majority by constituency'!$A$1:$E$651,5,FALSE)</f>
        <v>28616</v>
      </c>
      <c r="S644" s="27" t="str">
        <f t="shared" si="94"/>
        <v>Con</v>
      </c>
      <c r="T644" s="27">
        <f t="shared" si="100"/>
        <v>-12927</v>
      </c>
      <c r="U644" s="27">
        <f t="shared" si="101"/>
        <v>643</v>
      </c>
      <c r="V644" s="27">
        <f t="shared" si="102"/>
        <v>6</v>
      </c>
      <c r="W644" s="67">
        <f t="shared" si="103"/>
        <v>5698</v>
      </c>
      <c r="AI644" s="2"/>
      <c r="AL644" s="2"/>
      <c r="AM644" s="2"/>
      <c r="AP644" s="2"/>
      <c r="AQ644" s="8"/>
      <c r="AR644" s="8"/>
      <c r="AT644" s="8"/>
      <c r="AU644" s="8"/>
      <c r="AV644" s="8"/>
      <c r="AW644" s="8"/>
      <c r="AX644" s="8"/>
      <c r="AY644" s="8"/>
      <c r="AZ644" s="8"/>
      <c r="BA644" s="8"/>
      <c r="BC644" s="8"/>
      <c r="BD644" s="8"/>
      <c r="BE644" s="8"/>
      <c r="BF644" s="8"/>
      <c r="BH644" s="16"/>
      <c r="BI644" s="16"/>
      <c r="BL644" s="17"/>
      <c r="BM644" s="17"/>
      <c r="BN644" s="17"/>
      <c r="BO644" s="17"/>
    </row>
    <row r="645" spans="1:71" ht="15" customHeight="1" x14ac:dyDescent="0.2">
      <c r="A645" s="10" t="s">
        <v>936</v>
      </c>
      <c r="B645" s="8">
        <v>339</v>
      </c>
      <c r="C645" s="11" t="s">
        <v>937</v>
      </c>
      <c r="D645" s="11" t="s">
        <v>5</v>
      </c>
      <c r="E645" s="12" t="s">
        <v>895</v>
      </c>
      <c r="F645" s="12" t="s">
        <v>938</v>
      </c>
      <c r="G645" s="12" t="s">
        <v>6243</v>
      </c>
      <c r="H645" s="2">
        <v>63957</v>
      </c>
      <c r="I645" s="2">
        <v>48791</v>
      </c>
      <c r="J645" s="13">
        <v>76.287192957768497</v>
      </c>
      <c r="K645" s="2">
        <f t="shared" si="95"/>
        <v>15166</v>
      </c>
      <c r="L645" s="65">
        <f t="shared" si="96"/>
        <v>0.23712807042231498</v>
      </c>
      <c r="M645" s="66">
        <f t="shared" si="97"/>
        <v>642</v>
      </c>
      <c r="N645" s="2" t="str">
        <f>VLOOKUP(C645,results!$A$1:$AB$651,10,FALSE)</f>
        <v>Con</v>
      </c>
      <c r="O645" s="2" t="str">
        <f t="shared" si="98"/>
        <v>ConE14000767</v>
      </c>
      <c r="P645" s="2">
        <f>VLOOKUP(O645,fullresults!J:P,7,FALSE)</f>
        <v>28474</v>
      </c>
      <c r="Q645" s="65">
        <f t="shared" si="99"/>
        <v>0.4452053723595541</v>
      </c>
      <c r="R645" s="27">
        <f>VLOOKUP(B645,'majority by constituency'!$A$1:$E$651,5,FALSE)</f>
        <v>21002</v>
      </c>
      <c r="S645" s="27" t="str">
        <f t="shared" si="94"/>
        <v>Con</v>
      </c>
      <c r="T645" s="27">
        <f t="shared" si="100"/>
        <v>-13308</v>
      </c>
      <c r="U645" s="27">
        <f t="shared" si="101"/>
        <v>644</v>
      </c>
      <c r="V645" s="27">
        <f t="shared" si="102"/>
        <v>74</v>
      </c>
      <c r="W645" s="67">
        <f t="shared" si="103"/>
        <v>5836</v>
      </c>
      <c r="AI645" s="2"/>
      <c r="AL645" s="2"/>
      <c r="AM645" s="2"/>
      <c r="AP645" s="2"/>
      <c r="AQ645" s="8"/>
      <c r="AR645" s="8"/>
      <c r="AT645" s="8"/>
      <c r="AU645" s="8"/>
      <c r="AV645" s="8"/>
      <c r="AW645" s="8"/>
      <c r="AX645" s="8"/>
      <c r="AY645" s="8"/>
      <c r="AZ645" s="8"/>
      <c r="BA645" s="8"/>
      <c r="BC645" s="8"/>
      <c r="BD645" s="8"/>
      <c r="BE645" s="8"/>
      <c r="BF645" s="8"/>
      <c r="BH645" s="16"/>
      <c r="BL645" s="17"/>
      <c r="BM645" s="17"/>
      <c r="BN645" s="17"/>
      <c r="BO645" s="17"/>
    </row>
    <row r="646" spans="1:71" ht="15" customHeight="1" x14ac:dyDescent="0.2">
      <c r="A646" s="10" t="s">
        <v>602</v>
      </c>
      <c r="B646" s="8">
        <v>18</v>
      </c>
      <c r="C646" s="11" t="s">
        <v>603</v>
      </c>
      <c r="D646" s="11" t="s">
        <v>5</v>
      </c>
      <c r="E646" s="12" t="s">
        <v>600</v>
      </c>
      <c r="F646" s="12" t="s">
        <v>604</v>
      </c>
      <c r="G646" s="12" t="s">
        <v>6243</v>
      </c>
      <c r="H646" s="2">
        <v>77242</v>
      </c>
      <c r="I646" s="2">
        <v>56477</v>
      </c>
      <c r="J646" s="13">
        <v>73.11695709588048</v>
      </c>
      <c r="K646" s="2">
        <f t="shared" si="95"/>
        <v>20765</v>
      </c>
      <c r="L646" s="65">
        <f t="shared" si="96"/>
        <v>0.2688304290411952</v>
      </c>
      <c r="M646" s="66">
        <f t="shared" si="97"/>
        <v>597</v>
      </c>
      <c r="N646" s="2" t="str">
        <f>VLOOKUP(C646,results!$A$1:$AB$651,10,FALSE)</f>
        <v>Con</v>
      </c>
      <c r="O646" s="2" t="str">
        <f t="shared" si="98"/>
        <v>ConE14000534</v>
      </c>
      <c r="P646" s="2">
        <f>VLOOKUP(O646,fullresults!J:P,7,FALSE)</f>
        <v>34331</v>
      </c>
      <c r="Q646" s="65">
        <f t="shared" si="99"/>
        <v>0.44446026772999148</v>
      </c>
      <c r="R646" s="27">
        <f>VLOOKUP(B646,'majority by constituency'!$A$1:$E$651,5,FALSE)</f>
        <v>26177</v>
      </c>
      <c r="S646" s="27" t="str">
        <f t="shared" si="94"/>
        <v>Con</v>
      </c>
      <c r="T646" s="27">
        <f t="shared" si="100"/>
        <v>-13566</v>
      </c>
      <c r="U646" s="27">
        <f t="shared" si="101"/>
        <v>645</v>
      </c>
      <c r="V646" s="27">
        <f t="shared" si="102"/>
        <v>15</v>
      </c>
      <c r="W646" s="67">
        <f t="shared" si="103"/>
        <v>5412</v>
      </c>
      <c r="AI646" s="2"/>
      <c r="AL646" s="2"/>
      <c r="AM646" s="2"/>
      <c r="AP646" s="2"/>
      <c r="AQ646" s="8"/>
      <c r="AR646" s="8"/>
      <c r="AT646" s="8"/>
      <c r="AU646" s="8"/>
      <c r="AV646" s="8"/>
      <c r="AW646" s="8"/>
      <c r="AX646" s="8"/>
      <c r="AY646" s="8"/>
      <c r="AZ646" s="8"/>
      <c r="BA646" s="8"/>
      <c r="BC646" s="8"/>
      <c r="BD646" s="8"/>
      <c r="BE646" s="8"/>
      <c r="BF646" s="8"/>
      <c r="BH646" s="16"/>
      <c r="BL646" s="17"/>
      <c r="BM646" s="17"/>
      <c r="BN646" s="17"/>
      <c r="BO646" s="17"/>
    </row>
    <row r="647" spans="1:71" ht="15" customHeight="1" x14ac:dyDescent="0.2">
      <c r="A647" s="10" t="s">
        <v>743</v>
      </c>
      <c r="B647" s="8">
        <v>554</v>
      </c>
      <c r="C647" s="11" t="s">
        <v>744</v>
      </c>
      <c r="D647" s="11" t="s">
        <v>5</v>
      </c>
      <c r="E647" s="12" t="s">
        <v>600</v>
      </c>
      <c r="F647" s="12" t="s">
        <v>650</v>
      </c>
      <c r="G647" s="12" t="s">
        <v>6243</v>
      </c>
      <c r="H647" s="2">
        <v>77548</v>
      </c>
      <c r="I647" s="2">
        <v>57119</v>
      </c>
      <c r="J647" s="13">
        <v>73.656316088100269</v>
      </c>
      <c r="K647" s="2">
        <f t="shared" si="95"/>
        <v>20429</v>
      </c>
      <c r="L647" s="65">
        <f t="shared" si="96"/>
        <v>0.26343683911899729</v>
      </c>
      <c r="M647" s="66">
        <f t="shared" si="97"/>
        <v>608</v>
      </c>
      <c r="N647" s="2" t="str">
        <f>VLOOKUP(C647,results!$A$1:$AB$651,10,FALSE)</f>
        <v>Con</v>
      </c>
      <c r="O647" s="2" t="str">
        <f t="shared" si="98"/>
        <v>ConE14000953</v>
      </c>
      <c r="P647" s="2">
        <f>VLOOKUP(O647,fullresults!J:P,7,FALSE)</f>
        <v>34199</v>
      </c>
      <c r="Q647" s="65">
        <f t="shared" si="99"/>
        <v>0.44100428121937379</v>
      </c>
      <c r="R647" s="27">
        <f>VLOOKUP(B647,'majority by constituency'!$A$1:$E$651,5,FALSE)</f>
        <v>28556</v>
      </c>
      <c r="S647" s="27" t="str">
        <f t="shared" si="94"/>
        <v>Con</v>
      </c>
      <c r="T647" s="27">
        <f t="shared" si="100"/>
        <v>-13770</v>
      </c>
      <c r="U647" s="27">
        <f t="shared" si="101"/>
        <v>646</v>
      </c>
      <c r="V647" s="27">
        <f t="shared" si="102"/>
        <v>7</v>
      </c>
      <c r="W647" s="67">
        <f t="shared" si="103"/>
        <v>8127</v>
      </c>
      <c r="AI647" s="2"/>
      <c r="AL647" s="2"/>
      <c r="AM647" s="2"/>
      <c r="AP647" s="2"/>
      <c r="AQ647" s="8"/>
      <c r="AR647" s="8"/>
      <c r="AT647" s="8"/>
      <c r="AU647" s="8"/>
      <c r="AV647" s="8"/>
      <c r="AW647" s="8"/>
      <c r="AX647" s="8"/>
      <c r="AY647" s="8"/>
      <c r="AZ647" s="8"/>
      <c r="BA647" s="8"/>
      <c r="BC647" s="8"/>
      <c r="BD647" s="8"/>
      <c r="BE647" s="8"/>
      <c r="BF647" s="8"/>
      <c r="BH647" s="16"/>
      <c r="BI647" s="16"/>
      <c r="BL647" s="17"/>
      <c r="BM647" s="17"/>
      <c r="BN647" s="17"/>
      <c r="BO647" s="17"/>
    </row>
    <row r="648" spans="1:71" ht="15" customHeight="1" x14ac:dyDescent="0.2">
      <c r="A648" s="10" t="s">
        <v>765</v>
      </c>
      <c r="B648" s="8">
        <v>627</v>
      </c>
      <c r="C648" s="11" t="s">
        <v>766</v>
      </c>
      <c r="D648" s="11" t="s">
        <v>5</v>
      </c>
      <c r="E648" s="12" t="s">
        <v>600</v>
      </c>
      <c r="F648" s="12" t="s">
        <v>613</v>
      </c>
      <c r="G648" s="12" t="s">
        <v>6243</v>
      </c>
      <c r="H648" s="2">
        <v>79767</v>
      </c>
      <c r="I648" s="2">
        <v>58482</v>
      </c>
      <c r="J648" s="13">
        <v>73.316032945955087</v>
      </c>
      <c r="K648" s="2">
        <f t="shared" si="95"/>
        <v>21285</v>
      </c>
      <c r="L648" s="65">
        <f t="shared" si="96"/>
        <v>0.26683967054044905</v>
      </c>
      <c r="M648" s="66">
        <f t="shared" si="97"/>
        <v>601</v>
      </c>
      <c r="N648" s="2" t="str">
        <f>VLOOKUP(C648,results!$A$1:$AB$651,10,FALSE)</f>
        <v>Con</v>
      </c>
      <c r="O648" s="2" t="str">
        <f t="shared" si="98"/>
        <v>ConE14001046</v>
      </c>
      <c r="P648" s="2">
        <f>VLOOKUP(O648,fullresults!J:P,7,FALSE)</f>
        <v>35201</v>
      </c>
      <c r="Q648" s="65">
        <f t="shared" si="99"/>
        <v>0.44129777978361978</v>
      </c>
      <c r="R648" s="27">
        <f>VLOOKUP(B648,'majority by constituency'!$A$1:$E$651,5,FALSE)</f>
        <v>25155</v>
      </c>
      <c r="S648" s="27" t="str">
        <f t="shared" si="94"/>
        <v>Con</v>
      </c>
      <c r="T648" s="27">
        <f t="shared" si="100"/>
        <v>-13916</v>
      </c>
      <c r="U648" s="27">
        <f t="shared" si="101"/>
        <v>647</v>
      </c>
      <c r="V648" s="27">
        <f t="shared" si="102"/>
        <v>20</v>
      </c>
      <c r="W648" s="67">
        <f t="shared" si="103"/>
        <v>3870</v>
      </c>
      <c r="AI648" s="2"/>
      <c r="AL648" s="2"/>
      <c r="AM648" s="2"/>
      <c r="AP648" s="2"/>
      <c r="AQ648" s="8"/>
      <c r="AR648" s="8"/>
      <c r="AT648" s="8"/>
      <c r="AU648" s="8"/>
      <c r="AV648" s="8"/>
      <c r="AW648" s="8"/>
      <c r="AX648" s="8"/>
      <c r="AY648" s="8"/>
      <c r="AZ648" s="8"/>
      <c r="BA648" s="8"/>
      <c r="BC648" s="8"/>
      <c r="BD648" s="8"/>
      <c r="BE648" s="8"/>
      <c r="BF648" s="8"/>
      <c r="BH648" s="16"/>
      <c r="BL648" s="17"/>
      <c r="BM648" s="17"/>
      <c r="BN648" s="17"/>
      <c r="BO648" s="17"/>
    </row>
    <row r="649" spans="1:71" ht="15" customHeight="1" x14ac:dyDescent="0.2">
      <c r="A649" s="10" t="s">
        <v>701</v>
      </c>
      <c r="B649" s="8">
        <v>400</v>
      </c>
      <c r="C649" s="11" t="s">
        <v>702</v>
      </c>
      <c r="D649" s="11" t="s">
        <v>5</v>
      </c>
      <c r="E649" s="12" t="s">
        <v>600</v>
      </c>
      <c r="F649" s="12" t="s">
        <v>650</v>
      </c>
      <c r="G649" s="12" t="s">
        <v>6243</v>
      </c>
      <c r="H649" s="2">
        <v>74038</v>
      </c>
      <c r="I649" s="2">
        <v>55140</v>
      </c>
      <c r="J649" s="13">
        <v>74.475269456225178</v>
      </c>
      <c r="K649" s="2">
        <f t="shared" si="95"/>
        <v>18898</v>
      </c>
      <c r="L649" s="65">
        <f t="shared" si="96"/>
        <v>0.25524730543774821</v>
      </c>
      <c r="M649" s="66">
        <f t="shared" si="97"/>
        <v>619</v>
      </c>
      <c r="N649" s="2" t="str">
        <f>VLOOKUP(C649,results!$A$1:$AB$651,10,FALSE)</f>
        <v>Con</v>
      </c>
      <c r="O649" s="2" t="str">
        <f t="shared" si="98"/>
        <v>ConE14000824</v>
      </c>
      <c r="P649" s="2">
        <f>VLOOKUP(O649,fullresults!J:P,7,FALSE)</f>
        <v>33434</v>
      </c>
      <c r="Q649" s="65">
        <f t="shared" si="99"/>
        <v>0.45157891893352065</v>
      </c>
      <c r="R649" s="27">
        <f>VLOOKUP(B649,'majority by constituency'!$A$1:$E$651,5,FALSE)</f>
        <v>25453</v>
      </c>
      <c r="S649" s="27" t="str">
        <f t="shared" si="94"/>
        <v>Con</v>
      </c>
      <c r="T649" s="27">
        <f t="shared" si="100"/>
        <v>-14536</v>
      </c>
      <c r="U649" s="27">
        <f t="shared" si="101"/>
        <v>648</v>
      </c>
      <c r="V649" s="27">
        <f t="shared" si="102"/>
        <v>18</v>
      </c>
      <c r="W649" s="67">
        <f t="shared" si="103"/>
        <v>6555</v>
      </c>
      <c r="AI649" s="2"/>
      <c r="AL649" s="2"/>
      <c r="AM649" s="2"/>
      <c r="AP649" s="2"/>
      <c r="AQ649" s="8"/>
      <c r="AR649" s="8"/>
      <c r="AT649" s="8"/>
      <c r="AU649" s="8"/>
      <c r="AV649" s="8"/>
      <c r="AW649" s="8"/>
      <c r="AX649" s="8"/>
      <c r="AY649" s="8"/>
      <c r="AZ649" s="8"/>
      <c r="BA649" s="8"/>
      <c r="BC649" s="8"/>
      <c r="BD649" s="8"/>
      <c r="BE649" s="8"/>
      <c r="BF649" s="8"/>
      <c r="BH649" s="16"/>
      <c r="BI649" s="16"/>
      <c r="BL649" s="17"/>
      <c r="BM649" s="17"/>
      <c r="BN649" s="17"/>
      <c r="BO649" s="17"/>
    </row>
    <row r="650" spans="1:71" ht="15" customHeight="1" x14ac:dyDescent="0.2">
      <c r="A650" s="10" t="s">
        <v>689</v>
      </c>
      <c r="B650" s="8">
        <v>383</v>
      </c>
      <c r="C650" s="11" t="s">
        <v>690</v>
      </c>
      <c r="D650" s="11" t="s">
        <v>5</v>
      </c>
      <c r="E650" s="12" t="s">
        <v>600</v>
      </c>
      <c r="F650" s="12" t="s">
        <v>625</v>
      </c>
      <c r="G650" s="12" t="s">
        <v>6243</v>
      </c>
      <c r="H650" s="2">
        <v>74187</v>
      </c>
      <c r="I650" s="2">
        <v>53855</v>
      </c>
      <c r="J650" s="13">
        <v>72.593581085634952</v>
      </c>
      <c r="K650" s="2">
        <f t="shared" si="95"/>
        <v>20332</v>
      </c>
      <c r="L650" s="65">
        <f t="shared" si="96"/>
        <v>0.27406418914365049</v>
      </c>
      <c r="M650" s="66">
        <f t="shared" si="97"/>
        <v>584</v>
      </c>
      <c r="N650" s="2" t="str">
        <f>VLOOKUP(C650,results!$A$1:$AB$651,10,FALSE)</f>
        <v>Con</v>
      </c>
      <c r="O650" s="2" t="str">
        <f t="shared" si="98"/>
        <v>ConE14000803</v>
      </c>
      <c r="P650" s="2">
        <f>VLOOKUP(O650,fullresults!J:P,7,FALSE)</f>
        <v>35453</v>
      </c>
      <c r="Q650" s="65">
        <f t="shared" si="99"/>
        <v>0.47788696132745628</v>
      </c>
      <c r="R650" s="27">
        <f>VLOOKUP(B650,'majority by constituency'!$A$1:$E$651,5,FALSE)</f>
        <v>29059</v>
      </c>
      <c r="S650" s="27" t="str">
        <f t="shared" si="94"/>
        <v>Con</v>
      </c>
      <c r="T650" s="27">
        <f t="shared" si="100"/>
        <v>-15121</v>
      </c>
      <c r="U650" s="27">
        <f t="shared" si="101"/>
        <v>649</v>
      </c>
      <c r="V650" s="27">
        <f t="shared" si="102"/>
        <v>4</v>
      </c>
      <c r="W650" s="67">
        <f t="shared" si="103"/>
        <v>8727</v>
      </c>
      <c r="AI650" s="2"/>
      <c r="AL650" s="2"/>
      <c r="AM650" s="2"/>
      <c r="AP650" s="2"/>
      <c r="AQ650" s="8"/>
      <c r="AR650" s="8"/>
      <c r="AT650" s="8"/>
      <c r="AU650" s="8"/>
      <c r="AV650" s="8"/>
      <c r="AW650" s="8"/>
      <c r="AX650" s="8"/>
      <c r="AY650" s="8"/>
      <c r="AZ650" s="8"/>
      <c r="BA650" s="8"/>
      <c r="BC650" s="8"/>
      <c r="BD650" s="8"/>
      <c r="BE650" s="8"/>
      <c r="BF650" s="8"/>
      <c r="BH650" s="16"/>
      <c r="BI650" s="16"/>
      <c r="BL650" s="17"/>
      <c r="BM650" s="17"/>
      <c r="BN650" s="17"/>
      <c r="BO650" s="17"/>
    </row>
    <row r="651" spans="1:71" ht="15" customHeight="1" x14ac:dyDescent="0.2">
      <c r="A651" s="10" t="s">
        <v>350</v>
      </c>
      <c r="B651" s="8">
        <v>473</v>
      </c>
      <c r="C651" s="11" t="s">
        <v>351</v>
      </c>
      <c r="D651" s="11" t="s">
        <v>32</v>
      </c>
      <c r="E651" s="12" t="s">
        <v>233</v>
      </c>
      <c r="F651" s="12" t="s">
        <v>233</v>
      </c>
      <c r="G651" s="12" t="s">
        <v>6243</v>
      </c>
      <c r="H651" s="2">
        <v>77303</v>
      </c>
      <c r="I651" s="2">
        <v>59101</v>
      </c>
      <c r="J651" s="13">
        <v>76.453695199410106</v>
      </c>
      <c r="K651" s="2">
        <f t="shared" si="95"/>
        <v>18202</v>
      </c>
      <c r="L651" s="65">
        <f t="shared" si="96"/>
        <v>0.23546304800589887</v>
      </c>
      <c r="M651" s="66">
        <f t="shared" si="97"/>
        <v>643</v>
      </c>
      <c r="N651" s="2" t="str">
        <f>VLOOKUP(C651,results!$A$1:$AB$651,10,FALSE)</f>
        <v>Con</v>
      </c>
      <c r="O651" s="2" t="str">
        <f t="shared" si="98"/>
        <v>ConE14000896</v>
      </c>
      <c r="P651" s="2">
        <f>VLOOKUP(O651,fullresults!J:P,7,FALSE)</f>
        <v>34404</v>
      </c>
      <c r="Q651" s="65">
        <f t="shared" si="99"/>
        <v>0.44505387889215164</v>
      </c>
      <c r="R651" s="27">
        <f>VLOOKUP(B651,'majority by constituency'!$A$1:$E$651,5,FALSE)</f>
        <v>23015</v>
      </c>
      <c r="S651" s="27" t="str">
        <f t="shared" si="94"/>
        <v>Con</v>
      </c>
      <c r="T651" s="27">
        <f t="shared" si="100"/>
        <v>-16202</v>
      </c>
      <c r="U651" s="27">
        <f t="shared" si="101"/>
        <v>650</v>
      </c>
      <c r="V651" s="27">
        <f t="shared" si="102"/>
        <v>47</v>
      </c>
      <c r="W651" s="67">
        <f t="shared" si="103"/>
        <v>4813</v>
      </c>
      <c r="AI651" s="2"/>
      <c r="AL651" s="2"/>
      <c r="AM651" s="2"/>
      <c r="AP651" s="2"/>
      <c r="AQ651" s="8"/>
      <c r="AR651" s="8"/>
      <c r="AT651" s="8"/>
      <c r="AU651" s="8"/>
      <c r="AV651" s="8"/>
      <c r="AW651" s="8"/>
      <c r="AX651" s="8"/>
      <c r="AY651" s="8"/>
      <c r="AZ651" s="8"/>
      <c r="BA651" s="8"/>
      <c r="BC651" s="8"/>
      <c r="BD651" s="8"/>
      <c r="BE651" s="8"/>
      <c r="BF651" s="8"/>
      <c r="BH651" s="16"/>
      <c r="BI651" s="16"/>
      <c r="BL651" s="17"/>
      <c r="BM651" s="17"/>
      <c r="BN651" s="17"/>
      <c r="BO651" s="17"/>
    </row>
    <row r="652" spans="1:71" x14ac:dyDescent="0.2">
      <c r="H652" s="2"/>
      <c r="I652" s="2"/>
      <c r="J652" s="8"/>
      <c r="AL652" s="2"/>
      <c r="AM652" s="2"/>
    </row>
    <row r="653" spans="1:71" x14ac:dyDescent="0.2">
      <c r="H653" s="2"/>
      <c r="I653" s="2"/>
      <c r="J653" s="8"/>
      <c r="AC653" s="2"/>
      <c r="AL653" s="2"/>
      <c r="AM653" s="2"/>
    </row>
    <row r="654" spans="1:71" x14ac:dyDescent="0.2">
      <c r="I654" s="28"/>
      <c r="J654" s="28"/>
      <c r="R654" s="28"/>
      <c r="S654" s="28"/>
      <c r="T654" s="28"/>
      <c r="U654" s="28"/>
      <c r="V654" s="28"/>
    </row>
    <row r="655" spans="1:71" x14ac:dyDescent="0.2">
      <c r="B655" s="4"/>
      <c r="C655" s="4"/>
      <c r="D655" s="4"/>
      <c r="E655" s="4"/>
      <c r="F655" s="4"/>
      <c r="G655" s="4"/>
      <c r="H655" s="4"/>
      <c r="I655" s="28"/>
      <c r="J655" s="28"/>
      <c r="R655" s="28"/>
      <c r="S655" s="28"/>
      <c r="T655" s="28"/>
      <c r="U655" s="28"/>
      <c r="V655" s="28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</row>
    <row r="656" spans="1:71" x14ac:dyDescent="0.2">
      <c r="B656" s="4"/>
      <c r="C656" s="4"/>
      <c r="D656" s="4"/>
      <c r="E656" s="4"/>
      <c r="F656" s="4"/>
      <c r="G656" s="4"/>
      <c r="H656" s="4"/>
      <c r="I656" s="28"/>
      <c r="J656" s="28"/>
      <c r="R656" s="28"/>
      <c r="S656" s="28"/>
      <c r="T656" s="28"/>
      <c r="U656" s="28"/>
      <c r="V656" s="28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</row>
  </sheetData>
  <autoFilter ref="A1:BV651"/>
  <sortState ref="A2:W656">
    <sortCondition descending="1" ref="T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>
      <selection activeCell="C1" sqref="C1"/>
    </sheetView>
  </sheetViews>
  <sheetFormatPr defaultColWidth="37" defaultRowHeight="12.75" x14ac:dyDescent="0.2"/>
  <cols>
    <col min="1" max="1" width="24.140625" style="32" customWidth="1"/>
    <col min="2" max="16384" width="37" style="32"/>
  </cols>
  <sheetData>
    <row r="1" spans="1:5" ht="36" customHeight="1" x14ac:dyDescent="0.2">
      <c r="A1" s="30" t="s">
        <v>1367</v>
      </c>
      <c r="B1" s="30" t="s">
        <v>1367</v>
      </c>
      <c r="C1" s="31" t="s">
        <v>1368</v>
      </c>
      <c r="D1" s="31" t="s">
        <v>1369</v>
      </c>
      <c r="E1" s="31" t="s">
        <v>1370</v>
      </c>
    </row>
    <row r="2" spans="1:5" ht="18" x14ac:dyDescent="0.2">
      <c r="A2" s="33">
        <v>273</v>
      </c>
      <c r="B2" s="33" t="s">
        <v>1297</v>
      </c>
      <c r="C2" s="33" t="s">
        <v>1371</v>
      </c>
      <c r="D2" s="33" t="s">
        <v>1372</v>
      </c>
      <c r="E2" s="34">
        <v>27</v>
      </c>
    </row>
    <row r="3" spans="1:5" ht="18" x14ac:dyDescent="0.2">
      <c r="A3" s="33">
        <v>181</v>
      </c>
      <c r="B3" s="33" t="s">
        <v>1373</v>
      </c>
      <c r="C3" s="33" t="s">
        <v>1374</v>
      </c>
      <c r="D3" s="33" t="s">
        <v>1372</v>
      </c>
      <c r="E3" s="34">
        <v>41</v>
      </c>
    </row>
    <row r="4" spans="1:5" ht="18" x14ac:dyDescent="0.2">
      <c r="A4" s="35">
        <v>143</v>
      </c>
      <c r="B4" s="35" t="s">
        <v>1375</v>
      </c>
      <c r="C4" s="35" t="s">
        <v>1376</v>
      </c>
      <c r="D4" s="35" t="s">
        <v>1377</v>
      </c>
      <c r="E4" s="36">
        <v>93</v>
      </c>
    </row>
    <row r="5" spans="1:5" ht="18" x14ac:dyDescent="0.2">
      <c r="A5" s="33">
        <v>170</v>
      </c>
      <c r="B5" s="33" t="s">
        <v>1378</v>
      </c>
      <c r="C5" s="33" t="s">
        <v>1379</v>
      </c>
      <c r="D5" s="33" t="s">
        <v>1372</v>
      </c>
      <c r="E5" s="34">
        <v>165</v>
      </c>
    </row>
    <row r="6" spans="1:5" ht="18" x14ac:dyDescent="0.2">
      <c r="A6" s="35">
        <v>647</v>
      </c>
      <c r="B6" s="35" t="s">
        <v>1380</v>
      </c>
      <c r="C6" s="35" t="s">
        <v>1381</v>
      </c>
      <c r="D6" s="35" t="s">
        <v>1377</v>
      </c>
      <c r="E6" s="36">
        <v>229</v>
      </c>
    </row>
    <row r="7" spans="1:5" ht="18" x14ac:dyDescent="0.2">
      <c r="A7" s="33">
        <v>588</v>
      </c>
      <c r="B7" s="33" t="s">
        <v>1382</v>
      </c>
      <c r="C7" s="33" t="s">
        <v>1383</v>
      </c>
      <c r="D7" s="33" t="s">
        <v>1372</v>
      </c>
      <c r="E7" s="34">
        <v>237</v>
      </c>
    </row>
    <row r="8" spans="1:5" ht="18" x14ac:dyDescent="0.2">
      <c r="A8" s="35">
        <v>218</v>
      </c>
      <c r="B8" s="35" t="s">
        <v>1384</v>
      </c>
      <c r="C8" s="35" t="s">
        <v>1385</v>
      </c>
      <c r="D8" s="35" t="s">
        <v>1386</v>
      </c>
      <c r="E8" s="36">
        <v>274</v>
      </c>
    </row>
    <row r="9" spans="1:5" ht="18" x14ac:dyDescent="0.2">
      <c r="A9" s="37">
        <v>51</v>
      </c>
      <c r="B9" s="37" t="s">
        <v>1387</v>
      </c>
      <c r="C9" s="37" t="s">
        <v>1388</v>
      </c>
      <c r="D9" s="37" t="s">
        <v>1389</v>
      </c>
      <c r="E9" s="38">
        <v>328</v>
      </c>
    </row>
    <row r="10" spans="1:5" ht="18" x14ac:dyDescent="0.2">
      <c r="A10" s="33">
        <v>111</v>
      </c>
      <c r="B10" s="33" t="s">
        <v>1390</v>
      </c>
      <c r="C10" s="33" t="s">
        <v>1391</v>
      </c>
      <c r="D10" s="33" t="s">
        <v>1372</v>
      </c>
      <c r="E10" s="34">
        <v>378</v>
      </c>
    </row>
    <row r="11" spans="1:5" ht="18" x14ac:dyDescent="0.2">
      <c r="A11" s="35">
        <v>625</v>
      </c>
      <c r="B11" s="35" t="s">
        <v>1392</v>
      </c>
      <c r="C11" s="35" t="s">
        <v>1393</v>
      </c>
      <c r="D11" s="35" t="s">
        <v>1377</v>
      </c>
      <c r="E11" s="36">
        <v>417</v>
      </c>
    </row>
    <row r="12" spans="1:5" ht="18" x14ac:dyDescent="0.2">
      <c r="A12" s="33">
        <v>405</v>
      </c>
      <c r="B12" s="33" t="s">
        <v>1394</v>
      </c>
      <c r="C12" s="33" t="s">
        <v>1395</v>
      </c>
      <c r="D12" s="33" t="s">
        <v>1372</v>
      </c>
      <c r="E12" s="34">
        <v>422</v>
      </c>
    </row>
    <row r="13" spans="1:5" ht="18" x14ac:dyDescent="0.2">
      <c r="A13" s="35">
        <v>283</v>
      </c>
      <c r="B13" s="35" t="s">
        <v>1056</v>
      </c>
      <c r="C13" s="35" t="s">
        <v>1396</v>
      </c>
      <c r="D13" s="35" t="s">
        <v>1377</v>
      </c>
      <c r="E13" s="36">
        <v>428</v>
      </c>
    </row>
    <row r="14" spans="1:5" ht="18" x14ac:dyDescent="0.2">
      <c r="A14" s="35">
        <v>92</v>
      </c>
      <c r="B14" s="35" t="s">
        <v>1397</v>
      </c>
      <c r="C14" s="35" t="s">
        <v>1398</v>
      </c>
      <c r="D14" s="35" t="s">
        <v>1377</v>
      </c>
      <c r="E14" s="36">
        <v>465</v>
      </c>
    </row>
    <row r="15" spans="1:5" ht="18" x14ac:dyDescent="0.2">
      <c r="A15" s="33">
        <v>453</v>
      </c>
      <c r="B15" s="33" t="s">
        <v>1399</v>
      </c>
      <c r="C15" s="33" t="s">
        <v>1400</v>
      </c>
      <c r="D15" s="33" t="s">
        <v>1372</v>
      </c>
      <c r="E15" s="34">
        <v>523</v>
      </c>
    </row>
    <row r="16" spans="1:5" ht="18" x14ac:dyDescent="0.2">
      <c r="A16" s="39">
        <v>249</v>
      </c>
      <c r="B16" s="39" t="s">
        <v>1401</v>
      </c>
      <c r="C16" s="39" t="s">
        <v>1402</v>
      </c>
      <c r="D16" s="39" t="s">
        <v>1403</v>
      </c>
      <c r="E16" s="40">
        <v>530</v>
      </c>
    </row>
    <row r="17" spans="1:5" ht="18" x14ac:dyDescent="0.2">
      <c r="A17" s="33">
        <v>571</v>
      </c>
      <c r="B17" s="33" t="s">
        <v>219</v>
      </c>
      <c r="C17" s="33" t="s">
        <v>1404</v>
      </c>
      <c r="D17" s="33" t="s">
        <v>1372</v>
      </c>
      <c r="E17" s="34">
        <v>536</v>
      </c>
    </row>
    <row r="18" spans="1:5" ht="18" x14ac:dyDescent="0.2">
      <c r="A18" s="35">
        <v>328</v>
      </c>
      <c r="B18" s="35" t="s">
        <v>1405</v>
      </c>
      <c r="C18" s="35" t="s">
        <v>1406</v>
      </c>
      <c r="D18" s="35" t="s">
        <v>1377</v>
      </c>
      <c r="E18" s="36">
        <v>589</v>
      </c>
    </row>
    <row r="19" spans="1:5" ht="18" x14ac:dyDescent="0.2">
      <c r="A19" s="35">
        <v>119</v>
      </c>
      <c r="B19" s="35" t="s">
        <v>128</v>
      </c>
      <c r="C19" s="35" t="s">
        <v>1407</v>
      </c>
      <c r="D19" s="35" t="s">
        <v>1377</v>
      </c>
      <c r="E19" s="36">
        <v>599</v>
      </c>
    </row>
    <row r="20" spans="1:5" ht="18" x14ac:dyDescent="0.2">
      <c r="A20" s="35">
        <v>413</v>
      </c>
      <c r="B20" s="35" t="s">
        <v>948</v>
      </c>
      <c r="C20" s="35" t="s">
        <v>1408</v>
      </c>
      <c r="D20" s="35" t="s">
        <v>1377</v>
      </c>
      <c r="E20" s="36">
        <v>650</v>
      </c>
    </row>
    <row r="21" spans="1:5" ht="18" x14ac:dyDescent="0.2">
      <c r="A21" s="33">
        <v>97</v>
      </c>
      <c r="B21" s="33" t="s">
        <v>1409</v>
      </c>
      <c r="C21" s="33" t="s">
        <v>1410</v>
      </c>
      <c r="D21" s="33" t="s">
        <v>1372</v>
      </c>
      <c r="E21" s="34">
        <v>690</v>
      </c>
    </row>
    <row r="22" spans="1:5" ht="18" x14ac:dyDescent="0.2">
      <c r="A22" s="33">
        <v>565</v>
      </c>
      <c r="B22" s="33" t="s">
        <v>988</v>
      </c>
      <c r="C22" s="33" t="s">
        <v>1411</v>
      </c>
      <c r="D22" s="33" t="s">
        <v>1372</v>
      </c>
      <c r="E22" s="34">
        <v>730</v>
      </c>
    </row>
    <row r="23" spans="1:5" ht="18" x14ac:dyDescent="0.2">
      <c r="A23" s="33">
        <v>225</v>
      </c>
      <c r="B23" s="33" t="s">
        <v>653</v>
      </c>
      <c r="C23" s="33" t="s">
        <v>1412</v>
      </c>
      <c r="D23" s="33" t="s">
        <v>1372</v>
      </c>
      <c r="E23" s="34">
        <v>733</v>
      </c>
    </row>
    <row r="24" spans="1:5" ht="18" x14ac:dyDescent="0.2">
      <c r="A24" s="35">
        <v>31</v>
      </c>
      <c r="B24" s="35" t="s">
        <v>1413</v>
      </c>
      <c r="C24" s="35" t="s">
        <v>1414</v>
      </c>
      <c r="D24" s="35" t="s">
        <v>1377</v>
      </c>
      <c r="E24" s="36">
        <v>795</v>
      </c>
    </row>
    <row r="25" spans="1:5" ht="18" x14ac:dyDescent="0.2">
      <c r="A25" s="33">
        <v>208</v>
      </c>
      <c r="B25" s="33" t="s">
        <v>1415</v>
      </c>
      <c r="C25" s="33" t="s">
        <v>1416</v>
      </c>
      <c r="D25" s="33" t="s">
        <v>1372</v>
      </c>
      <c r="E25" s="34">
        <v>798</v>
      </c>
    </row>
    <row r="26" spans="1:5" ht="18" x14ac:dyDescent="0.2">
      <c r="A26" s="33">
        <v>78</v>
      </c>
      <c r="B26" s="33" t="s">
        <v>1417</v>
      </c>
      <c r="C26" s="33" t="s">
        <v>1418</v>
      </c>
      <c r="D26" s="33" t="s">
        <v>1372</v>
      </c>
      <c r="E26" s="34">
        <v>801</v>
      </c>
    </row>
    <row r="27" spans="1:5" ht="18" x14ac:dyDescent="0.2">
      <c r="A27" s="35">
        <v>632</v>
      </c>
      <c r="B27" s="35" t="s">
        <v>1419</v>
      </c>
      <c r="C27" s="35" t="s">
        <v>1420</v>
      </c>
      <c r="D27" s="35" t="s">
        <v>1377</v>
      </c>
      <c r="E27" s="36">
        <v>801</v>
      </c>
    </row>
    <row r="28" spans="1:5" ht="18" x14ac:dyDescent="0.2">
      <c r="A28" s="33">
        <v>607</v>
      </c>
      <c r="B28" s="33" t="s">
        <v>1421</v>
      </c>
      <c r="C28" s="33" t="s">
        <v>1422</v>
      </c>
      <c r="D28" s="33" t="s">
        <v>1372</v>
      </c>
      <c r="E28" s="34">
        <v>806</v>
      </c>
    </row>
    <row r="29" spans="1:5" ht="18" x14ac:dyDescent="0.2">
      <c r="A29" s="41">
        <v>441</v>
      </c>
      <c r="B29" s="41" t="s">
        <v>1423</v>
      </c>
      <c r="C29" s="41" t="s">
        <v>1424</v>
      </c>
      <c r="D29" s="41" t="s">
        <v>1425</v>
      </c>
      <c r="E29" s="42">
        <v>817</v>
      </c>
    </row>
    <row r="30" spans="1:5" ht="18" x14ac:dyDescent="0.2">
      <c r="A30" s="43">
        <v>47</v>
      </c>
      <c r="B30" s="43" t="s">
        <v>1426</v>
      </c>
      <c r="C30" s="43" t="s">
        <v>1427</v>
      </c>
      <c r="D30" s="43" t="s">
        <v>1428</v>
      </c>
      <c r="E30" s="44">
        <v>906</v>
      </c>
    </row>
    <row r="31" spans="1:5" ht="18" x14ac:dyDescent="0.2">
      <c r="A31" s="39">
        <v>15</v>
      </c>
      <c r="B31" s="39" t="s">
        <v>1429</v>
      </c>
      <c r="C31" s="39" t="s">
        <v>1430</v>
      </c>
      <c r="D31" s="39" t="s">
        <v>1403</v>
      </c>
      <c r="E31" s="40">
        <v>949</v>
      </c>
    </row>
    <row r="32" spans="1:5" ht="18" x14ac:dyDescent="0.2">
      <c r="A32" s="33">
        <v>452</v>
      </c>
      <c r="B32" s="33" t="s">
        <v>1431</v>
      </c>
      <c r="C32" s="33" t="s">
        <v>1432</v>
      </c>
      <c r="D32" s="33" t="s">
        <v>1372</v>
      </c>
      <c r="E32" s="45">
        <v>1026</v>
      </c>
    </row>
    <row r="33" spans="1:5" ht="18" x14ac:dyDescent="0.2">
      <c r="A33" s="33">
        <v>362</v>
      </c>
      <c r="B33" s="33" t="s">
        <v>687</v>
      </c>
      <c r="C33" s="33" t="s">
        <v>1433</v>
      </c>
      <c r="D33" s="33" t="s">
        <v>1372</v>
      </c>
      <c r="E33" s="45">
        <v>1083</v>
      </c>
    </row>
    <row r="34" spans="1:5" ht="18" x14ac:dyDescent="0.2">
      <c r="A34" s="35">
        <v>237</v>
      </c>
      <c r="B34" s="35" t="s">
        <v>1434</v>
      </c>
      <c r="C34" s="35" t="s">
        <v>1435</v>
      </c>
      <c r="D34" s="35" t="s">
        <v>1377</v>
      </c>
      <c r="E34" s="46">
        <v>1086</v>
      </c>
    </row>
    <row r="35" spans="1:5" ht="18" x14ac:dyDescent="0.2">
      <c r="A35" s="33">
        <v>41</v>
      </c>
      <c r="B35" s="33" t="s">
        <v>112</v>
      </c>
      <c r="C35" s="33" t="s">
        <v>1436</v>
      </c>
      <c r="D35" s="33" t="s">
        <v>1372</v>
      </c>
      <c r="E35" s="45">
        <v>1097</v>
      </c>
    </row>
    <row r="36" spans="1:5" ht="18" x14ac:dyDescent="0.2">
      <c r="A36" s="35">
        <v>290</v>
      </c>
      <c r="B36" s="35" t="s">
        <v>1437</v>
      </c>
      <c r="C36" s="35" t="s">
        <v>1438</v>
      </c>
      <c r="D36" s="35" t="s">
        <v>1377</v>
      </c>
      <c r="E36" s="46">
        <v>1138</v>
      </c>
    </row>
    <row r="37" spans="1:5" ht="18" x14ac:dyDescent="0.2">
      <c r="A37" s="35">
        <v>321</v>
      </c>
      <c r="B37" s="35" t="s">
        <v>683</v>
      </c>
      <c r="C37" s="35" t="s">
        <v>1439</v>
      </c>
      <c r="D37" s="35" t="s">
        <v>1377</v>
      </c>
      <c r="E37" s="46">
        <v>1236</v>
      </c>
    </row>
    <row r="38" spans="1:5" ht="18" x14ac:dyDescent="0.2">
      <c r="A38" s="35">
        <v>350</v>
      </c>
      <c r="B38" s="35" t="s">
        <v>1440</v>
      </c>
      <c r="C38" s="35" t="s">
        <v>1441</v>
      </c>
      <c r="D38" s="35" t="s">
        <v>1377</v>
      </c>
      <c r="E38" s="46">
        <v>1265</v>
      </c>
    </row>
    <row r="39" spans="1:5" ht="18" x14ac:dyDescent="0.2">
      <c r="A39" s="41">
        <v>526</v>
      </c>
      <c r="B39" s="41" t="s">
        <v>558</v>
      </c>
      <c r="C39" s="41" t="s">
        <v>1442</v>
      </c>
      <c r="D39" s="41" t="s">
        <v>1425</v>
      </c>
      <c r="E39" s="47">
        <v>1322</v>
      </c>
    </row>
    <row r="40" spans="1:5" ht="18" x14ac:dyDescent="0.2">
      <c r="A40" s="33">
        <v>368</v>
      </c>
      <c r="B40" s="33" t="s">
        <v>64</v>
      </c>
      <c r="C40" s="33" t="s">
        <v>1443</v>
      </c>
      <c r="D40" s="33" t="s">
        <v>1372</v>
      </c>
      <c r="E40" s="45">
        <v>1443</v>
      </c>
    </row>
    <row r="41" spans="1:5" ht="18" x14ac:dyDescent="0.2">
      <c r="A41" s="35">
        <v>193</v>
      </c>
      <c r="B41" s="35" t="s">
        <v>1042</v>
      </c>
      <c r="C41" s="35" t="s">
        <v>1444</v>
      </c>
      <c r="D41" s="35" t="s">
        <v>1377</v>
      </c>
      <c r="E41" s="46">
        <v>1451</v>
      </c>
    </row>
    <row r="42" spans="1:5" ht="18" x14ac:dyDescent="0.2">
      <c r="A42" s="33">
        <v>570</v>
      </c>
      <c r="B42" s="33" t="s">
        <v>1445</v>
      </c>
      <c r="C42" s="33" t="s">
        <v>1446</v>
      </c>
      <c r="D42" s="33" t="s">
        <v>1372</v>
      </c>
      <c r="E42" s="45">
        <v>1495</v>
      </c>
    </row>
    <row r="43" spans="1:5" ht="18" x14ac:dyDescent="0.2">
      <c r="A43" s="41">
        <v>133</v>
      </c>
      <c r="B43" s="41" t="s">
        <v>1447</v>
      </c>
      <c r="C43" s="41" t="s">
        <v>1448</v>
      </c>
      <c r="D43" s="41" t="s">
        <v>1425</v>
      </c>
      <c r="E43" s="47">
        <v>1510</v>
      </c>
    </row>
    <row r="44" spans="1:5" ht="18" x14ac:dyDescent="0.2">
      <c r="A44" s="35">
        <v>641</v>
      </c>
      <c r="B44" s="35" t="s">
        <v>1293</v>
      </c>
      <c r="C44" s="35" t="s">
        <v>1449</v>
      </c>
      <c r="D44" s="35" t="s">
        <v>1377</v>
      </c>
      <c r="E44" s="46">
        <v>1831</v>
      </c>
    </row>
    <row r="45" spans="1:5" ht="18" x14ac:dyDescent="0.2">
      <c r="A45" s="35">
        <v>185</v>
      </c>
      <c r="B45" s="35" t="s">
        <v>1450</v>
      </c>
      <c r="C45" s="35" t="s">
        <v>1451</v>
      </c>
      <c r="D45" s="35" t="s">
        <v>1377</v>
      </c>
      <c r="E45" s="46">
        <v>1883</v>
      </c>
    </row>
    <row r="46" spans="1:5" ht="18" x14ac:dyDescent="0.2">
      <c r="A46" s="33">
        <v>451</v>
      </c>
      <c r="B46" s="33" t="s">
        <v>187</v>
      </c>
      <c r="C46" s="33" t="s">
        <v>1452</v>
      </c>
      <c r="D46" s="33" t="s">
        <v>1372</v>
      </c>
      <c r="E46" s="45">
        <v>1925</v>
      </c>
    </row>
    <row r="47" spans="1:5" ht="18" x14ac:dyDescent="0.2">
      <c r="A47" s="35">
        <v>94</v>
      </c>
      <c r="B47" s="35" t="s">
        <v>1351</v>
      </c>
      <c r="C47" s="35" t="s">
        <v>1453</v>
      </c>
      <c r="D47" s="35" t="s">
        <v>1377</v>
      </c>
      <c r="E47" s="46">
        <v>1927</v>
      </c>
    </row>
    <row r="48" spans="1:5" ht="18" x14ac:dyDescent="0.2">
      <c r="A48" s="35">
        <v>593</v>
      </c>
      <c r="B48" s="35" t="s">
        <v>1454</v>
      </c>
      <c r="C48" s="35" t="s">
        <v>1455</v>
      </c>
      <c r="D48" s="35" t="s">
        <v>1377</v>
      </c>
      <c r="E48" s="46">
        <v>1937</v>
      </c>
    </row>
    <row r="49" spans="1:5" ht="18" x14ac:dyDescent="0.2">
      <c r="A49" s="35">
        <v>615</v>
      </c>
      <c r="B49" s="35" t="s">
        <v>1456</v>
      </c>
      <c r="C49" s="35" t="s">
        <v>1457</v>
      </c>
      <c r="D49" s="35" t="s">
        <v>1377</v>
      </c>
      <c r="E49" s="46">
        <v>1977</v>
      </c>
    </row>
    <row r="50" spans="1:5" ht="18" x14ac:dyDescent="0.2">
      <c r="A50" s="33">
        <v>581</v>
      </c>
      <c r="B50" s="33" t="s">
        <v>364</v>
      </c>
      <c r="C50" s="33" t="s">
        <v>1458</v>
      </c>
      <c r="D50" s="33" t="s">
        <v>1372</v>
      </c>
      <c r="E50" s="45">
        <v>2017</v>
      </c>
    </row>
    <row r="51" spans="1:5" ht="18" x14ac:dyDescent="0.2">
      <c r="A51" s="33">
        <v>127</v>
      </c>
      <c r="B51" s="33" t="s">
        <v>1459</v>
      </c>
      <c r="C51" s="33" t="s">
        <v>1460</v>
      </c>
      <c r="D51" s="33" t="s">
        <v>1372</v>
      </c>
      <c r="E51" s="45">
        <v>2137</v>
      </c>
    </row>
    <row r="52" spans="1:5" ht="18" x14ac:dyDescent="0.2">
      <c r="A52" s="37">
        <v>209</v>
      </c>
      <c r="B52" s="37" t="s">
        <v>1461</v>
      </c>
      <c r="C52" s="37" t="s">
        <v>1462</v>
      </c>
      <c r="D52" s="37" t="s">
        <v>1389</v>
      </c>
      <c r="E52" s="48">
        <v>2167</v>
      </c>
    </row>
    <row r="53" spans="1:5" ht="18" x14ac:dyDescent="0.2">
      <c r="A53" s="35">
        <v>295</v>
      </c>
      <c r="B53" s="35" t="s">
        <v>1463</v>
      </c>
      <c r="C53" s="35" t="s">
        <v>1464</v>
      </c>
      <c r="D53" s="35" t="s">
        <v>1377</v>
      </c>
      <c r="E53" s="46">
        <v>2208</v>
      </c>
    </row>
    <row r="54" spans="1:5" ht="18" x14ac:dyDescent="0.2">
      <c r="A54" s="49">
        <v>586</v>
      </c>
      <c r="B54" s="49" t="s">
        <v>1465</v>
      </c>
      <c r="C54" s="49" t="s">
        <v>1466</v>
      </c>
      <c r="D54" s="49" t="s">
        <v>1467</v>
      </c>
      <c r="E54" s="50">
        <v>2264</v>
      </c>
    </row>
    <row r="55" spans="1:5" ht="18" x14ac:dyDescent="0.2">
      <c r="A55" s="35">
        <v>395</v>
      </c>
      <c r="B55" s="35" t="s">
        <v>1468</v>
      </c>
      <c r="C55" s="35" t="s">
        <v>1469</v>
      </c>
      <c r="D55" s="35" t="s">
        <v>1377</v>
      </c>
      <c r="E55" s="46">
        <v>2268</v>
      </c>
    </row>
    <row r="56" spans="1:5" ht="18" x14ac:dyDescent="0.2">
      <c r="A56" s="33">
        <v>523</v>
      </c>
      <c r="B56" s="33" t="s">
        <v>1470</v>
      </c>
      <c r="C56" s="33" t="s">
        <v>1471</v>
      </c>
      <c r="D56" s="33" t="s">
        <v>1372</v>
      </c>
      <c r="E56" s="45">
        <v>2316</v>
      </c>
    </row>
    <row r="57" spans="1:5" ht="18" x14ac:dyDescent="0.2">
      <c r="A57" s="41">
        <v>505</v>
      </c>
      <c r="B57" s="41" t="s">
        <v>1472</v>
      </c>
      <c r="C57" s="41" t="s">
        <v>1473</v>
      </c>
      <c r="D57" s="41" t="s">
        <v>1425</v>
      </c>
      <c r="E57" s="47">
        <v>2353</v>
      </c>
    </row>
    <row r="58" spans="1:5" ht="18" x14ac:dyDescent="0.2">
      <c r="A58" s="35">
        <v>154</v>
      </c>
      <c r="B58" s="35" t="s">
        <v>1474</v>
      </c>
      <c r="C58" s="35" t="s">
        <v>1475</v>
      </c>
      <c r="D58" s="35" t="s">
        <v>1377</v>
      </c>
      <c r="E58" s="46">
        <v>2402</v>
      </c>
    </row>
    <row r="59" spans="1:5" ht="18" x14ac:dyDescent="0.2">
      <c r="A59" s="33">
        <v>605</v>
      </c>
      <c r="B59" s="33" t="s">
        <v>223</v>
      </c>
      <c r="C59" s="33" t="s">
        <v>1476</v>
      </c>
      <c r="D59" s="33" t="s">
        <v>1372</v>
      </c>
      <c r="E59" s="45">
        <v>2408</v>
      </c>
    </row>
    <row r="60" spans="1:5" ht="18" x14ac:dyDescent="0.2">
      <c r="A60" s="33">
        <v>161</v>
      </c>
      <c r="B60" s="33" t="s">
        <v>33</v>
      </c>
      <c r="C60" s="33" t="s">
        <v>1477</v>
      </c>
      <c r="D60" s="33" t="s">
        <v>1372</v>
      </c>
      <c r="E60" s="45">
        <v>2412</v>
      </c>
    </row>
    <row r="61" spans="1:5" ht="18" x14ac:dyDescent="0.2">
      <c r="A61" s="33">
        <v>494</v>
      </c>
      <c r="B61" s="33" t="s">
        <v>1478</v>
      </c>
      <c r="C61" s="33" t="s">
        <v>1479</v>
      </c>
      <c r="D61" s="33" t="s">
        <v>1372</v>
      </c>
      <c r="E61" s="45">
        <v>2469</v>
      </c>
    </row>
    <row r="62" spans="1:5" ht="18" x14ac:dyDescent="0.2">
      <c r="A62" s="35">
        <v>62</v>
      </c>
      <c r="B62" s="35" t="s">
        <v>1480</v>
      </c>
      <c r="C62" s="35" t="s">
        <v>1481</v>
      </c>
      <c r="D62" s="35" t="s">
        <v>1377</v>
      </c>
      <c r="E62" s="46">
        <v>2509</v>
      </c>
    </row>
    <row r="63" spans="1:5" ht="18" x14ac:dyDescent="0.2">
      <c r="A63" s="35">
        <v>539</v>
      </c>
      <c r="B63" s="35" t="s">
        <v>1482</v>
      </c>
      <c r="C63" s="35" t="s">
        <v>1483</v>
      </c>
      <c r="D63" s="35" t="s">
        <v>1377</v>
      </c>
      <c r="E63" s="46">
        <v>2539</v>
      </c>
    </row>
    <row r="64" spans="1:5" ht="18" x14ac:dyDescent="0.2">
      <c r="A64" s="35">
        <v>160</v>
      </c>
      <c r="B64" s="35" t="s">
        <v>488</v>
      </c>
      <c r="C64" s="35" t="s">
        <v>1484</v>
      </c>
      <c r="D64" s="35" t="s">
        <v>1377</v>
      </c>
      <c r="E64" s="46">
        <v>2564</v>
      </c>
    </row>
    <row r="65" spans="1:5" ht="18" x14ac:dyDescent="0.2">
      <c r="A65" s="35">
        <v>70</v>
      </c>
      <c r="B65" s="35" t="s">
        <v>1485</v>
      </c>
      <c r="C65" s="35" t="s">
        <v>1486</v>
      </c>
      <c r="D65" s="35" t="s">
        <v>1377</v>
      </c>
      <c r="E65" s="46">
        <v>2585</v>
      </c>
    </row>
    <row r="66" spans="1:5" ht="18" x14ac:dyDescent="0.2">
      <c r="A66" s="49">
        <v>45</v>
      </c>
      <c r="B66" s="49" t="s">
        <v>1487</v>
      </c>
      <c r="C66" s="49" t="s">
        <v>1488</v>
      </c>
      <c r="D66" s="49" t="s">
        <v>1467</v>
      </c>
      <c r="E66" s="50">
        <v>2597</v>
      </c>
    </row>
    <row r="67" spans="1:5" ht="18" x14ac:dyDescent="0.2">
      <c r="A67" s="35">
        <v>591</v>
      </c>
      <c r="B67" s="35" t="s">
        <v>1121</v>
      </c>
      <c r="C67" s="35" t="s">
        <v>1489</v>
      </c>
      <c r="D67" s="35" t="s">
        <v>1377</v>
      </c>
      <c r="E67" s="46">
        <v>2613</v>
      </c>
    </row>
    <row r="68" spans="1:5" ht="18" x14ac:dyDescent="0.2">
      <c r="A68" s="35">
        <v>230</v>
      </c>
      <c r="B68" s="35" t="s">
        <v>1490</v>
      </c>
      <c r="C68" s="35" t="s">
        <v>1491</v>
      </c>
      <c r="D68" s="35" t="s">
        <v>1377</v>
      </c>
      <c r="E68" s="46">
        <v>2637</v>
      </c>
    </row>
    <row r="69" spans="1:5" ht="18" x14ac:dyDescent="0.2">
      <c r="A69" s="35">
        <v>236</v>
      </c>
      <c r="B69" s="35" t="s">
        <v>284</v>
      </c>
      <c r="C69" s="35" t="s">
        <v>1492</v>
      </c>
      <c r="D69" s="35" t="s">
        <v>1377</v>
      </c>
      <c r="E69" s="46">
        <v>2693</v>
      </c>
    </row>
    <row r="70" spans="1:5" ht="18" x14ac:dyDescent="0.2">
      <c r="A70" s="35">
        <v>57</v>
      </c>
      <c r="B70" s="35" t="s">
        <v>1493</v>
      </c>
      <c r="C70" s="35" t="s">
        <v>1494</v>
      </c>
      <c r="D70" s="35" t="s">
        <v>1377</v>
      </c>
      <c r="E70" s="46">
        <v>2706</v>
      </c>
    </row>
    <row r="71" spans="1:5" ht="18" x14ac:dyDescent="0.2">
      <c r="A71" s="33">
        <v>600</v>
      </c>
      <c r="B71" s="33" t="s">
        <v>1495</v>
      </c>
      <c r="C71" s="33" t="s">
        <v>1496</v>
      </c>
      <c r="D71" s="33" t="s">
        <v>1372</v>
      </c>
      <c r="E71" s="45">
        <v>2750</v>
      </c>
    </row>
    <row r="72" spans="1:5" ht="18" x14ac:dyDescent="0.2">
      <c r="A72" s="33">
        <v>130</v>
      </c>
      <c r="B72" s="33" t="s">
        <v>477</v>
      </c>
      <c r="C72" s="33" t="s">
        <v>1497</v>
      </c>
      <c r="D72" s="33" t="s">
        <v>1372</v>
      </c>
      <c r="E72" s="45">
        <v>2774</v>
      </c>
    </row>
    <row r="73" spans="1:5" ht="18" x14ac:dyDescent="0.2">
      <c r="A73" s="33">
        <v>568</v>
      </c>
      <c r="B73" s="33" t="s">
        <v>1498</v>
      </c>
      <c r="C73" s="33" t="s">
        <v>1499</v>
      </c>
      <c r="D73" s="33" t="s">
        <v>1372</v>
      </c>
      <c r="E73" s="45">
        <v>2812</v>
      </c>
    </row>
    <row r="74" spans="1:5" ht="18" x14ac:dyDescent="0.2">
      <c r="A74" s="33">
        <v>343</v>
      </c>
      <c r="B74" s="33" t="s">
        <v>1500</v>
      </c>
      <c r="C74" s="33" t="s">
        <v>1501</v>
      </c>
      <c r="D74" s="33" t="s">
        <v>1372</v>
      </c>
      <c r="E74" s="45">
        <v>2834</v>
      </c>
    </row>
    <row r="75" spans="1:5" ht="18" x14ac:dyDescent="0.2">
      <c r="A75" s="35">
        <v>574</v>
      </c>
      <c r="B75" s="35" t="s">
        <v>360</v>
      </c>
      <c r="C75" s="35" t="s">
        <v>1502</v>
      </c>
      <c r="D75" s="35" t="s">
        <v>1377</v>
      </c>
      <c r="E75" s="46">
        <v>2842</v>
      </c>
    </row>
    <row r="76" spans="1:5" ht="18" x14ac:dyDescent="0.2">
      <c r="A76" s="41">
        <v>354</v>
      </c>
      <c r="B76" s="41" t="s">
        <v>1503</v>
      </c>
      <c r="C76" s="41" t="s">
        <v>1504</v>
      </c>
      <c r="D76" s="41" t="s">
        <v>1425</v>
      </c>
      <c r="E76" s="47">
        <v>2907</v>
      </c>
    </row>
    <row r="77" spans="1:5" ht="18" x14ac:dyDescent="0.2">
      <c r="A77" s="35">
        <v>179</v>
      </c>
      <c r="B77" s="35" t="s">
        <v>1289</v>
      </c>
      <c r="C77" s="35" t="s">
        <v>1505</v>
      </c>
      <c r="D77" s="35" t="s">
        <v>1377</v>
      </c>
      <c r="E77" s="46">
        <v>2930</v>
      </c>
    </row>
    <row r="78" spans="1:5" ht="18" x14ac:dyDescent="0.2">
      <c r="A78" s="33">
        <v>602</v>
      </c>
      <c r="B78" s="33" t="s">
        <v>1506</v>
      </c>
      <c r="C78" s="33" t="s">
        <v>1507</v>
      </c>
      <c r="D78" s="33" t="s">
        <v>1372</v>
      </c>
      <c r="E78" s="45">
        <v>2973</v>
      </c>
    </row>
    <row r="79" spans="1:5" ht="18" x14ac:dyDescent="0.2">
      <c r="A79" s="35">
        <v>260</v>
      </c>
      <c r="B79" s="35" t="s">
        <v>48</v>
      </c>
      <c r="C79" s="35" t="s">
        <v>1508</v>
      </c>
      <c r="D79" s="35" t="s">
        <v>1377</v>
      </c>
      <c r="E79" s="46">
        <v>2986</v>
      </c>
    </row>
    <row r="80" spans="1:5" ht="18" x14ac:dyDescent="0.2">
      <c r="A80" s="35">
        <v>65</v>
      </c>
      <c r="B80" s="35" t="s">
        <v>1509</v>
      </c>
      <c r="C80" s="35" t="s">
        <v>1510</v>
      </c>
      <c r="D80" s="35" t="s">
        <v>1377</v>
      </c>
      <c r="E80" s="46">
        <v>3002</v>
      </c>
    </row>
    <row r="81" spans="1:5" ht="18" x14ac:dyDescent="0.2">
      <c r="A81" s="35">
        <v>296</v>
      </c>
      <c r="B81" s="35" t="s">
        <v>398</v>
      </c>
      <c r="C81" s="35" t="s">
        <v>1511</v>
      </c>
      <c r="D81" s="35" t="s">
        <v>1377</v>
      </c>
      <c r="E81" s="46">
        <v>3024</v>
      </c>
    </row>
    <row r="82" spans="1:5" ht="18" x14ac:dyDescent="0.2">
      <c r="A82" s="33">
        <v>338</v>
      </c>
      <c r="B82" s="33" t="s">
        <v>1067</v>
      </c>
      <c r="C82" s="33" t="s">
        <v>1512</v>
      </c>
      <c r="D82" s="33" t="s">
        <v>1372</v>
      </c>
      <c r="E82" s="45">
        <v>3053</v>
      </c>
    </row>
    <row r="83" spans="1:5" ht="18" x14ac:dyDescent="0.2">
      <c r="A83" s="41">
        <v>135</v>
      </c>
      <c r="B83" s="41" t="s">
        <v>1333</v>
      </c>
      <c r="C83" s="41" t="s">
        <v>1513</v>
      </c>
      <c r="D83" s="41" t="s">
        <v>1425</v>
      </c>
      <c r="E83" s="47">
        <v>3067</v>
      </c>
    </row>
    <row r="84" spans="1:5" ht="18" x14ac:dyDescent="0.2">
      <c r="A84" s="33">
        <v>282</v>
      </c>
      <c r="B84" s="33" t="s">
        <v>1514</v>
      </c>
      <c r="C84" s="33" t="s">
        <v>1515</v>
      </c>
      <c r="D84" s="33" t="s">
        <v>1372</v>
      </c>
      <c r="E84" s="45">
        <v>3082</v>
      </c>
    </row>
    <row r="85" spans="1:5" ht="18" x14ac:dyDescent="0.2">
      <c r="A85" s="35">
        <v>498</v>
      </c>
      <c r="B85" s="35" t="s">
        <v>1101</v>
      </c>
      <c r="C85" s="35" t="s">
        <v>1516</v>
      </c>
      <c r="D85" s="35" t="s">
        <v>1377</v>
      </c>
      <c r="E85" s="46">
        <v>3134</v>
      </c>
    </row>
    <row r="86" spans="1:5" ht="18" x14ac:dyDescent="0.2">
      <c r="A86" s="35">
        <v>176</v>
      </c>
      <c r="B86" s="35" t="s">
        <v>392</v>
      </c>
      <c r="C86" s="35" t="s">
        <v>1517</v>
      </c>
      <c r="D86" s="35" t="s">
        <v>1377</v>
      </c>
      <c r="E86" s="46">
        <v>3158</v>
      </c>
    </row>
    <row r="87" spans="1:5" ht="18" x14ac:dyDescent="0.2">
      <c r="A87" s="35">
        <v>167</v>
      </c>
      <c r="B87" s="35" t="s">
        <v>1518</v>
      </c>
      <c r="C87" s="35" t="s">
        <v>1519</v>
      </c>
      <c r="D87" s="35" t="s">
        <v>1377</v>
      </c>
      <c r="E87" s="46">
        <v>3188</v>
      </c>
    </row>
    <row r="88" spans="1:5" ht="18" x14ac:dyDescent="0.2">
      <c r="A88" s="37">
        <v>232</v>
      </c>
      <c r="B88" s="37" t="s">
        <v>1520</v>
      </c>
      <c r="C88" s="37" t="s">
        <v>1521</v>
      </c>
      <c r="D88" s="37" t="s">
        <v>1389</v>
      </c>
      <c r="E88" s="48">
        <v>3210</v>
      </c>
    </row>
    <row r="89" spans="1:5" ht="18" x14ac:dyDescent="0.2">
      <c r="A89" s="35">
        <v>109</v>
      </c>
      <c r="B89" s="35" t="s">
        <v>471</v>
      </c>
      <c r="C89" s="35" t="s">
        <v>1522</v>
      </c>
      <c r="D89" s="35" t="s">
        <v>1377</v>
      </c>
      <c r="E89" s="46">
        <v>3244</v>
      </c>
    </row>
    <row r="90" spans="1:5" ht="18" x14ac:dyDescent="0.2">
      <c r="A90" s="33">
        <v>427</v>
      </c>
      <c r="B90" s="33" t="s">
        <v>1523</v>
      </c>
      <c r="C90" s="33" t="s">
        <v>1524</v>
      </c>
      <c r="D90" s="33" t="s">
        <v>1372</v>
      </c>
      <c r="E90" s="45">
        <v>3245</v>
      </c>
    </row>
    <row r="91" spans="1:5" ht="18" x14ac:dyDescent="0.2">
      <c r="A91" s="33">
        <v>575</v>
      </c>
      <c r="B91" s="33" t="s">
        <v>877</v>
      </c>
      <c r="C91" s="33" t="s">
        <v>1525</v>
      </c>
      <c r="D91" s="33" t="s">
        <v>1372</v>
      </c>
      <c r="E91" s="45">
        <v>3286</v>
      </c>
    </row>
    <row r="92" spans="1:5" ht="18" x14ac:dyDescent="0.2">
      <c r="A92" s="33">
        <v>69</v>
      </c>
      <c r="B92" s="33" t="s">
        <v>1526</v>
      </c>
      <c r="C92" s="33" t="s">
        <v>1527</v>
      </c>
      <c r="D92" s="33" t="s">
        <v>1372</v>
      </c>
      <c r="E92" s="45">
        <v>3340</v>
      </c>
    </row>
    <row r="93" spans="1:5" ht="18" x14ac:dyDescent="0.2">
      <c r="A93" s="35">
        <v>10</v>
      </c>
      <c r="B93" s="35" t="s">
        <v>1528</v>
      </c>
      <c r="C93" s="35" t="s">
        <v>1529</v>
      </c>
      <c r="D93" s="35" t="s">
        <v>1377</v>
      </c>
      <c r="E93" s="46">
        <v>3343</v>
      </c>
    </row>
    <row r="94" spans="1:5" ht="18" x14ac:dyDescent="0.2">
      <c r="A94" s="51">
        <v>152</v>
      </c>
      <c r="B94" s="51" t="s">
        <v>137</v>
      </c>
      <c r="C94" s="51" t="s">
        <v>1530</v>
      </c>
      <c r="D94" s="51" t="s">
        <v>1531</v>
      </c>
      <c r="E94" s="52">
        <v>3437</v>
      </c>
    </row>
    <row r="95" spans="1:5" ht="18" x14ac:dyDescent="0.2">
      <c r="A95" s="35">
        <v>66</v>
      </c>
      <c r="B95" s="35" t="s">
        <v>1532</v>
      </c>
      <c r="C95" s="35" t="s">
        <v>1533</v>
      </c>
      <c r="D95" s="35" t="s">
        <v>1377</v>
      </c>
      <c r="E95" s="46">
        <v>3508</v>
      </c>
    </row>
    <row r="96" spans="1:5" ht="18" x14ac:dyDescent="0.2">
      <c r="A96" s="35">
        <v>418</v>
      </c>
      <c r="B96" s="35" t="s">
        <v>1534</v>
      </c>
      <c r="C96" s="35" t="s">
        <v>1535</v>
      </c>
      <c r="D96" s="35" t="s">
        <v>1377</v>
      </c>
      <c r="E96" s="46">
        <v>3510</v>
      </c>
    </row>
    <row r="97" spans="1:5" ht="18" x14ac:dyDescent="0.2">
      <c r="A97" s="33">
        <v>241</v>
      </c>
      <c r="B97" s="33" t="s">
        <v>44</v>
      </c>
      <c r="C97" s="33" t="s">
        <v>1536</v>
      </c>
      <c r="D97" s="33" t="s">
        <v>1372</v>
      </c>
      <c r="E97" s="45">
        <v>3584</v>
      </c>
    </row>
    <row r="98" spans="1:5" ht="18" x14ac:dyDescent="0.2">
      <c r="A98" s="33">
        <v>169</v>
      </c>
      <c r="B98" s="33" t="s">
        <v>1537</v>
      </c>
      <c r="C98" s="33" t="s">
        <v>1538</v>
      </c>
      <c r="D98" s="33" t="s">
        <v>1372</v>
      </c>
      <c r="E98" s="45">
        <v>3620</v>
      </c>
    </row>
    <row r="99" spans="1:5" ht="18" x14ac:dyDescent="0.2">
      <c r="A99" s="53">
        <v>16</v>
      </c>
      <c r="B99" s="53" t="s">
        <v>1319</v>
      </c>
      <c r="C99" s="53" t="s">
        <v>1539</v>
      </c>
      <c r="D99" s="53" t="s">
        <v>1540</v>
      </c>
      <c r="E99" s="54">
        <v>3668</v>
      </c>
    </row>
    <row r="100" spans="1:5" ht="18" x14ac:dyDescent="0.2">
      <c r="A100" s="37">
        <v>469</v>
      </c>
      <c r="B100" s="37" t="s">
        <v>1541</v>
      </c>
      <c r="C100" s="37" t="s">
        <v>1542</v>
      </c>
      <c r="D100" s="37" t="s">
        <v>1389</v>
      </c>
      <c r="E100" s="48">
        <v>3718</v>
      </c>
    </row>
    <row r="101" spans="1:5" ht="18" x14ac:dyDescent="0.2">
      <c r="A101" s="33">
        <v>304</v>
      </c>
      <c r="B101" s="33" t="s">
        <v>312</v>
      </c>
      <c r="C101" s="33" t="s">
        <v>1543</v>
      </c>
      <c r="D101" s="33" t="s">
        <v>1372</v>
      </c>
      <c r="E101" s="45">
        <v>3724</v>
      </c>
    </row>
    <row r="102" spans="1:5" ht="18" x14ac:dyDescent="0.2">
      <c r="A102" s="33">
        <v>332</v>
      </c>
      <c r="B102" s="33" t="s">
        <v>159</v>
      </c>
      <c r="C102" s="33" t="s">
        <v>1544</v>
      </c>
      <c r="D102" s="33" t="s">
        <v>1372</v>
      </c>
      <c r="E102" s="45">
        <v>3733</v>
      </c>
    </row>
    <row r="103" spans="1:5" ht="18" x14ac:dyDescent="0.2">
      <c r="A103" s="33">
        <v>428</v>
      </c>
      <c r="B103" s="33" t="s">
        <v>1545</v>
      </c>
      <c r="C103" s="33" t="s">
        <v>1546</v>
      </c>
      <c r="D103" s="33" t="s">
        <v>1372</v>
      </c>
      <c r="E103" s="45">
        <v>3793</v>
      </c>
    </row>
    <row r="104" spans="1:5" ht="18" x14ac:dyDescent="0.2">
      <c r="A104" s="35">
        <v>524</v>
      </c>
      <c r="B104" s="35" t="s">
        <v>1547</v>
      </c>
      <c r="C104" s="35" t="s">
        <v>1548</v>
      </c>
      <c r="D104" s="35" t="s">
        <v>1377</v>
      </c>
      <c r="E104" s="46">
        <v>3810</v>
      </c>
    </row>
    <row r="105" spans="1:5" ht="18" x14ac:dyDescent="0.2">
      <c r="A105" s="33">
        <v>36</v>
      </c>
      <c r="B105" s="33" t="s">
        <v>775</v>
      </c>
      <c r="C105" s="33" t="s">
        <v>1549</v>
      </c>
      <c r="D105" s="33" t="s">
        <v>1372</v>
      </c>
      <c r="E105" s="45">
        <v>3833</v>
      </c>
    </row>
    <row r="106" spans="1:5" ht="18" x14ac:dyDescent="0.2">
      <c r="A106" s="37">
        <v>115</v>
      </c>
      <c r="B106" s="37" t="s">
        <v>1550</v>
      </c>
      <c r="C106" s="37" t="s">
        <v>1551</v>
      </c>
      <c r="D106" s="37" t="s">
        <v>1389</v>
      </c>
      <c r="E106" s="48">
        <v>3844</v>
      </c>
    </row>
    <row r="107" spans="1:5" ht="18" x14ac:dyDescent="0.2">
      <c r="A107" s="33">
        <v>556</v>
      </c>
      <c r="B107" s="33" t="s">
        <v>1552</v>
      </c>
      <c r="C107" s="33" t="s">
        <v>1553</v>
      </c>
      <c r="D107" s="33" t="s">
        <v>1372</v>
      </c>
      <c r="E107" s="45">
        <v>3921</v>
      </c>
    </row>
    <row r="108" spans="1:5" ht="18" x14ac:dyDescent="0.2">
      <c r="A108" s="35">
        <v>99</v>
      </c>
      <c r="B108" s="35" t="s">
        <v>1554</v>
      </c>
      <c r="C108" s="35" t="s">
        <v>1555</v>
      </c>
      <c r="D108" s="35" t="s">
        <v>1377</v>
      </c>
      <c r="E108" s="46">
        <v>3980</v>
      </c>
    </row>
    <row r="109" spans="1:5" ht="18" x14ac:dyDescent="0.2">
      <c r="A109" s="33">
        <v>2</v>
      </c>
      <c r="B109" s="33" t="s">
        <v>1321</v>
      </c>
      <c r="C109" s="33" t="s">
        <v>1556</v>
      </c>
      <c r="D109" s="33" t="s">
        <v>1372</v>
      </c>
      <c r="E109" s="45">
        <v>3999</v>
      </c>
    </row>
    <row r="110" spans="1:5" ht="18" x14ac:dyDescent="0.2">
      <c r="A110" s="41">
        <v>422</v>
      </c>
      <c r="B110" s="41" t="s">
        <v>1557</v>
      </c>
      <c r="C110" s="41" t="s">
        <v>1558</v>
      </c>
      <c r="D110" s="41" t="s">
        <v>1425</v>
      </c>
      <c r="E110" s="47">
        <v>4043</v>
      </c>
    </row>
    <row r="111" spans="1:5" ht="18" x14ac:dyDescent="0.2">
      <c r="A111" s="37">
        <v>407</v>
      </c>
      <c r="B111" s="37" t="s">
        <v>1559</v>
      </c>
      <c r="C111" s="37" t="s">
        <v>1560</v>
      </c>
      <c r="D111" s="37" t="s">
        <v>1389</v>
      </c>
      <c r="E111" s="48">
        <v>4102</v>
      </c>
    </row>
    <row r="112" spans="1:5" ht="18" x14ac:dyDescent="0.2">
      <c r="A112" s="55">
        <v>419</v>
      </c>
      <c r="B112" s="55" t="s">
        <v>1561</v>
      </c>
      <c r="C112" s="55" t="s">
        <v>1562</v>
      </c>
      <c r="D112" s="55" t="s">
        <v>1563</v>
      </c>
      <c r="E112" s="56">
        <v>4176</v>
      </c>
    </row>
    <row r="113" spans="1:5" ht="18" x14ac:dyDescent="0.2">
      <c r="A113" s="35">
        <v>204</v>
      </c>
      <c r="B113" s="35" t="s">
        <v>1564</v>
      </c>
      <c r="C113" s="35" t="s">
        <v>1565</v>
      </c>
      <c r="D113" s="35" t="s">
        <v>1377</v>
      </c>
      <c r="E113" s="46">
        <v>4181</v>
      </c>
    </row>
    <row r="114" spans="1:5" ht="18" x14ac:dyDescent="0.2">
      <c r="A114" s="33">
        <v>11</v>
      </c>
      <c r="B114" s="33" t="s">
        <v>1566</v>
      </c>
      <c r="C114" s="33" t="s">
        <v>1567</v>
      </c>
      <c r="D114" s="33" t="s">
        <v>1372</v>
      </c>
      <c r="E114" s="45">
        <v>4205</v>
      </c>
    </row>
    <row r="115" spans="1:5" ht="18" x14ac:dyDescent="0.2">
      <c r="A115" s="33">
        <v>205</v>
      </c>
      <c r="B115" s="33" t="s">
        <v>1568</v>
      </c>
      <c r="C115" s="33" t="s">
        <v>1569</v>
      </c>
      <c r="D115" s="33" t="s">
        <v>1372</v>
      </c>
      <c r="E115" s="45">
        <v>4270</v>
      </c>
    </row>
    <row r="116" spans="1:5" ht="18" x14ac:dyDescent="0.2">
      <c r="A116" s="33">
        <v>107</v>
      </c>
      <c r="B116" s="33" t="s">
        <v>26</v>
      </c>
      <c r="C116" s="33" t="s">
        <v>1570</v>
      </c>
      <c r="D116" s="33" t="s">
        <v>1372</v>
      </c>
      <c r="E116" s="45">
        <v>4287</v>
      </c>
    </row>
    <row r="117" spans="1:5" ht="18" x14ac:dyDescent="0.2">
      <c r="A117" s="33">
        <v>80</v>
      </c>
      <c r="B117" s="33" t="s">
        <v>1571</v>
      </c>
      <c r="C117" s="33" t="s">
        <v>1572</v>
      </c>
      <c r="D117" s="33" t="s">
        <v>1372</v>
      </c>
      <c r="E117" s="45">
        <v>4336</v>
      </c>
    </row>
    <row r="118" spans="1:5" ht="18" x14ac:dyDescent="0.2">
      <c r="A118" s="37">
        <v>250</v>
      </c>
      <c r="B118" s="37" t="s">
        <v>1573</v>
      </c>
      <c r="C118" s="37" t="s">
        <v>1574</v>
      </c>
      <c r="D118" s="37" t="s">
        <v>1389</v>
      </c>
      <c r="E118" s="48">
        <v>4344</v>
      </c>
    </row>
    <row r="119" spans="1:5" ht="18" x14ac:dyDescent="0.2">
      <c r="A119" s="35">
        <v>76</v>
      </c>
      <c r="B119" s="35" t="s">
        <v>1575</v>
      </c>
      <c r="C119" s="35" t="s">
        <v>1576</v>
      </c>
      <c r="D119" s="35" t="s">
        <v>1377</v>
      </c>
      <c r="E119" s="46">
        <v>4377</v>
      </c>
    </row>
    <row r="120" spans="1:5" ht="18" x14ac:dyDescent="0.2">
      <c r="A120" s="35">
        <v>327</v>
      </c>
      <c r="B120" s="35" t="s">
        <v>508</v>
      </c>
      <c r="C120" s="35" t="s">
        <v>1577</v>
      </c>
      <c r="D120" s="35" t="s">
        <v>1377</v>
      </c>
      <c r="E120" s="46">
        <v>4400</v>
      </c>
    </row>
    <row r="121" spans="1:5" ht="18" x14ac:dyDescent="0.2">
      <c r="A121" s="33">
        <v>116</v>
      </c>
      <c r="B121" s="33" t="s">
        <v>1578</v>
      </c>
      <c r="C121" s="33" t="s">
        <v>1579</v>
      </c>
      <c r="D121" s="33" t="s">
        <v>1372</v>
      </c>
      <c r="E121" s="45">
        <v>4427</v>
      </c>
    </row>
    <row r="122" spans="1:5" ht="18" x14ac:dyDescent="0.2">
      <c r="A122" s="33">
        <v>430</v>
      </c>
      <c r="B122" s="33" t="s">
        <v>1580</v>
      </c>
      <c r="C122" s="33" t="s">
        <v>1581</v>
      </c>
      <c r="D122" s="33" t="s">
        <v>1372</v>
      </c>
      <c r="E122" s="45">
        <v>4463</v>
      </c>
    </row>
    <row r="123" spans="1:5" ht="18" x14ac:dyDescent="0.2">
      <c r="A123" s="35">
        <v>49</v>
      </c>
      <c r="B123" s="35" t="s">
        <v>1582</v>
      </c>
      <c r="C123" s="35" t="s">
        <v>1583</v>
      </c>
      <c r="D123" s="35" t="s">
        <v>1377</v>
      </c>
      <c r="E123" s="46">
        <v>4489</v>
      </c>
    </row>
    <row r="124" spans="1:5" ht="18" x14ac:dyDescent="0.2">
      <c r="A124" s="33">
        <v>461</v>
      </c>
      <c r="B124" s="33" t="s">
        <v>1091</v>
      </c>
      <c r="C124" s="33" t="s">
        <v>1584</v>
      </c>
      <c r="D124" s="33" t="s">
        <v>1372</v>
      </c>
      <c r="E124" s="45">
        <v>4501</v>
      </c>
    </row>
    <row r="125" spans="1:5" ht="18" x14ac:dyDescent="0.2">
      <c r="A125" s="35">
        <v>166</v>
      </c>
      <c r="B125" s="35" t="s">
        <v>1585</v>
      </c>
      <c r="C125" s="35" t="s">
        <v>1586</v>
      </c>
      <c r="D125" s="35" t="s">
        <v>1377</v>
      </c>
      <c r="E125" s="46">
        <v>4509</v>
      </c>
    </row>
    <row r="126" spans="1:5" ht="18" x14ac:dyDescent="0.2">
      <c r="A126" s="35">
        <v>149</v>
      </c>
      <c r="B126" s="35" t="s">
        <v>481</v>
      </c>
      <c r="C126" s="35" t="s">
        <v>1587</v>
      </c>
      <c r="D126" s="35" t="s">
        <v>1377</v>
      </c>
      <c r="E126" s="46">
        <v>4530</v>
      </c>
    </row>
    <row r="127" spans="1:5" ht="18" x14ac:dyDescent="0.2">
      <c r="A127" s="35">
        <v>276</v>
      </c>
      <c r="B127" s="35" t="s">
        <v>1588</v>
      </c>
      <c r="C127" s="35" t="s">
        <v>1589</v>
      </c>
      <c r="D127" s="35" t="s">
        <v>1377</v>
      </c>
      <c r="E127" s="46">
        <v>4540</v>
      </c>
    </row>
    <row r="128" spans="1:5" ht="18" x14ac:dyDescent="0.2">
      <c r="A128" s="33">
        <v>404</v>
      </c>
      <c r="B128" s="33" t="s">
        <v>1590</v>
      </c>
      <c r="C128" s="33" t="s">
        <v>1591</v>
      </c>
      <c r="D128" s="33" t="s">
        <v>1372</v>
      </c>
      <c r="E128" s="45">
        <v>4590</v>
      </c>
    </row>
    <row r="129" spans="1:5" ht="18" x14ac:dyDescent="0.2">
      <c r="A129" s="35">
        <v>624</v>
      </c>
      <c r="B129" s="35" t="s">
        <v>1592</v>
      </c>
      <c r="C129" s="35" t="s">
        <v>1593</v>
      </c>
      <c r="D129" s="35" t="s">
        <v>1377</v>
      </c>
      <c r="E129" s="46">
        <v>4599</v>
      </c>
    </row>
    <row r="130" spans="1:5" ht="18" x14ac:dyDescent="0.2">
      <c r="A130" s="33">
        <v>508</v>
      </c>
      <c r="B130" s="33" t="s">
        <v>94</v>
      </c>
      <c r="C130" s="33" t="s">
        <v>1594</v>
      </c>
      <c r="D130" s="33" t="s">
        <v>1372</v>
      </c>
      <c r="E130" s="45">
        <v>4647</v>
      </c>
    </row>
    <row r="131" spans="1:5" ht="18" x14ac:dyDescent="0.2">
      <c r="A131" s="35">
        <v>636</v>
      </c>
      <c r="B131" s="35" t="s">
        <v>590</v>
      </c>
      <c r="C131" s="35" t="s">
        <v>1595</v>
      </c>
      <c r="D131" s="35" t="s">
        <v>1377</v>
      </c>
      <c r="E131" s="46">
        <v>4686</v>
      </c>
    </row>
    <row r="132" spans="1:5" ht="18" x14ac:dyDescent="0.2">
      <c r="A132" s="35">
        <v>417</v>
      </c>
      <c r="B132" s="35" t="s">
        <v>1596</v>
      </c>
      <c r="C132" s="35" t="s">
        <v>1597</v>
      </c>
      <c r="D132" s="35" t="s">
        <v>1377</v>
      </c>
      <c r="E132" s="46">
        <v>4705</v>
      </c>
    </row>
    <row r="133" spans="1:5" ht="18" x14ac:dyDescent="0.2">
      <c r="A133" s="33">
        <v>238</v>
      </c>
      <c r="B133" s="33" t="s">
        <v>1598</v>
      </c>
      <c r="C133" s="33" t="s">
        <v>1599</v>
      </c>
      <c r="D133" s="33" t="s">
        <v>1372</v>
      </c>
      <c r="E133" s="45">
        <v>4753</v>
      </c>
    </row>
    <row r="134" spans="1:5" ht="18" x14ac:dyDescent="0.2">
      <c r="A134" s="33">
        <v>294</v>
      </c>
      <c r="B134" s="33" t="s">
        <v>1600</v>
      </c>
      <c r="C134" s="33" t="s">
        <v>1601</v>
      </c>
      <c r="D134" s="33" t="s">
        <v>1372</v>
      </c>
      <c r="E134" s="45">
        <v>4757</v>
      </c>
    </row>
    <row r="135" spans="1:5" ht="18" x14ac:dyDescent="0.2">
      <c r="A135" s="33">
        <v>298</v>
      </c>
      <c r="B135" s="33" t="s">
        <v>1602</v>
      </c>
      <c r="C135" s="33" t="s">
        <v>1603</v>
      </c>
      <c r="D135" s="33" t="s">
        <v>1372</v>
      </c>
      <c r="E135" s="45">
        <v>4796</v>
      </c>
    </row>
    <row r="136" spans="1:5" ht="18" x14ac:dyDescent="0.2">
      <c r="A136" s="35">
        <v>538</v>
      </c>
      <c r="B136" s="35" t="s">
        <v>1604</v>
      </c>
      <c r="C136" s="35" t="s">
        <v>1605</v>
      </c>
      <c r="D136" s="35" t="s">
        <v>1377</v>
      </c>
      <c r="E136" s="46">
        <v>4836</v>
      </c>
    </row>
    <row r="137" spans="1:5" ht="18" x14ac:dyDescent="0.2">
      <c r="A137" s="33">
        <v>546</v>
      </c>
      <c r="B137" s="33" t="s">
        <v>865</v>
      </c>
      <c r="C137" s="33" t="s">
        <v>1606</v>
      </c>
      <c r="D137" s="33" t="s">
        <v>1372</v>
      </c>
      <c r="E137" s="45">
        <v>4866</v>
      </c>
    </row>
    <row r="138" spans="1:5" ht="18" x14ac:dyDescent="0.2">
      <c r="A138" s="33">
        <v>435</v>
      </c>
      <c r="B138" s="33" t="s">
        <v>956</v>
      </c>
      <c r="C138" s="33" t="s">
        <v>1607</v>
      </c>
      <c r="D138" s="33" t="s">
        <v>1372</v>
      </c>
      <c r="E138" s="45">
        <v>4882</v>
      </c>
    </row>
    <row r="139" spans="1:5" ht="18" x14ac:dyDescent="0.2">
      <c r="A139" s="33">
        <v>314</v>
      </c>
      <c r="B139" s="33" t="s">
        <v>1608</v>
      </c>
      <c r="C139" s="33" t="s">
        <v>1609</v>
      </c>
      <c r="D139" s="33" t="s">
        <v>1372</v>
      </c>
      <c r="E139" s="45">
        <v>4894</v>
      </c>
    </row>
    <row r="140" spans="1:5" ht="18" x14ac:dyDescent="0.2">
      <c r="A140" s="33">
        <v>50</v>
      </c>
      <c r="B140" s="33" t="s">
        <v>378</v>
      </c>
      <c r="C140" s="33" t="s">
        <v>1610</v>
      </c>
      <c r="D140" s="33" t="s">
        <v>1372</v>
      </c>
      <c r="E140" s="45">
        <v>4914</v>
      </c>
    </row>
    <row r="141" spans="1:5" ht="18" x14ac:dyDescent="0.2">
      <c r="A141" s="35">
        <v>112</v>
      </c>
      <c r="B141" s="35" t="s">
        <v>1611</v>
      </c>
      <c r="C141" s="35" t="s">
        <v>1612</v>
      </c>
      <c r="D141" s="35" t="s">
        <v>1377</v>
      </c>
      <c r="E141" s="46">
        <v>4922</v>
      </c>
    </row>
    <row r="142" spans="1:5" ht="18" x14ac:dyDescent="0.2">
      <c r="A142" s="33">
        <v>124</v>
      </c>
      <c r="B142" s="33" t="s">
        <v>1613</v>
      </c>
      <c r="C142" s="33" t="s">
        <v>1614</v>
      </c>
      <c r="D142" s="33" t="s">
        <v>1372</v>
      </c>
      <c r="E142" s="45">
        <v>4923</v>
      </c>
    </row>
    <row r="143" spans="1:5" ht="18" x14ac:dyDescent="0.2">
      <c r="A143" s="33">
        <v>100</v>
      </c>
      <c r="B143" s="33" t="s">
        <v>1615</v>
      </c>
      <c r="C143" s="33" t="s">
        <v>1616</v>
      </c>
      <c r="D143" s="33" t="s">
        <v>1372</v>
      </c>
      <c r="E143" s="45">
        <v>4944</v>
      </c>
    </row>
    <row r="144" spans="1:5" ht="18" x14ac:dyDescent="0.2">
      <c r="A144" s="33">
        <v>532</v>
      </c>
      <c r="B144" s="33" t="s">
        <v>215</v>
      </c>
      <c r="C144" s="33" t="s">
        <v>1617</v>
      </c>
      <c r="D144" s="33" t="s">
        <v>1372</v>
      </c>
      <c r="E144" s="45">
        <v>4955</v>
      </c>
    </row>
    <row r="145" spans="1:5" ht="18" x14ac:dyDescent="0.2">
      <c r="A145" s="33">
        <v>459</v>
      </c>
      <c r="B145" s="33" t="s">
        <v>1618</v>
      </c>
      <c r="C145" s="33" t="s">
        <v>1619</v>
      </c>
      <c r="D145" s="33" t="s">
        <v>1372</v>
      </c>
      <c r="E145" s="45">
        <v>4969</v>
      </c>
    </row>
    <row r="146" spans="1:5" ht="18" x14ac:dyDescent="0.2">
      <c r="A146" s="35">
        <v>175</v>
      </c>
      <c r="B146" s="35" t="s">
        <v>1620</v>
      </c>
      <c r="C146" s="35" t="s">
        <v>1621</v>
      </c>
      <c r="D146" s="35" t="s">
        <v>1377</v>
      </c>
      <c r="E146" s="46">
        <v>4980</v>
      </c>
    </row>
    <row r="147" spans="1:5" ht="18" x14ac:dyDescent="0.2">
      <c r="A147" s="35">
        <v>126</v>
      </c>
      <c r="B147" s="35" t="s">
        <v>1622</v>
      </c>
      <c r="C147" s="35" t="s">
        <v>1623</v>
      </c>
      <c r="D147" s="35" t="s">
        <v>1377</v>
      </c>
      <c r="E147" s="46">
        <v>4981</v>
      </c>
    </row>
    <row r="148" spans="1:5" ht="18" x14ac:dyDescent="0.2">
      <c r="A148" s="33">
        <v>536</v>
      </c>
      <c r="B148" s="33" t="s">
        <v>1624</v>
      </c>
      <c r="C148" s="33" t="s">
        <v>1625</v>
      </c>
      <c r="D148" s="33" t="s">
        <v>1372</v>
      </c>
      <c r="E148" s="45">
        <v>5046</v>
      </c>
    </row>
    <row r="149" spans="1:5" ht="18" x14ac:dyDescent="0.2">
      <c r="A149" s="33">
        <v>89</v>
      </c>
      <c r="B149" s="33" t="s">
        <v>1626</v>
      </c>
      <c r="C149" s="33" t="s">
        <v>1627</v>
      </c>
      <c r="D149" s="33" t="s">
        <v>1372</v>
      </c>
      <c r="E149" s="45">
        <v>5102</v>
      </c>
    </row>
    <row r="150" spans="1:5" ht="18" x14ac:dyDescent="0.2">
      <c r="A150" s="37">
        <v>479</v>
      </c>
      <c r="B150" s="37" t="s">
        <v>1628</v>
      </c>
      <c r="C150" s="37" t="s">
        <v>1629</v>
      </c>
      <c r="D150" s="37" t="s">
        <v>1389</v>
      </c>
      <c r="E150" s="48">
        <v>5124</v>
      </c>
    </row>
    <row r="151" spans="1:5" ht="18" x14ac:dyDescent="0.2">
      <c r="A151" s="35">
        <v>58</v>
      </c>
      <c r="B151" s="35" t="s">
        <v>1630</v>
      </c>
      <c r="C151" s="35" t="s">
        <v>1631</v>
      </c>
      <c r="D151" s="35" t="s">
        <v>1377</v>
      </c>
      <c r="E151" s="46">
        <v>5129</v>
      </c>
    </row>
    <row r="152" spans="1:5" ht="18" x14ac:dyDescent="0.2">
      <c r="A152" s="35">
        <v>537</v>
      </c>
      <c r="B152" s="35" t="s">
        <v>1632</v>
      </c>
      <c r="C152" s="35" t="s">
        <v>1633</v>
      </c>
      <c r="D152" s="35" t="s">
        <v>1377</v>
      </c>
      <c r="E152" s="46">
        <v>5179</v>
      </c>
    </row>
    <row r="153" spans="1:5" ht="18" x14ac:dyDescent="0.2">
      <c r="A153" s="33">
        <v>458</v>
      </c>
      <c r="B153" s="33" t="s">
        <v>1634</v>
      </c>
      <c r="C153" s="33" t="s">
        <v>1635</v>
      </c>
      <c r="D153" s="33" t="s">
        <v>1372</v>
      </c>
      <c r="E153" s="45">
        <v>5241</v>
      </c>
    </row>
    <row r="154" spans="1:5" ht="18" x14ac:dyDescent="0.2">
      <c r="A154" s="53">
        <v>217</v>
      </c>
      <c r="B154" s="53" t="s">
        <v>1636</v>
      </c>
      <c r="C154" s="53" t="s">
        <v>1637</v>
      </c>
      <c r="D154" s="53" t="s">
        <v>1540</v>
      </c>
      <c r="E154" s="54">
        <v>5261</v>
      </c>
    </row>
    <row r="155" spans="1:5" ht="18" x14ac:dyDescent="0.2">
      <c r="A155" s="35">
        <v>313</v>
      </c>
      <c r="B155" s="35" t="s">
        <v>1638</v>
      </c>
      <c r="C155" s="35" t="s">
        <v>1639</v>
      </c>
      <c r="D155" s="35" t="s">
        <v>1377</v>
      </c>
      <c r="E155" s="46">
        <v>5299</v>
      </c>
    </row>
    <row r="156" spans="1:5" ht="18" x14ac:dyDescent="0.2">
      <c r="A156" s="33">
        <v>646</v>
      </c>
      <c r="B156" s="33" t="s">
        <v>891</v>
      </c>
      <c r="C156" s="33" t="s">
        <v>1640</v>
      </c>
      <c r="D156" s="33" t="s">
        <v>1372</v>
      </c>
      <c r="E156" s="45">
        <v>5313</v>
      </c>
    </row>
    <row r="157" spans="1:5" ht="18" x14ac:dyDescent="0.2">
      <c r="A157" s="35">
        <v>390</v>
      </c>
      <c r="B157" s="35" t="s">
        <v>70</v>
      </c>
      <c r="C157" s="35" t="s">
        <v>1641</v>
      </c>
      <c r="D157" s="35" t="s">
        <v>1377</v>
      </c>
      <c r="E157" s="46">
        <v>5315</v>
      </c>
    </row>
    <row r="158" spans="1:5" ht="18" x14ac:dyDescent="0.2">
      <c r="A158" s="33">
        <v>402</v>
      </c>
      <c r="B158" s="33" t="s">
        <v>1331</v>
      </c>
      <c r="C158" s="33" t="s">
        <v>1642</v>
      </c>
      <c r="D158" s="33" t="s">
        <v>1372</v>
      </c>
      <c r="E158" s="45">
        <v>5325</v>
      </c>
    </row>
    <row r="159" spans="1:5" ht="18" x14ac:dyDescent="0.2">
      <c r="A159" s="49">
        <v>46</v>
      </c>
      <c r="B159" s="49" t="s">
        <v>1643</v>
      </c>
      <c r="C159" s="49" t="s">
        <v>1644</v>
      </c>
      <c r="D159" s="49" t="s">
        <v>1467</v>
      </c>
      <c r="E159" s="50">
        <v>5326</v>
      </c>
    </row>
    <row r="160" spans="1:5" ht="18" x14ac:dyDescent="0.2">
      <c r="A160" s="33">
        <v>158</v>
      </c>
      <c r="B160" s="33" t="s">
        <v>1645</v>
      </c>
      <c r="C160" s="33" t="s">
        <v>1646</v>
      </c>
      <c r="D160" s="33" t="s">
        <v>1372</v>
      </c>
      <c r="E160" s="45">
        <v>5378</v>
      </c>
    </row>
    <row r="161" spans="1:5" ht="18" x14ac:dyDescent="0.2">
      <c r="A161" s="33">
        <v>447</v>
      </c>
      <c r="B161" s="33" t="s">
        <v>540</v>
      </c>
      <c r="C161" s="33" t="s">
        <v>1647</v>
      </c>
      <c r="D161" s="33" t="s">
        <v>1372</v>
      </c>
      <c r="E161" s="45">
        <v>5453</v>
      </c>
    </row>
    <row r="162" spans="1:5" ht="18" x14ac:dyDescent="0.2">
      <c r="A162" s="35">
        <v>630</v>
      </c>
      <c r="B162" s="35" t="s">
        <v>1648</v>
      </c>
      <c r="C162" s="35" t="s">
        <v>1649</v>
      </c>
      <c r="D162" s="35" t="s">
        <v>1377</v>
      </c>
      <c r="E162" s="46">
        <v>5495</v>
      </c>
    </row>
    <row r="163" spans="1:5" ht="18" x14ac:dyDescent="0.2">
      <c r="A163" s="33">
        <v>157</v>
      </c>
      <c r="B163" s="33" t="s">
        <v>139</v>
      </c>
      <c r="C163" s="33" t="s">
        <v>1650</v>
      </c>
      <c r="D163" s="33" t="s">
        <v>1372</v>
      </c>
      <c r="E163" s="45">
        <v>5575</v>
      </c>
    </row>
    <row r="164" spans="1:5" ht="18" x14ac:dyDescent="0.2">
      <c r="A164" s="37">
        <v>229</v>
      </c>
      <c r="B164" s="37" t="s">
        <v>1651</v>
      </c>
      <c r="C164" s="37" t="s">
        <v>1652</v>
      </c>
      <c r="D164" s="37" t="s">
        <v>1389</v>
      </c>
      <c r="E164" s="48">
        <v>5597</v>
      </c>
    </row>
    <row r="165" spans="1:5" ht="18" x14ac:dyDescent="0.2">
      <c r="A165" s="53">
        <v>131</v>
      </c>
      <c r="B165" s="53" t="s">
        <v>1653</v>
      </c>
      <c r="C165" s="53" t="s">
        <v>1654</v>
      </c>
      <c r="D165" s="53" t="s">
        <v>1540</v>
      </c>
      <c r="E165" s="54">
        <v>5599</v>
      </c>
    </row>
    <row r="166" spans="1:5" ht="18" x14ac:dyDescent="0.2">
      <c r="A166" s="33">
        <v>633</v>
      </c>
      <c r="B166" s="33" t="s">
        <v>1012</v>
      </c>
      <c r="C166" s="33" t="s">
        <v>1655</v>
      </c>
      <c r="D166" s="33" t="s">
        <v>1372</v>
      </c>
      <c r="E166" s="45">
        <v>5646</v>
      </c>
    </row>
    <row r="167" spans="1:5" ht="18" x14ac:dyDescent="0.2">
      <c r="A167" s="33">
        <v>480</v>
      </c>
      <c r="B167" s="33" t="s">
        <v>1656</v>
      </c>
      <c r="C167" s="33" t="s">
        <v>1657</v>
      </c>
      <c r="D167" s="33" t="s">
        <v>1372</v>
      </c>
      <c r="E167" s="45">
        <v>5654</v>
      </c>
    </row>
    <row r="168" spans="1:5" ht="18" x14ac:dyDescent="0.2">
      <c r="A168" s="33">
        <v>252</v>
      </c>
      <c r="B168" s="33" t="s">
        <v>1658</v>
      </c>
      <c r="C168" s="33" t="s">
        <v>1659</v>
      </c>
      <c r="D168" s="33" t="s">
        <v>1372</v>
      </c>
      <c r="E168" s="45">
        <v>5662</v>
      </c>
    </row>
    <row r="169" spans="1:5" ht="18" x14ac:dyDescent="0.2">
      <c r="A169" s="35">
        <v>102</v>
      </c>
      <c r="B169" s="35" t="s">
        <v>1660</v>
      </c>
      <c r="C169" s="35" t="s">
        <v>1661</v>
      </c>
      <c r="D169" s="35" t="s">
        <v>1377</v>
      </c>
      <c r="E169" s="46">
        <v>5673</v>
      </c>
    </row>
    <row r="170" spans="1:5" ht="18" x14ac:dyDescent="0.2">
      <c r="A170" s="37">
        <v>446</v>
      </c>
      <c r="B170" s="37" t="s">
        <v>1662</v>
      </c>
      <c r="C170" s="37" t="s">
        <v>1663</v>
      </c>
      <c r="D170" s="37" t="s">
        <v>1389</v>
      </c>
      <c r="E170" s="48">
        <v>5684</v>
      </c>
    </row>
    <row r="171" spans="1:5" ht="18" x14ac:dyDescent="0.2">
      <c r="A171" s="35">
        <v>381</v>
      </c>
      <c r="B171" s="35" t="s">
        <v>1664</v>
      </c>
      <c r="C171" s="35" t="s">
        <v>1665</v>
      </c>
      <c r="D171" s="35" t="s">
        <v>1377</v>
      </c>
      <c r="E171" s="46">
        <v>5711</v>
      </c>
    </row>
    <row r="172" spans="1:5" ht="18" x14ac:dyDescent="0.2">
      <c r="A172" s="33">
        <v>561</v>
      </c>
      <c r="B172" s="33" t="s">
        <v>1666</v>
      </c>
      <c r="C172" s="33" t="s">
        <v>1667</v>
      </c>
      <c r="D172" s="33" t="s">
        <v>1372</v>
      </c>
      <c r="E172" s="45">
        <v>5785</v>
      </c>
    </row>
    <row r="173" spans="1:5" ht="18" x14ac:dyDescent="0.2">
      <c r="A173" s="49">
        <v>13</v>
      </c>
      <c r="B173" s="49" t="s">
        <v>1668</v>
      </c>
      <c r="C173" s="49" t="s">
        <v>1669</v>
      </c>
      <c r="D173" s="49" t="s">
        <v>1467</v>
      </c>
      <c r="E173" s="50">
        <v>5795</v>
      </c>
    </row>
    <row r="174" spans="1:5" ht="18" x14ac:dyDescent="0.2">
      <c r="A174" s="43">
        <v>203</v>
      </c>
      <c r="B174" s="43" t="s">
        <v>1670</v>
      </c>
      <c r="C174" s="43" t="s">
        <v>1671</v>
      </c>
      <c r="D174" s="43" t="s">
        <v>1428</v>
      </c>
      <c r="E174" s="57">
        <v>5891</v>
      </c>
    </row>
    <row r="175" spans="1:5" ht="18" x14ac:dyDescent="0.2">
      <c r="A175" s="33">
        <v>521</v>
      </c>
      <c r="B175" s="33" t="s">
        <v>1672</v>
      </c>
      <c r="C175" s="33" t="s">
        <v>1673</v>
      </c>
      <c r="D175" s="33" t="s">
        <v>1372</v>
      </c>
      <c r="E175" s="45">
        <v>5945</v>
      </c>
    </row>
    <row r="176" spans="1:5" ht="18" x14ac:dyDescent="0.2">
      <c r="A176" s="35">
        <v>637</v>
      </c>
      <c r="B176" s="35" t="s">
        <v>1674</v>
      </c>
      <c r="C176" s="35" t="s">
        <v>1675</v>
      </c>
      <c r="D176" s="35" t="s">
        <v>1377</v>
      </c>
      <c r="E176" s="46">
        <v>5946</v>
      </c>
    </row>
    <row r="177" spans="1:5" ht="18" x14ac:dyDescent="0.2">
      <c r="A177" s="35">
        <v>439</v>
      </c>
      <c r="B177" s="35" t="s">
        <v>1676</v>
      </c>
      <c r="C177" s="35" t="s">
        <v>1677</v>
      </c>
      <c r="D177" s="35" t="s">
        <v>1377</v>
      </c>
      <c r="E177" s="46">
        <v>6002</v>
      </c>
    </row>
    <row r="178" spans="1:5" ht="18" x14ac:dyDescent="0.2">
      <c r="A178" s="35">
        <v>594</v>
      </c>
      <c r="B178" s="35" t="s">
        <v>1678</v>
      </c>
      <c r="C178" s="35" t="s">
        <v>1679</v>
      </c>
      <c r="D178" s="35" t="s">
        <v>1377</v>
      </c>
      <c r="E178" s="46">
        <v>6007</v>
      </c>
    </row>
    <row r="179" spans="1:5" ht="18" x14ac:dyDescent="0.2">
      <c r="A179" s="43">
        <v>255</v>
      </c>
      <c r="B179" s="43" t="s">
        <v>1144</v>
      </c>
      <c r="C179" s="43" t="s">
        <v>1680</v>
      </c>
      <c r="D179" s="43" t="s">
        <v>1428</v>
      </c>
      <c r="E179" s="57">
        <v>6046</v>
      </c>
    </row>
    <row r="180" spans="1:5" ht="18" x14ac:dyDescent="0.2">
      <c r="A180" s="33">
        <v>132</v>
      </c>
      <c r="B180" s="33" t="s">
        <v>1681</v>
      </c>
      <c r="C180" s="33" t="s">
        <v>1682</v>
      </c>
      <c r="D180" s="33" t="s">
        <v>1372</v>
      </c>
      <c r="E180" s="45">
        <v>6054</v>
      </c>
    </row>
    <row r="181" spans="1:5" ht="18" x14ac:dyDescent="0.2">
      <c r="A181" s="35">
        <v>37</v>
      </c>
      <c r="B181" s="35" t="s">
        <v>1683</v>
      </c>
      <c r="C181" s="35" t="s">
        <v>1684</v>
      </c>
      <c r="D181" s="35" t="s">
        <v>1377</v>
      </c>
      <c r="E181" s="46">
        <v>6057</v>
      </c>
    </row>
    <row r="182" spans="1:5" ht="18" x14ac:dyDescent="0.2">
      <c r="A182" s="33">
        <v>277</v>
      </c>
      <c r="B182" s="33" t="s">
        <v>1685</v>
      </c>
      <c r="C182" s="33" t="s">
        <v>1686</v>
      </c>
      <c r="D182" s="33" t="s">
        <v>1372</v>
      </c>
      <c r="E182" s="45">
        <v>6154</v>
      </c>
    </row>
    <row r="183" spans="1:5" ht="18" x14ac:dyDescent="0.2">
      <c r="A183" s="33">
        <v>497</v>
      </c>
      <c r="B183" s="33" t="s">
        <v>1687</v>
      </c>
      <c r="C183" s="33" t="s">
        <v>1688</v>
      </c>
      <c r="D183" s="33" t="s">
        <v>1372</v>
      </c>
      <c r="E183" s="45">
        <v>6200</v>
      </c>
    </row>
    <row r="184" spans="1:5" ht="18" x14ac:dyDescent="0.2">
      <c r="A184" s="35">
        <v>234</v>
      </c>
      <c r="B184" s="35" t="s">
        <v>1689</v>
      </c>
      <c r="C184" s="35" t="s">
        <v>1690</v>
      </c>
      <c r="D184" s="35" t="s">
        <v>1377</v>
      </c>
      <c r="E184" s="46">
        <v>6275</v>
      </c>
    </row>
    <row r="185" spans="1:5" ht="18" x14ac:dyDescent="0.2">
      <c r="A185" s="33">
        <v>201</v>
      </c>
      <c r="B185" s="33" t="s">
        <v>644</v>
      </c>
      <c r="C185" s="33" t="s">
        <v>1691</v>
      </c>
      <c r="D185" s="33" t="s">
        <v>1372</v>
      </c>
      <c r="E185" s="45">
        <v>6294</v>
      </c>
    </row>
    <row r="186" spans="1:5" ht="18" x14ac:dyDescent="0.2">
      <c r="A186" s="35">
        <v>86</v>
      </c>
      <c r="B186" s="35" t="s">
        <v>1692</v>
      </c>
      <c r="C186" s="35" t="s">
        <v>1693</v>
      </c>
      <c r="D186" s="35" t="s">
        <v>1377</v>
      </c>
      <c r="E186" s="46">
        <v>6450</v>
      </c>
    </row>
    <row r="187" spans="1:5" ht="18" x14ac:dyDescent="0.2">
      <c r="A187" s="33">
        <v>138</v>
      </c>
      <c r="B187" s="33" t="s">
        <v>479</v>
      </c>
      <c r="C187" s="33" t="s">
        <v>1694</v>
      </c>
      <c r="D187" s="33" t="s">
        <v>1372</v>
      </c>
      <c r="E187" s="45">
        <v>6453</v>
      </c>
    </row>
    <row r="188" spans="1:5" ht="18" x14ac:dyDescent="0.2">
      <c r="A188" s="37">
        <v>207</v>
      </c>
      <c r="B188" s="37" t="s">
        <v>1695</v>
      </c>
      <c r="C188" s="37" t="s">
        <v>1696</v>
      </c>
      <c r="D188" s="37" t="s">
        <v>1389</v>
      </c>
      <c r="E188" s="48">
        <v>6514</v>
      </c>
    </row>
    <row r="189" spans="1:5" ht="18" x14ac:dyDescent="0.2">
      <c r="A189" s="33">
        <v>141</v>
      </c>
      <c r="B189" s="33" t="s">
        <v>801</v>
      </c>
      <c r="C189" s="33" t="s">
        <v>1697</v>
      </c>
      <c r="D189" s="33" t="s">
        <v>1372</v>
      </c>
      <c r="E189" s="45">
        <v>6516</v>
      </c>
    </row>
    <row r="190" spans="1:5" ht="18" x14ac:dyDescent="0.2">
      <c r="A190" s="35">
        <v>286</v>
      </c>
      <c r="B190" s="35" t="s">
        <v>302</v>
      </c>
      <c r="C190" s="35" t="s">
        <v>1698</v>
      </c>
      <c r="D190" s="35" t="s">
        <v>1377</v>
      </c>
      <c r="E190" s="46">
        <v>6518</v>
      </c>
    </row>
    <row r="191" spans="1:5" ht="18" x14ac:dyDescent="0.2">
      <c r="A191" s="33">
        <v>464</v>
      </c>
      <c r="B191" s="33" t="s">
        <v>1699</v>
      </c>
      <c r="C191" s="33" t="s">
        <v>1700</v>
      </c>
      <c r="D191" s="33" t="s">
        <v>1372</v>
      </c>
      <c r="E191" s="45">
        <v>6520</v>
      </c>
    </row>
    <row r="192" spans="1:5" ht="18" x14ac:dyDescent="0.2">
      <c r="A192" s="33">
        <v>168</v>
      </c>
      <c r="B192" s="33" t="s">
        <v>640</v>
      </c>
      <c r="C192" s="33" t="s">
        <v>1701</v>
      </c>
      <c r="D192" s="33" t="s">
        <v>1372</v>
      </c>
      <c r="E192" s="45">
        <v>6526</v>
      </c>
    </row>
    <row r="193" spans="1:5" ht="18" x14ac:dyDescent="0.2">
      <c r="A193" s="33">
        <v>301</v>
      </c>
      <c r="B193" s="33" t="s">
        <v>1702</v>
      </c>
      <c r="C193" s="33" t="s">
        <v>1703</v>
      </c>
      <c r="D193" s="33" t="s">
        <v>1372</v>
      </c>
      <c r="E193" s="45">
        <v>6552</v>
      </c>
    </row>
    <row r="194" spans="1:5" ht="18" x14ac:dyDescent="0.2">
      <c r="A194" s="33">
        <v>601</v>
      </c>
      <c r="B194" s="33" t="s">
        <v>1704</v>
      </c>
      <c r="C194" s="33" t="s">
        <v>1705</v>
      </c>
      <c r="D194" s="33" t="s">
        <v>1372</v>
      </c>
      <c r="E194" s="45">
        <v>6606</v>
      </c>
    </row>
    <row r="195" spans="1:5" ht="18" x14ac:dyDescent="0.2">
      <c r="A195" s="33">
        <v>162</v>
      </c>
      <c r="B195" s="33" t="s">
        <v>1706</v>
      </c>
      <c r="C195" s="33" t="s">
        <v>1707</v>
      </c>
      <c r="D195" s="33" t="s">
        <v>1372</v>
      </c>
      <c r="E195" s="45">
        <v>6621</v>
      </c>
    </row>
    <row r="196" spans="1:5" ht="18" x14ac:dyDescent="0.2">
      <c r="A196" s="33">
        <v>465</v>
      </c>
      <c r="B196" s="33" t="s">
        <v>1708</v>
      </c>
      <c r="C196" s="33" t="s">
        <v>1709</v>
      </c>
      <c r="D196" s="33" t="s">
        <v>1372</v>
      </c>
      <c r="E196" s="45">
        <v>6650</v>
      </c>
    </row>
    <row r="197" spans="1:5" ht="18" x14ac:dyDescent="0.2">
      <c r="A197" s="35">
        <v>531</v>
      </c>
      <c r="B197" s="35" t="s">
        <v>1710</v>
      </c>
      <c r="C197" s="35" t="s">
        <v>1711</v>
      </c>
      <c r="D197" s="35" t="s">
        <v>1377</v>
      </c>
      <c r="E197" s="46">
        <v>6686</v>
      </c>
    </row>
    <row r="198" spans="1:5" ht="18" x14ac:dyDescent="0.2">
      <c r="A198" s="33">
        <v>541</v>
      </c>
      <c r="B198" s="33" t="s">
        <v>980</v>
      </c>
      <c r="C198" s="33" t="s">
        <v>1712</v>
      </c>
      <c r="D198" s="33" t="s">
        <v>1372</v>
      </c>
      <c r="E198" s="45">
        <v>6694</v>
      </c>
    </row>
    <row r="199" spans="1:5" ht="18" x14ac:dyDescent="0.2">
      <c r="A199" s="35">
        <v>648</v>
      </c>
      <c r="B199" s="35" t="s">
        <v>1713</v>
      </c>
      <c r="C199" s="35" t="s">
        <v>1714</v>
      </c>
      <c r="D199" s="35" t="s">
        <v>1377</v>
      </c>
      <c r="E199" s="46">
        <v>6716</v>
      </c>
    </row>
    <row r="200" spans="1:5" ht="18" x14ac:dyDescent="0.2">
      <c r="A200" s="35">
        <v>448</v>
      </c>
      <c r="B200" s="35" t="s">
        <v>1715</v>
      </c>
      <c r="C200" s="35" t="s">
        <v>1716</v>
      </c>
      <c r="D200" s="35" t="s">
        <v>1377</v>
      </c>
      <c r="E200" s="46">
        <v>6723</v>
      </c>
    </row>
    <row r="201" spans="1:5" ht="18" x14ac:dyDescent="0.2">
      <c r="A201" s="33">
        <v>155</v>
      </c>
      <c r="B201" s="33" t="s">
        <v>1717</v>
      </c>
      <c r="C201" s="33" t="s">
        <v>1718</v>
      </c>
      <c r="D201" s="33" t="s">
        <v>1372</v>
      </c>
      <c r="E201" s="45">
        <v>6730</v>
      </c>
    </row>
    <row r="202" spans="1:5" ht="18" x14ac:dyDescent="0.2">
      <c r="A202" s="35">
        <v>129</v>
      </c>
      <c r="B202" s="35" t="s">
        <v>1719</v>
      </c>
      <c r="C202" s="35" t="s">
        <v>1720</v>
      </c>
      <c r="D202" s="35" t="s">
        <v>1377</v>
      </c>
      <c r="E202" s="46">
        <v>6789</v>
      </c>
    </row>
    <row r="203" spans="1:5" ht="18" x14ac:dyDescent="0.2">
      <c r="A203" s="37">
        <v>224</v>
      </c>
      <c r="B203" s="37" t="s">
        <v>1721</v>
      </c>
      <c r="C203" s="37" t="s">
        <v>1722</v>
      </c>
      <c r="D203" s="37" t="s">
        <v>1389</v>
      </c>
      <c r="E203" s="48">
        <v>6803</v>
      </c>
    </row>
    <row r="204" spans="1:5" ht="18" x14ac:dyDescent="0.2">
      <c r="A204" s="35">
        <v>499</v>
      </c>
      <c r="B204" s="35" t="s">
        <v>425</v>
      </c>
      <c r="C204" s="35" t="s">
        <v>1723</v>
      </c>
      <c r="D204" s="35" t="s">
        <v>1377</v>
      </c>
      <c r="E204" s="46">
        <v>6843</v>
      </c>
    </row>
    <row r="205" spans="1:5" ht="18" x14ac:dyDescent="0.2">
      <c r="A205" s="33">
        <v>589</v>
      </c>
      <c r="B205" s="33" t="s">
        <v>1724</v>
      </c>
      <c r="C205" s="33" t="s">
        <v>1725</v>
      </c>
      <c r="D205" s="33" t="s">
        <v>1372</v>
      </c>
      <c r="E205" s="45">
        <v>6880</v>
      </c>
    </row>
    <row r="206" spans="1:5" ht="18" x14ac:dyDescent="0.2">
      <c r="A206" s="33">
        <v>190</v>
      </c>
      <c r="B206" s="33" t="s">
        <v>1726</v>
      </c>
      <c r="C206" s="33" t="s">
        <v>1727</v>
      </c>
      <c r="D206" s="33" t="s">
        <v>1372</v>
      </c>
      <c r="E206" s="45">
        <v>6936</v>
      </c>
    </row>
    <row r="207" spans="1:5" ht="18" x14ac:dyDescent="0.2">
      <c r="A207" s="35">
        <v>434</v>
      </c>
      <c r="B207" s="35" t="s">
        <v>1728</v>
      </c>
      <c r="C207" s="35" t="s">
        <v>1729</v>
      </c>
      <c r="D207" s="35" t="s">
        <v>1377</v>
      </c>
      <c r="E207" s="46">
        <v>6936</v>
      </c>
    </row>
    <row r="208" spans="1:5" ht="18" x14ac:dyDescent="0.2">
      <c r="A208" s="33">
        <v>118</v>
      </c>
      <c r="B208" s="33" t="s">
        <v>1730</v>
      </c>
      <c r="C208" s="33" t="s">
        <v>1731</v>
      </c>
      <c r="D208" s="33" t="s">
        <v>1372</v>
      </c>
      <c r="E208" s="45">
        <v>7004</v>
      </c>
    </row>
    <row r="209" spans="1:5" ht="18" x14ac:dyDescent="0.2">
      <c r="A209" s="37">
        <v>5</v>
      </c>
      <c r="B209" s="37" t="s">
        <v>1732</v>
      </c>
      <c r="C209" s="37" t="s">
        <v>1733</v>
      </c>
      <c r="D209" s="37" t="s">
        <v>1389</v>
      </c>
      <c r="E209" s="48">
        <v>7033</v>
      </c>
    </row>
    <row r="210" spans="1:5" ht="18" x14ac:dyDescent="0.2">
      <c r="A210" s="35">
        <v>559</v>
      </c>
      <c r="B210" s="35" t="s">
        <v>1734</v>
      </c>
      <c r="C210" s="35" t="s">
        <v>1735</v>
      </c>
      <c r="D210" s="35" t="s">
        <v>1377</v>
      </c>
      <c r="E210" s="46">
        <v>7036</v>
      </c>
    </row>
    <row r="211" spans="1:5" ht="18" x14ac:dyDescent="0.2">
      <c r="A211" s="33">
        <v>467</v>
      </c>
      <c r="B211" s="33" t="s">
        <v>958</v>
      </c>
      <c r="C211" s="33" t="s">
        <v>1736</v>
      </c>
      <c r="D211" s="33" t="s">
        <v>1372</v>
      </c>
      <c r="E211" s="45">
        <v>7054</v>
      </c>
    </row>
    <row r="212" spans="1:5" ht="18" x14ac:dyDescent="0.2">
      <c r="A212" s="35">
        <v>85</v>
      </c>
      <c r="B212" s="35" t="s">
        <v>1737</v>
      </c>
      <c r="C212" s="35" t="s">
        <v>1738</v>
      </c>
      <c r="D212" s="35" t="s">
        <v>1377</v>
      </c>
      <c r="E212" s="46">
        <v>7084</v>
      </c>
    </row>
    <row r="213" spans="1:5" ht="18" x14ac:dyDescent="0.2">
      <c r="A213" s="35">
        <v>375</v>
      </c>
      <c r="B213" s="35" t="s">
        <v>1295</v>
      </c>
      <c r="C213" s="35" t="s">
        <v>1739</v>
      </c>
      <c r="D213" s="35" t="s">
        <v>1377</v>
      </c>
      <c r="E213" s="46">
        <v>7095</v>
      </c>
    </row>
    <row r="214" spans="1:5" ht="18" x14ac:dyDescent="0.2">
      <c r="A214" s="35">
        <v>101</v>
      </c>
      <c r="B214" s="35" t="s">
        <v>1740</v>
      </c>
      <c r="C214" s="35" t="s">
        <v>1741</v>
      </c>
      <c r="D214" s="35" t="s">
        <v>1377</v>
      </c>
      <c r="E214" s="46">
        <v>7128</v>
      </c>
    </row>
    <row r="215" spans="1:5" ht="18" x14ac:dyDescent="0.2">
      <c r="A215" s="33">
        <v>475</v>
      </c>
      <c r="B215" s="33" t="s">
        <v>1742</v>
      </c>
      <c r="C215" s="33" t="s">
        <v>1743</v>
      </c>
      <c r="D215" s="33" t="s">
        <v>1372</v>
      </c>
      <c r="E215" s="45">
        <v>7133</v>
      </c>
    </row>
    <row r="216" spans="1:5" ht="18" x14ac:dyDescent="0.2">
      <c r="A216" s="35">
        <v>244</v>
      </c>
      <c r="B216" s="35" t="s">
        <v>813</v>
      </c>
      <c r="C216" s="35" t="s">
        <v>1744</v>
      </c>
      <c r="D216" s="35" t="s">
        <v>1377</v>
      </c>
      <c r="E216" s="46">
        <v>7183</v>
      </c>
    </row>
    <row r="217" spans="1:5" ht="18" x14ac:dyDescent="0.2">
      <c r="A217" s="35">
        <v>358</v>
      </c>
      <c r="B217" s="35" t="s">
        <v>1745</v>
      </c>
      <c r="C217" s="35" t="s">
        <v>1746</v>
      </c>
      <c r="D217" s="35" t="s">
        <v>1377</v>
      </c>
      <c r="E217" s="46">
        <v>7203</v>
      </c>
    </row>
    <row r="218" spans="1:5" ht="18" x14ac:dyDescent="0.2">
      <c r="A218" s="37">
        <v>4</v>
      </c>
      <c r="B218" s="37" t="s">
        <v>1747</v>
      </c>
      <c r="C218" s="37" t="s">
        <v>1748</v>
      </c>
      <c r="D218" s="37" t="s">
        <v>1389</v>
      </c>
      <c r="E218" s="48">
        <v>7230</v>
      </c>
    </row>
    <row r="219" spans="1:5" ht="18" x14ac:dyDescent="0.2">
      <c r="A219" s="33">
        <v>270</v>
      </c>
      <c r="B219" s="33" t="s">
        <v>819</v>
      </c>
      <c r="C219" s="33" t="s">
        <v>1749</v>
      </c>
      <c r="D219" s="33" t="s">
        <v>1372</v>
      </c>
      <c r="E219" s="45">
        <v>7241</v>
      </c>
    </row>
    <row r="220" spans="1:5" ht="18" x14ac:dyDescent="0.2">
      <c r="A220" s="35">
        <v>353</v>
      </c>
      <c r="B220" s="35" t="s">
        <v>1750</v>
      </c>
      <c r="C220" s="35" t="s">
        <v>1751</v>
      </c>
      <c r="D220" s="35" t="s">
        <v>1377</v>
      </c>
      <c r="E220" s="46">
        <v>7250</v>
      </c>
    </row>
    <row r="221" spans="1:5" ht="18" x14ac:dyDescent="0.2">
      <c r="A221" s="35">
        <v>481</v>
      </c>
      <c r="B221" s="35" t="s">
        <v>1752</v>
      </c>
      <c r="C221" s="35" t="s">
        <v>1753</v>
      </c>
      <c r="D221" s="35" t="s">
        <v>1377</v>
      </c>
      <c r="E221" s="46">
        <v>7297</v>
      </c>
    </row>
    <row r="222" spans="1:5" ht="18" x14ac:dyDescent="0.2">
      <c r="A222" s="35">
        <v>515</v>
      </c>
      <c r="B222" s="35" t="s">
        <v>739</v>
      </c>
      <c r="C222" s="35" t="s">
        <v>1754</v>
      </c>
      <c r="D222" s="35" t="s">
        <v>1377</v>
      </c>
      <c r="E222" s="46">
        <v>7336</v>
      </c>
    </row>
    <row r="223" spans="1:5" ht="18" x14ac:dyDescent="0.2">
      <c r="A223" s="35">
        <v>322</v>
      </c>
      <c r="B223" s="35" t="s">
        <v>1065</v>
      </c>
      <c r="C223" s="35" t="s">
        <v>1755</v>
      </c>
      <c r="D223" s="35" t="s">
        <v>1377</v>
      </c>
      <c r="E223" s="46">
        <v>7345</v>
      </c>
    </row>
    <row r="224" spans="1:5" ht="18" x14ac:dyDescent="0.2">
      <c r="A224" s="33">
        <v>340</v>
      </c>
      <c r="B224" s="33" t="s">
        <v>328</v>
      </c>
      <c r="C224" s="33" t="s">
        <v>1756</v>
      </c>
      <c r="D224" s="33" t="s">
        <v>1372</v>
      </c>
      <c r="E224" s="45">
        <v>7361</v>
      </c>
    </row>
    <row r="225" spans="1:5" ht="18" x14ac:dyDescent="0.2">
      <c r="A225" s="35">
        <v>128</v>
      </c>
      <c r="B225" s="35" t="s">
        <v>1757</v>
      </c>
      <c r="C225" s="35" t="s">
        <v>1758</v>
      </c>
      <c r="D225" s="35" t="s">
        <v>1377</v>
      </c>
      <c r="E225" s="46">
        <v>7453</v>
      </c>
    </row>
    <row r="226" spans="1:5" ht="18" x14ac:dyDescent="0.2">
      <c r="A226" s="35">
        <v>470</v>
      </c>
      <c r="B226" s="35" t="s">
        <v>1309</v>
      </c>
      <c r="C226" s="35" t="s">
        <v>1759</v>
      </c>
      <c r="D226" s="35" t="s">
        <v>1377</v>
      </c>
      <c r="E226" s="46">
        <v>7455</v>
      </c>
    </row>
    <row r="227" spans="1:5" ht="18" x14ac:dyDescent="0.2">
      <c r="A227" s="33">
        <v>609</v>
      </c>
      <c r="B227" s="33" t="s">
        <v>885</v>
      </c>
      <c r="C227" s="33" t="s">
        <v>1760</v>
      </c>
      <c r="D227" s="33" t="s">
        <v>1372</v>
      </c>
      <c r="E227" s="45">
        <v>7585</v>
      </c>
    </row>
    <row r="228" spans="1:5" ht="18" x14ac:dyDescent="0.2">
      <c r="A228" s="35">
        <v>431</v>
      </c>
      <c r="B228" s="35" t="s">
        <v>1761</v>
      </c>
      <c r="C228" s="35" t="s">
        <v>1762</v>
      </c>
      <c r="D228" s="35" t="s">
        <v>1377</v>
      </c>
      <c r="E228" s="46">
        <v>7654</v>
      </c>
    </row>
    <row r="229" spans="1:5" ht="18" x14ac:dyDescent="0.2">
      <c r="A229" s="33">
        <v>148</v>
      </c>
      <c r="B229" s="33" t="s">
        <v>1763</v>
      </c>
      <c r="C229" s="33" t="s">
        <v>1764</v>
      </c>
      <c r="D229" s="33" t="s">
        <v>1372</v>
      </c>
      <c r="E229" s="45">
        <v>7656</v>
      </c>
    </row>
    <row r="230" spans="1:5" ht="18" x14ac:dyDescent="0.2">
      <c r="A230" s="37">
        <v>262</v>
      </c>
      <c r="B230" s="37" t="s">
        <v>1765</v>
      </c>
      <c r="C230" s="37" t="s">
        <v>1766</v>
      </c>
      <c r="D230" s="37" t="s">
        <v>1389</v>
      </c>
      <c r="E230" s="48">
        <v>7662</v>
      </c>
    </row>
    <row r="231" spans="1:5" ht="18" x14ac:dyDescent="0.2">
      <c r="A231" s="33">
        <v>33</v>
      </c>
      <c r="B231" s="33" t="s">
        <v>1767</v>
      </c>
      <c r="C231" s="33" t="s">
        <v>1768</v>
      </c>
      <c r="D231" s="33" t="s">
        <v>1372</v>
      </c>
      <c r="E231" s="45">
        <v>7691</v>
      </c>
    </row>
    <row r="232" spans="1:5" ht="18" x14ac:dyDescent="0.2">
      <c r="A232" s="35">
        <v>613</v>
      </c>
      <c r="B232" s="35" t="s">
        <v>1769</v>
      </c>
      <c r="C232" s="35" t="s">
        <v>1770</v>
      </c>
      <c r="D232" s="35" t="s">
        <v>1377</v>
      </c>
      <c r="E232" s="46">
        <v>7742</v>
      </c>
    </row>
    <row r="233" spans="1:5" ht="18" x14ac:dyDescent="0.2">
      <c r="A233" s="49">
        <v>376</v>
      </c>
      <c r="B233" s="49" t="s">
        <v>1771</v>
      </c>
      <c r="C233" s="49" t="s">
        <v>1772</v>
      </c>
      <c r="D233" s="49" t="s">
        <v>1467</v>
      </c>
      <c r="E233" s="50">
        <v>7804</v>
      </c>
    </row>
    <row r="234" spans="1:5" ht="18" x14ac:dyDescent="0.2">
      <c r="A234" s="33">
        <v>153</v>
      </c>
      <c r="B234" s="33" t="s">
        <v>1038</v>
      </c>
      <c r="C234" s="33" t="s">
        <v>1773</v>
      </c>
      <c r="D234" s="33" t="s">
        <v>1372</v>
      </c>
      <c r="E234" s="45">
        <v>7893</v>
      </c>
    </row>
    <row r="235" spans="1:5" ht="18" x14ac:dyDescent="0.2">
      <c r="A235" s="33">
        <v>38</v>
      </c>
      <c r="B235" s="33" t="s">
        <v>234</v>
      </c>
      <c r="C235" s="33" t="s">
        <v>1774</v>
      </c>
      <c r="D235" s="33" t="s">
        <v>1372</v>
      </c>
      <c r="E235" s="45">
        <v>7938</v>
      </c>
    </row>
    <row r="236" spans="1:5" ht="18" x14ac:dyDescent="0.2">
      <c r="A236" s="58">
        <v>98</v>
      </c>
      <c r="B236" s="58" t="s">
        <v>1775</v>
      </c>
      <c r="C236" s="58" t="s">
        <v>1776</v>
      </c>
      <c r="D236" s="58" t="s">
        <v>1777</v>
      </c>
      <c r="E236" s="59">
        <v>7967</v>
      </c>
    </row>
    <row r="237" spans="1:5" ht="18" x14ac:dyDescent="0.2">
      <c r="A237" s="37">
        <v>231</v>
      </c>
      <c r="B237" s="37" t="s">
        <v>1778</v>
      </c>
      <c r="C237" s="37" t="s">
        <v>1779</v>
      </c>
      <c r="D237" s="37" t="s">
        <v>1389</v>
      </c>
      <c r="E237" s="48">
        <v>8135</v>
      </c>
    </row>
    <row r="238" spans="1:5" ht="18" x14ac:dyDescent="0.2">
      <c r="A238" s="35">
        <v>576</v>
      </c>
      <c r="B238" s="35" t="s">
        <v>1311</v>
      </c>
      <c r="C238" s="35" t="s">
        <v>1780</v>
      </c>
      <c r="D238" s="35" t="s">
        <v>1377</v>
      </c>
      <c r="E238" s="46">
        <v>8169</v>
      </c>
    </row>
    <row r="239" spans="1:5" ht="18" x14ac:dyDescent="0.2">
      <c r="A239" s="33">
        <v>491</v>
      </c>
      <c r="B239" s="33" t="s">
        <v>1781</v>
      </c>
      <c r="C239" s="33" t="s">
        <v>1782</v>
      </c>
      <c r="D239" s="33" t="s">
        <v>1372</v>
      </c>
      <c r="E239" s="45">
        <v>8173</v>
      </c>
    </row>
    <row r="240" spans="1:5" ht="18" x14ac:dyDescent="0.2">
      <c r="A240" s="35">
        <v>582</v>
      </c>
      <c r="B240" s="35" t="s">
        <v>435</v>
      </c>
      <c r="C240" s="35" t="s">
        <v>1783</v>
      </c>
      <c r="D240" s="35" t="s">
        <v>1377</v>
      </c>
      <c r="E240" s="46">
        <v>8240</v>
      </c>
    </row>
    <row r="241" spans="1:5" ht="18" x14ac:dyDescent="0.2">
      <c r="A241" s="33">
        <v>292</v>
      </c>
      <c r="B241" s="33" t="s">
        <v>145</v>
      </c>
      <c r="C241" s="33" t="s">
        <v>1784</v>
      </c>
      <c r="D241" s="33" t="s">
        <v>1372</v>
      </c>
      <c r="E241" s="45">
        <v>8350</v>
      </c>
    </row>
    <row r="242" spans="1:5" ht="18" x14ac:dyDescent="0.2">
      <c r="A242" s="35">
        <v>349</v>
      </c>
      <c r="B242" s="35" t="s">
        <v>1785</v>
      </c>
      <c r="C242" s="35" t="s">
        <v>1786</v>
      </c>
      <c r="D242" s="35" t="s">
        <v>1377</v>
      </c>
      <c r="E242" s="46">
        <v>8360</v>
      </c>
    </row>
    <row r="243" spans="1:5" ht="18" x14ac:dyDescent="0.2">
      <c r="A243" s="35">
        <v>535</v>
      </c>
      <c r="B243" s="35" t="s">
        <v>1787</v>
      </c>
      <c r="C243" s="35" t="s">
        <v>1788</v>
      </c>
      <c r="D243" s="35" t="s">
        <v>1377</v>
      </c>
      <c r="E243" s="46">
        <v>8367</v>
      </c>
    </row>
    <row r="244" spans="1:5" ht="18" x14ac:dyDescent="0.2">
      <c r="A244" s="33">
        <v>275</v>
      </c>
      <c r="B244" s="33" t="s">
        <v>671</v>
      </c>
      <c r="C244" s="33" t="s">
        <v>1789</v>
      </c>
      <c r="D244" s="33" t="s">
        <v>1372</v>
      </c>
      <c r="E244" s="45">
        <v>8370</v>
      </c>
    </row>
    <row r="245" spans="1:5" ht="18" x14ac:dyDescent="0.2">
      <c r="A245" s="33">
        <v>146</v>
      </c>
      <c r="B245" s="33" t="s">
        <v>1790</v>
      </c>
      <c r="C245" s="33" t="s">
        <v>1791</v>
      </c>
      <c r="D245" s="33" t="s">
        <v>1372</v>
      </c>
      <c r="E245" s="45">
        <v>8386</v>
      </c>
    </row>
    <row r="246" spans="1:5" ht="18" x14ac:dyDescent="0.2">
      <c r="A246" s="35">
        <v>482</v>
      </c>
      <c r="B246" s="35" t="s">
        <v>1097</v>
      </c>
      <c r="C246" s="35" t="s">
        <v>1792</v>
      </c>
      <c r="D246" s="35" t="s">
        <v>1377</v>
      </c>
      <c r="E246" s="46">
        <v>8446</v>
      </c>
    </row>
    <row r="247" spans="1:5" ht="18" x14ac:dyDescent="0.2">
      <c r="A247" s="35">
        <v>64</v>
      </c>
      <c r="B247" s="35" t="s">
        <v>1793</v>
      </c>
      <c r="C247" s="35" t="s">
        <v>1794</v>
      </c>
      <c r="D247" s="35" t="s">
        <v>1377</v>
      </c>
      <c r="E247" s="46">
        <v>8447</v>
      </c>
    </row>
    <row r="248" spans="1:5" ht="18" x14ac:dyDescent="0.2">
      <c r="A248" s="37">
        <v>17</v>
      </c>
      <c r="B248" s="37" t="s">
        <v>1795</v>
      </c>
      <c r="C248" s="37" t="s">
        <v>1796</v>
      </c>
      <c r="D248" s="37" t="s">
        <v>1389</v>
      </c>
      <c r="E248" s="48">
        <v>8473</v>
      </c>
    </row>
    <row r="249" spans="1:5" ht="18" x14ac:dyDescent="0.2">
      <c r="A249" s="33">
        <v>235</v>
      </c>
      <c r="B249" s="33" t="s">
        <v>1797</v>
      </c>
      <c r="C249" s="33" t="s">
        <v>1798</v>
      </c>
      <c r="D249" s="33" t="s">
        <v>1372</v>
      </c>
      <c r="E249" s="45">
        <v>8490</v>
      </c>
    </row>
    <row r="250" spans="1:5" ht="18" x14ac:dyDescent="0.2">
      <c r="A250" s="33">
        <v>398</v>
      </c>
      <c r="B250" s="33" t="s">
        <v>1799</v>
      </c>
      <c r="C250" s="33" t="s">
        <v>1800</v>
      </c>
      <c r="D250" s="33" t="s">
        <v>1372</v>
      </c>
      <c r="E250" s="45">
        <v>8672</v>
      </c>
    </row>
    <row r="251" spans="1:5" ht="18" x14ac:dyDescent="0.2">
      <c r="A251" s="37">
        <v>271</v>
      </c>
      <c r="B251" s="37" t="s">
        <v>1240</v>
      </c>
      <c r="C251" s="37" t="s">
        <v>1801</v>
      </c>
      <c r="D251" s="37" t="s">
        <v>1389</v>
      </c>
      <c r="E251" s="48">
        <v>8687</v>
      </c>
    </row>
    <row r="252" spans="1:5" ht="18" x14ac:dyDescent="0.2">
      <c r="A252" s="37">
        <v>6</v>
      </c>
      <c r="B252" s="37" t="s">
        <v>1802</v>
      </c>
      <c r="C252" s="37" t="s">
        <v>1803</v>
      </c>
      <c r="D252" s="37" t="s">
        <v>1389</v>
      </c>
      <c r="E252" s="48">
        <v>8779</v>
      </c>
    </row>
    <row r="253" spans="1:5" ht="18" x14ac:dyDescent="0.2">
      <c r="A253" s="35">
        <v>19</v>
      </c>
      <c r="B253" s="35" t="s">
        <v>13</v>
      </c>
      <c r="C253" s="35" t="s">
        <v>1804</v>
      </c>
      <c r="D253" s="35" t="s">
        <v>1377</v>
      </c>
      <c r="E253" s="46">
        <v>8820</v>
      </c>
    </row>
    <row r="254" spans="1:5" ht="18" x14ac:dyDescent="0.2">
      <c r="A254" s="35">
        <v>182</v>
      </c>
      <c r="B254" s="35" t="s">
        <v>1805</v>
      </c>
      <c r="C254" s="35" t="s">
        <v>1806</v>
      </c>
      <c r="D254" s="35" t="s">
        <v>1377</v>
      </c>
      <c r="E254" s="46">
        <v>8828</v>
      </c>
    </row>
    <row r="255" spans="1:5" ht="18" x14ac:dyDescent="0.2">
      <c r="A255" s="35">
        <v>35</v>
      </c>
      <c r="B255" s="35" t="s">
        <v>16</v>
      </c>
      <c r="C255" s="35" t="s">
        <v>1807</v>
      </c>
      <c r="D255" s="35" t="s">
        <v>1377</v>
      </c>
      <c r="E255" s="46">
        <v>8843</v>
      </c>
    </row>
    <row r="256" spans="1:5" ht="18" x14ac:dyDescent="0.2">
      <c r="A256" s="35">
        <v>194</v>
      </c>
      <c r="B256" s="35" t="s">
        <v>1808</v>
      </c>
      <c r="C256" s="35" t="s">
        <v>1809</v>
      </c>
      <c r="D256" s="35" t="s">
        <v>1377</v>
      </c>
      <c r="E256" s="46">
        <v>8885</v>
      </c>
    </row>
    <row r="257" spans="1:5" ht="18" x14ac:dyDescent="0.2">
      <c r="A257" s="35">
        <v>599</v>
      </c>
      <c r="B257" s="35" t="s">
        <v>1810</v>
      </c>
      <c r="C257" s="35" t="s">
        <v>1811</v>
      </c>
      <c r="D257" s="35" t="s">
        <v>1377</v>
      </c>
      <c r="E257" s="46">
        <v>8923</v>
      </c>
    </row>
    <row r="258" spans="1:5" ht="18" x14ac:dyDescent="0.2">
      <c r="A258" s="33">
        <v>134</v>
      </c>
      <c r="B258" s="33" t="s">
        <v>1812</v>
      </c>
      <c r="C258" s="33" t="s">
        <v>1813</v>
      </c>
      <c r="D258" s="33" t="s">
        <v>1372</v>
      </c>
      <c r="E258" s="45">
        <v>8934</v>
      </c>
    </row>
    <row r="259" spans="1:5" ht="18" x14ac:dyDescent="0.2">
      <c r="A259" s="41">
        <v>616</v>
      </c>
      <c r="B259" s="41" t="s">
        <v>1814</v>
      </c>
      <c r="C259" s="41" t="s">
        <v>1815</v>
      </c>
      <c r="D259" s="41" t="s">
        <v>1425</v>
      </c>
      <c r="E259" s="47">
        <v>8949</v>
      </c>
    </row>
    <row r="260" spans="1:5" ht="18" x14ac:dyDescent="0.2">
      <c r="A260" s="35">
        <v>454</v>
      </c>
      <c r="B260" s="35" t="s">
        <v>1355</v>
      </c>
      <c r="C260" s="35" t="s">
        <v>1816</v>
      </c>
      <c r="D260" s="35" t="s">
        <v>1377</v>
      </c>
      <c r="E260" s="46">
        <v>8985</v>
      </c>
    </row>
    <row r="261" spans="1:5" ht="18" x14ac:dyDescent="0.2">
      <c r="A261" s="33">
        <v>344</v>
      </c>
      <c r="B261" s="33" t="s">
        <v>821</v>
      </c>
      <c r="C261" s="33" t="s">
        <v>1817</v>
      </c>
      <c r="D261" s="33" t="s">
        <v>1372</v>
      </c>
      <c r="E261" s="45">
        <v>9006</v>
      </c>
    </row>
    <row r="262" spans="1:5" ht="18" x14ac:dyDescent="0.2">
      <c r="A262" s="37">
        <v>403</v>
      </c>
      <c r="B262" s="37" t="s">
        <v>1258</v>
      </c>
      <c r="C262" s="37" t="s">
        <v>1818</v>
      </c>
      <c r="D262" s="37" t="s">
        <v>1389</v>
      </c>
      <c r="E262" s="48">
        <v>9065</v>
      </c>
    </row>
    <row r="263" spans="1:5" ht="18" x14ac:dyDescent="0.2">
      <c r="A263" s="37">
        <v>445</v>
      </c>
      <c r="B263" s="37" t="s">
        <v>1819</v>
      </c>
      <c r="C263" s="37" t="s">
        <v>1820</v>
      </c>
      <c r="D263" s="37" t="s">
        <v>1389</v>
      </c>
      <c r="E263" s="48">
        <v>9076</v>
      </c>
    </row>
    <row r="264" spans="1:5" ht="18" x14ac:dyDescent="0.2">
      <c r="A264" s="37">
        <v>228</v>
      </c>
      <c r="B264" s="37" t="s">
        <v>1821</v>
      </c>
      <c r="C264" s="37" t="s">
        <v>1822</v>
      </c>
      <c r="D264" s="37" t="s">
        <v>1389</v>
      </c>
      <c r="E264" s="48">
        <v>9106</v>
      </c>
    </row>
    <row r="265" spans="1:5" ht="18" x14ac:dyDescent="0.2">
      <c r="A265" s="33">
        <v>226</v>
      </c>
      <c r="B265" s="33" t="s">
        <v>655</v>
      </c>
      <c r="C265" s="33" t="s">
        <v>1823</v>
      </c>
      <c r="D265" s="33" t="s">
        <v>1372</v>
      </c>
      <c r="E265" s="45">
        <v>9147</v>
      </c>
    </row>
    <row r="266" spans="1:5" ht="18" x14ac:dyDescent="0.2">
      <c r="A266" s="33">
        <v>528</v>
      </c>
      <c r="B266" s="33" t="s">
        <v>968</v>
      </c>
      <c r="C266" s="33" t="s">
        <v>1824</v>
      </c>
      <c r="D266" s="33" t="s">
        <v>1372</v>
      </c>
      <c r="E266" s="45">
        <v>9177</v>
      </c>
    </row>
    <row r="267" spans="1:5" ht="18" x14ac:dyDescent="0.2">
      <c r="A267" s="33">
        <v>377</v>
      </c>
      <c r="B267" s="33" t="s">
        <v>66</v>
      </c>
      <c r="C267" s="33" t="s">
        <v>1825</v>
      </c>
      <c r="D267" s="33" t="s">
        <v>1372</v>
      </c>
      <c r="E267" s="45">
        <v>9183</v>
      </c>
    </row>
    <row r="268" spans="1:5" ht="18" x14ac:dyDescent="0.2">
      <c r="A268" s="33">
        <v>55</v>
      </c>
      <c r="B268" s="33" t="s">
        <v>1826</v>
      </c>
      <c r="C268" s="33" t="s">
        <v>1827</v>
      </c>
      <c r="D268" s="33" t="s">
        <v>1372</v>
      </c>
      <c r="E268" s="45">
        <v>9192</v>
      </c>
    </row>
    <row r="269" spans="1:5" ht="18" x14ac:dyDescent="0.2">
      <c r="A269" s="60">
        <v>202</v>
      </c>
      <c r="B269" s="60" t="s">
        <v>1828</v>
      </c>
      <c r="C269" s="60" t="s">
        <v>1829</v>
      </c>
      <c r="D269" s="60" t="s">
        <v>1830</v>
      </c>
      <c r="E269" s="61">
        <v>9202</v>
      </c>
    </row>
    <row r="270" spans="1:5" ht="18" x14ac:dyDescent="0.2">
      <c r="A270" s="37">
        <v>265</v>
      </c>
      <c r="B270" s="37" t="s">
        <v>1831</v>
      </c>
      <c r="C270" s="37" t="s">
        <v>1832</v>
      </c>
      <c r="D270" s="37" t="s">
        <v>1389</v>
      </c>
      <c r="E270" s="48">
        <v>9222</v>
      </c>
    </row>
    <row r="271" spans="1:5" ht="18" x14ac:dyDescent="0.2">
      <c r="A271" s="35">
        <v>73</v>
      </c>
      <c r="B271" s="35" t="s">
        <v>1833</v>
      </c>
      <c r="C271" s="35" t="s">
        <v>1834</v>
      </c>
      <c r="D271" s="35" t="s">
        <v>1377</v>
      </c>
      <c r="E271" s="46">
        <v>9229</v>
      </c>
    </row>
    <row r="272" spans="1:5" ht="18" x14ac:dyDescent="0.2">
      <c r="A272" s="37">
        <v>264</v>
      </c>
      <c r="B272" s="37" t="s">
        <v>1835</v>
      </c>
      <c r="C272" s="37" t="s">
        <v>1836</v>
      </c>
      <c r="D272" s="37" t="s">
        <v>1389</v>
      </c>
      <c r="E272" s="48">
        <v>9295</v>
      </c>
    </row>
    <row r="273" spans="1:5" ht="18" x14ac:dyDescent="0.2">
      <c r="A273" s="35">
        <v>325</v>
      </c>
      <c r="B273" s="35" t="s">
        <v>1837</v>
      </c>
      <c r="C273" s="35" t="s">
        <v>1838</v>
      </c>
      <c r="D273" s="35" t="s">
        <v>1377</v>
      </c>
      <c r="E273" s="46">
        <v>9333</v>
      </c>
    </row>
    <row r="274" spans="1:5" ht="18" x14ac:dyDescent="0.2">
      <c r="A274" s="35">
        <v>174</v>
      </c>
      <c r="B274" s="35" t="s">
        <v>1839</v>
      </c>
      <c r="C274" s="35" t="s">
        <v>1840</v>
      </c>
      <c r="D274" s="35" t="s">
        <v>1377</v>
      </c>
      <c r="E274" s="46">
        <v>9406</v>
      </c>
    </row>
    <row r="275" spans="1:5" ht="18" x14ac:dyDescent="0.2">
      <c r="A275" s="35">
        <v>612</v>
      </c>
      <c r="B275" s="35" t="s">
        <v>1841</v>
      </c>
      <c r="C275" s="35" t="s">
        <v>1842</v>
      </c>
      <c r="D275" s="35" t="s">
        <v>1377</v>
      </c>
      <c r="E275" s="46">
        <v>9470</v>
      </c>
    </row>
    <row r="276" spans="1:5" ht="18" x14ac:dyDescent="0.2">
      <c r="A276" s="33">
        <v>476</v>
      </c>
      <c r="B276" s="33" t="s">
        <v>1843</v>
      </c>
      <c r="C276" s="33" t="s">
        <v>1844</v>
      </c>
      <c r="D276" s="33" t="s">
        <v>1372</v>
      </c>
      <c r="E276" s="45">
        <v>9476</v>
      </c>
    </row>
    <row r="277" spans="1:5" ht="18" x14ac:dyDescent="0.2">
      <c r="A277" s="35">
        <v>380</v>
      </c>
      <c r="B277" s="35" t="s">
        <v>1845</v>
      </c>
      <c r="C277" s="35" t="s">
        <v>1846</v>
      </c>
      <c r="D277" s="35" t="s">
        <v>1377</v>
      </c>
      <c r="E277" s="46">
        <v>9504</v>
      </c>
    </row>
    <row r="278" spans="1:5" ht="18" x14ac:dyDescent="0.2">
      <c r="A278" s="35">
        <v>242</v>
      </c>
      <c r="B278" s="35" t="s">
        <v>1847</v>
      </c>
      <c r="C278" s="35" t="s">
        <v>1848</v>
      </c>
      <c r="D278" s="35" t="s">
        <v>1377</v>
      </c>
      <c r="E278" s="46">
        <v>9525</v>
      </c>
    </row>
    <row r="279" spans="1:5" ht="18" x14ac:dyDescent="0.2">
      <c r="A279" s="35">
        <v>408</v>
      </c>
      <c r="B279" s="35" t="s">
        <v>1343</v>
      </c>
      <c r="C279" s="35" t="s">
        <v>1849</v>
      </c>
      <c r="D279" s="35" t="s">
        <v>1377</v>
      </c>
      <c r="E279" s="46">
        <v>9548</v>
      </c>
    </row>
    <row r="280" spans="1:5" ht="18" x14ac:dyDescent="0.2">
      <c r="A280" s="33">
        <v>510</v>
      </c>
      <c r="B280" s="33" t="s">
        <v>1850</v>
      </c>
      <c r="C280" s="33" t="s">
        <v>1851</v>
      </c>
      <c r="D280" s="33" t="s">
        <v>1372</v>
      </c>
      <c r="E280" s="45">
        <v>9565</v>
      </c>
    </row>
    <row r="281" spans="1:5" ht="18" x14ac:dyDescent="0.2">
      <c r="A281" s="33">
        <v>444</v>
      </c>
      <c r="B281" s="33" t="s">
        <v>1852</v>
      </c>
      <c r="C281" s="33" t="s">
        <v>1853</v>
      </c>
      <c r="D281" s="33" t="s">
        <v>1372</v>
      </c>
      <c r="E281" s="45">
        <v>9582</v>
      </c>
    </row>
    <row r="282" spans="1:5" ht="18" x14ac:dyDescent="0.2">
      <c r="A282" s="33">
        <v>509</v>
      </c>
      <c r="B282" s="33" t="s">
        <v>1115</v>
      </c>
      <c r="C282" s="33" t="s">
        <v>1854</v>
      </c>
      <c r="D282" s="33" t="s">
        <v>1372</v>
      </c>
      <c r="E282" s="45">
        <v>9624</v>
      </c>
    </row>
    <row r="283" spans="1:5" ht="18" x14ac:dyDescent="0.2">
      <c r="A283" s="37">
        <v>450</v>
      </c>
      <c r="B283" s="37" t="s">
        <v>1855</v>
      </c>
      <c r="C283" s="37" t="s">
        <v>1856</v>
      </c>
      <c r="D283" s="37" t="s">
        <v>1389</v>
      </c>
      <c r="E283" s="48">
        <v>9641</v>
      </c>
    </row>
    <row r="284" spans="1:5" ht="18" x14ac:dyDescent="0.2">
      <c r="A284" s="33">
        <v>151</v>
      </c>
      <c r="B284" s="33" t="s">
        <v>1857</v>
      </c>
      <c r="C284" s="33" t="s">
        <v>1858</v>
      </c>
      <c r="D284" s="33" t="s">
        <v>1372</v>
      </c>
      <c r="E284" s="45">
        <v>9671</v>
      </c>
    </row>
    <row r="285" spans="1:5" ht="18" x14ac:dyDescent="0.2">
      <c r="A285" s="33">
        <v>397</v>
      </c>
      <c r="B285" s="33" t="s">
        <v>1859</v>
      </c>
      <c r="C285" s="33" t="s">
        <v>1860</v>
      </c>
      <c r="D285" s="33" t="s">
        <v>1372</v>
      </c>
      <c r="E285" s="45">
        <v>9753</v>
      </c>
    </row>
    <row r="286" spans="1:5" ht="18" x14ac:dyDescent="0.2">
      <c r="A286" s="33">
        <v>604</v>
      </c>
      <c r="B286" s="33" t="s">
        <v>221</v>
      </c>
      <c r="C286" s="33" t="s">
        <v>1861</v>
      </c>
      <c r="D286" s="33" t="s">
        <v>1372</v>
      </c>
      <c r="E286" s="45">
        <v>9794</v>
      </c>
    </row>
    <row r="287" spans="1:5" ht="18" x14ac:dyDescent="0.2">
      <c r="A287" s="33">
        <v>125</v>
      </c>
      <c r="B287" s="33" t="s">
        <v>632</v>
      </c>
      <c r="C287" s="33" t="s">
        <v>1862</v>
      </c>
      <c r="D287" s="33" t="s">
        <v>1372</v>
      </c>
      <c r="E287" s="45">
        <v>9798</v>
      </c>
    </row>
    <row r="288" spans="1:5" ht="18" x14ac:dyDescent="0.2">
      <c r="A288" s="33">
        <v>251</v>
      </c>
      <c r="B288" s="33" t="s">
        <v>1863</v>
      </c>
      <c r="C288" s="33" t="s">
        <v>1864</v>
      </c>
      <c r="D288" s="33" t="s">
        <v>1372</v>
      </c>
      <c r="E288" s="45">
        <v>9838</v>
      </c>
    </row>
    <row r="289" spans="1:5" ht="18" x14ac:dyDescent="0.2">
      <c r="A289" s="37">
        <v>396</v>
      </c>
      <c r="B289" s="37" t="s">
        <v>1256</v>
      </c>
      <c r="C289" s="37" t="s">
        <v>1865</v>
      </c>
      <c r="D289" s="37" t="s">
        <v>1389</v>
      </c>
      <c r="E289" s="48">
        <v>9859</v>
      </c>
    </row>
    <row r="290" spans="1:5" ht="18" x14ac:dyDescent="0.2">
      <c r="A290" s="37">
        <v>268</v>
      </c>
      <c r="B290" s="37" t="s">
        <v>1866</v>
      </c>
      <c r="C290" s="37" t="s">
        <v>1867</v>
      </c>
      <c r="D290" s="37" t="s">
        <v>1389</v>
      </c>
      <c r="E290" s="48">
        <v>9950</v>
      </c>
    </row>
    <row r="291" spans="1:5" ht="18" x14ac:dyDescent="0.2">
      <c r="A291" s="37">
        <v>345</v>
      </c>
      <c r="B291" s="37" t="s">
        <v>1868</v>
      </c>
      <c r="C291" s="37" t="s">
        <v>1869</v>
      </c>
      <c r="D291" s="37" t="s">
        <v>1389</v>
      </c>
      <c r="E291" s="48">
        <v>9974</v>
      </c>
    </row>
    <row r="292" spans="1:5" ht="18" x14ac:dyDescent="0.2">
      <c r="A292" s="37">
        <v>487</v>
      </c>
      <c r="B292" s="37" t="s">
        <v>1870</v>
      </c>
      <c r="C292" s="37" t="s">
        <v>1871</v>
      </c>
      <c r="D292" s="37" t="s">
        <v>1389</v>
      </c>
      <c r="E292" s="48">
        <v>9975</v>
      </c>
    </row>
    <row r="293" spans="1:5" ht="18" x14ac:dyDescent="0.2">
      <c r="A293" s="35">
        <v>216</v>
      </c>
      <c r="B293" s="35" t="s">
        <v>1872</v>
      </c>
      <c r="C293" s="35" t="s">
        <v>1873</v>
      </c>
      <c r="D293" s="35" t="s">
        <v>1377</v>
      </c>
      <c r="E293" s="46">
        <v>10056</v>
      </c>
    </row>
    <row r="294" spans="1:5" ht="18" x14ac:dyDescent="0.2">
      <c r="A294" s="55">
        <v>584</v>
      </c>
      <c r="B294" s="55" t="s">
        <v>1874</v>
      </c>
      <c r="C294" s="55" t="s">
        <v>1875</v>
      </c>
      <c r="D294" s="55" t="s">
        <v>1563</v>
      </c>
      <c r="E294" s="56">
        <v>10060</v>
      </c>
    </row>
    <row r="295" spans="1:5" ht="18" x14ac:dyDescent="0.2">
      <c r="A295" s="35">
        <v>534</v>
      </c>
      <c r="B295" s="35" t="s">
        <v>566</v>
      </c>
      <c r="C295" s="35" t="s">
        <v>1876</v>
      </c>
      <c r="D295" s="35" t="s">
        <v>1377</v>
      </c>
      <c r="E295" s="46">
        <v>10061</v>
      </c>
    </row>
    <row r="296" spans="1:5" ht="18" x14ac:dyDescent="0.2">
      <c r="A296" s="35">
        <v>114</v>
      </c>
      <c r="B296" s="35" t="s">
        <v>1357</v>
      </c>
      <c r="C296" s="35" t="s">
        <v>1877</v>
      </c>
      <c r="D296" s="35" t="s">
        <v>1377</v>
      </c>
      <c r="E296" s="46">
        <v>10073</v>
      </c>
    </row>
    <row r="297" spans="1:5" ht="18" x14ac:dyDescent="0.2">
      <c r="A297" s="33">
        <v>147</v>
      </c>
      <c r="B297" s="33" t="s">
        <v>804</v>
      </c>
      <c r="C297" s="33" t="s">
        <v>1878</v>
      </c>
      <c r="D297" s="33" t="s">
        <v>1372</v>
      </c>
      <c r="E297" s="45">
        <v>10076</v>
      </c>
    </row>
    <row r="298" spans="1:5" ht="18" x14ac:dyDescent="0.2">
      <c r="A298" s="35">
        <v>195</v>
      </c>
      <c r="B298" s="35" t="s">
        <v>1879</v>
      </c>
      <c r="C298" s="35" t="s">
        <v>1880</v>
      </c>
      <c r="D298" s="35" t="s">
        <v>1377</v>
      </c>
      <c r="E298" s="46">
        <v>10093</v>
      </c>
    </row>
    <row r="299" spans="1:5" ht="18" x14ac:dyDescent="0.2">
      <c r="A299" s="37">
        <v>348</v>
      </c>
      <c r="B299" s="37" t="s">
        <v>1881</v>
      </c>
      <c r="C299" s="37" t="s">
        <v>1882</v>
      </c>
      <c r="D299" s="37" t="s">
        <v>1389</v>
      </c>
      <c r="E299" s="48">
        <v>10100</v>
      </c>
    </row>
    <row r="300" spans="1:5" ht="18" x14ac:dyDescent="0.2">
      <c r="A300" s="35">
        <v>416</v>
      </c>
      <c r="B300" s="35" t="s">
        <v>1883</v>
      </c>
      <c r="C300" s="35" t="s">
        <v>1884</v>
      </c>
      <c r="D300" s="35" t="s">
        <v>1377</v>
      </c>
      <c r="E300" s="46">
        <v>10153</v>
      </c>
    </row>
    <row r="301" spans="1:5" ht="18" x14ac:dyDescent="0.2">
      <c r="A301" s="37">
        <v>436</v>
      </c>
      <c r="B301" s="37" t="s">
        <v>1885</v>
      </c>
      <c r="C301" s="37" t="s">
        <v>1886</v>
      </c>
      <c r="D301" s="37" t="s">
        <v>1389</v>
      </c>
      <c r="E301" s="48">
        <v>10168</v>
      </c>
    </row>
    <row r="302" spans="1:5" ht="18" x14ac:dyDescent="0.2">
      <c r="A302" s="33">
        <v>529</v>
      </c>
      <c r="B302" s="33" t="s">
        <v>1887</v>
      </c>
      <c r="C302" s="33" t="s">
        <v>1888</v>
      </c>
      <c r="D302" s="33" t="s">
        <v>1372</v>
      </c>
      <c r="E302" s="45">
        <v>10174</v>
      </c>
    </row>
    <row r="303" spans="1:5" ht="18" x14ac:dyDescent="0.2">
      <c r="A303" s="33">
        <v>462</v>
      </c>
      <c r="B303" s="33" t="s">
        <v>348</v>
      </c>
      <c r="C303" s="33" t="s">
        <v>1889</v>
      </c>
      <c r="D303" s="33" t="s">
        <v>1372</v>
      </c>
      <c r="E303" s="45">
        <v>10180</v>
      </c>
    </row>
    <row r="304" spans="1:5" ht="18" x14ac:dyDescent="0.2">
      <c r="A304" s="49">
        <v>542</v>
      </c>
      <c r="B304" s="49" t="s">
        <v>1160</v>
      </c>
      <c r="C304" s="49" t="s">
        <v>1890</v>
      </c>
      <c r="D304" s="49" t="s">
        <v>1467</v>
      </c>
      <c r="E304" s="50">
        <v>10185</v>
      </c>
    </row>
    <row r="305" spans="1:5" ht="18" x14ac:dyDescent="0.2">
      <c r="A305" s="35">
        <v>323</v>
      </c>
      <c r="B305" s="35" t="s">
        <v>1891</v>
      </c>
      <c r="C305" s="35" t="s">
        <v>1892</v>
      </c>
      <c r="D305" s="35" t="s">
        <v>1377</v>
      </c>
      <c r="E305" s="46">
        <v>10319</v>
      </c>
    </row>
    <row r="306" spans="1:5" ht="18" x14ac:dyDescent="0.2">
      <c r="A306" s="33">
        <v>483</v>
      </c>
      <c r="B306" s="33" t="s">
        <v>960</v>
      </c>
      <c r="C306" s="33" t="s">
        <v>1893</v>
      </c>
      <c r="D306" s="33" t="s">
        <v>1372</v>
      </c>
      <c r="E306" s="45">
        <v>10345</v>
      </c>
    </row>
    <row r="307" spans="1:5" ht="18" x14ac:dyDescent="0.2">
      <c r="A307" s="37">
        <v>213</v>
      </c>
      <c r="B307" s="37" t="s">
        <v>1894</v>
      </c>
      <c r="C307" s="37" t="s">
        <v>1895</v>
      </c>
      <c r="D307" s="37" t="s">
        <v>1389</v>
      </c>
      <c r="E307" s="48">
        <v>10352</v>
      </c>
    </row>
    <row r="308" spans="1:5" ht="18" x14ac:dyDescent="0.2">
      <c r="A308" s="37">
        <v>266</v>
      </c>
      <c r="B308" s="37" t="s">
        <v>1896</v>
      </c>
      <c r="C308" s="37" t="s">
        <v>1897</v>
      </c>
      <c r="D308" s="37" t="s">
        <v>1389</v>
      </c>
      <c r="E308" s="48">
        <v>10364</v>
      </c>
    </row>
    <row r="309" spans="1:5" ht="18" x14ac:dyDescent="0.2">
      <c r="A309" s="37">
        <v>263</v>
      </c>
      <c r="B309" s="37" t="s">
        <v>1898</v>
      </c>
      <c r="C309" s="37" t="s">
        <v>1899</v>
      </c>
      <c r="D309" s="37" t="s">
        <v>1389</v>
      </c>
      <c r="E309" s="48">
        <v>10387</v>
      </c>
    </row>
    <row r="310" spans="1:5" ht="18" x14ac:dyDescent="0.2">
      <c r="A310" s="35">
        <v>466</v>
      </c>
      <c r="B310" s="35" t="s">
        <v>423</v>
      </c>
      <c r="C310" s="35" t="s">
        <v>1900</v>
      </c>
      <c r="D310" s="35" t="s">
        <v>1377</v>
      </c>
      <c r="E310" s="46">
        <v>10388</v>
      </c>
    </row>
    <row r="311" spans="1:5" ht="18" x14ac:dyDescent="0.2">
      <c r="A311" s="35">
        <v>336</v>
      </c>
      <c r="B311" s="35" t="s">
        <v>1359</v>
      </c>
      <c r="C311" s="35" t="s">
        <v>1901</v>
      </c>
      <c r="D311" s="35" t="s">
        <v>1377</v>
      </c>
      <c r="E311" s="46">
        <v>10404</v>
      </c>
    </row>
    <row r="312" spans="1:5" ht="18" x14ac:dyDescent="0.2">
      <c r="A312" s="35">
        <v>1</v>
      </c>
      <c r="B312" s="35" t="s">
        <v>1303</v>
      </c>
      <c r="C312" s="35" t="s">
        <v>1902</v>
      </c>
      <c r="D312" s="35" t="s">
        <v>1377</v>
      </c>
      <c r="E312" s="46">
        <v>10445</v>
      </c>
    </row>
    <row r="313" spans="1:5" ht="18" x14ac:dyDescent="0.2">
      <c r="A313" s="37">
        <v>533</v>
      </c>
      <c r="B313" s="37" t="s">
        <v>1280</v>
      </c>
      <c r="C313" s="37" t="s">
        <v>1903</v>
      </c>
      <c r="D313" s="37" t="s">
        <v>1389</v>
      </c>
      <c r="E313" s="48">
        <v>10480</v>
      </c>
    </row>
    <row r="314" spans="1:5" ht="18" x14ac:dyDescent="0.2">
      <c r="A314" s="35">
        <v>180</v>
      </c>
      <c r="B314" s="35" t="s">
        <v>1904</v>
      </c>
      <c r="C314" s="35" t="s">
        <v>1905</v>
      </c>
      <c r="D314" s="35" t="s">
        <v>1377</v>
      </c>
      <c r="E314" s="46">
        <v>10511</v>
      </c>
    </row>
    <row r="315" spans="1:5" ht="18" x14ac:dyDescent="0.2">
      <c r="A315" s="33">
        <v>197</v>
      </c>
      <c r="B315" s="33" t="s">
        <v>1906</v>
      </c>
      <c r="C315" s="33" t="s">
        <v>1907</v>
      </c>
      <c r="D315" s="33" t="s">
        <v>1372</v>
      </c>
      <c r="E315" s="45">
        <v>10530</v>
      </c>
    </row>
    <row r="316" spans="1:5" ht="18" x14ac:dyDescent="0.2">
      <c r="A316" s="33">
        <v>261</v>
      </c>
      <c r="B316" s="33" t="s">
        <v>1908</v>
      </c>
      <c r="C316" s="33" t="s">
        <v>1909</v>
      </c>
      <c r="D316" s="33" t="s">
        <v>1372</v>
      </c>
      <c r="E316" s="45">
        <v>10530</v>
      </c>
    </row>
    <row r="317" spans="1:5" ht="18" x14ac:dyDescent="0.2">
      <c r="A317" s="33">
        <v>457</v>
      </c>
      <c r="B317" s="33" t="s">
        <v>1910</v>
      </c>
      <c r="C317" s="33" t="s">
        <v>1911</v>
      </c>
      <c r="D317" s="33" t="s">
        <v>1372</v>
      </c>
      <c r="E317" s="45">
        <v>10537</v>
      </c>
    </row>
    <row r="318" spans="1:5" ht="18" x14ac:dyDescent="0.2">
      <c r="A318" s="35">
        <v>645</v>
      </c>
      <c r="B318" s="35" t="s">
        <v>1912</v>
      </c>
      <c r="C318" s="35" t="s">
        <v>1913</v>
      </c>
      <c r="D318" s="35" t="s">
        <v>1377</v>
      </c>
      <c r="E318" s="46">
        <v>10569</v>
      </c>
    </row>
    <row r="319" spans="1:5" ht="18" x14ac:dyDescent="0.2">
      <c r="A319" s="35">
        <v>522</v>
      </c>
      <c r="B319" s="35" t="s">
        <v>1914</v>
      </c>
      <c r="C319" s="35" t="s">
        <v>1915</v>
      </c>
      <c r="D319" s="35" t="s">
        <v>1377</v>
      </c>
      <c r="E319" s="46">
        <v>10614</v>
      </c>
    </row>
    <row r="320" spans="1:5" ht="18" x14ac:dyDescent="0.2">
      <c r="A320" s="33">
        <v>587</v>
      </c>
      <c r="B320" s="33" t="s">
        <v>1916</v>
      </c>
      <c r="C320" s="33" t="s">
        <v>1917</v>
      </c>
      <c r="D320" s="33" t="s">
        <v>1372</v>
      </c>
      <c r="E320" s="45">
        <v>10695</v>
      </c>
    </row>
    <row r="321" spans="1:5" ht="18" x14ac:dyDescent="0.2">
      <c r="A321" s="33">
        <v>384</v>
      </c>
      <c r="B321" s="33" t="s">
        <v>1918</v>
      </c>
      <c r="C321" s="33" t="s">
        <v>1919</v>
      </c>
      <c r="D321" s="33" t="s">
        <v>1372</v>
      </c>
      <c r="E321" s="45">
        <v>10709</v>
      </c>
    </row>
    <row r="322" spans="1:5" ht="18" x14ac:dyDescent="0.2">
      <c r="A322" s="35">
        <v>355</v>
      </c>
      <c r="B322" s="35" t="s">
        <v>1920</v>
      </c>
      <c r="C322" s="35" t="s">
        <v>1921</v>
      </c>
      <c r="D322" s="35" t="s">
        <v>1377</v>
      </c>
      <c r="E322" s="46">
        <v>10727</v>
      </c>
    </row>
    <row r="323" spans="1:5" ht="18" x14ac:dyDescent="0.2">
      <c r="A323" s="33">
        <v>640</v>
      </c>
      <c r="B323" s="33" t="s">
        <v>1922</v>
      </c>
      <c r="C323" s="33" t="s">
        <v>1923</v>
      </c>
      <c r="D323" s="33" t="s">
        <v>1372</v>
      </c>
      <c r="E323" s="45">
        <v>10743</v>
      </c>
    </row>
    <row r="324" spans="1:5" ht="18" x14ac:dyDescent="0.2">
      <c r="A324" s="35">
        <v>21</v>
      </c>
      <c r="B324" s="35" t="s">
        <v>1924</v>
      </c>
      <c r="C324" s="35" t="s">
        <v>1925</v>
      </c>
      <c r="D324" s="35" t="s">
        <v>1377</v>
      </c>
      <c r="E324" s="46">
        <v>10756</v>
      </c>
    </row>
    <row r="325" spans="1:5" ht="18" x14ac:dyDescent="0.2">
      <c r="A325" s="35">
        <v>631</v>
      </c>
      <c r="B325" s="35" t="s">
        <v>1926</v>
      </c>
      <c r="C325" s="35" t="s">
        <v>1927</v>
      </c>
      <c r="D325" s="35" t="s">
        <v>1377</v>
      </c>
      <c r="E325" s="46">
        <v>10767</v>
      </c>
    </row>
    <row r="326" spans="1:5" ht="18" x14ac:dyDescent="0.2">
      <c r="A326" s="37">
        <v>331</v>
      </c>
      <c r="B326" s="37" t="s">
        <v>1928</v>
      </c>
      <c r="C326" s="37" t="s">
        <v>1929</v>
      </c>
      <c r="D326" s="37" t="s">
        <v>1389</v>
      </c>
      <c r="E326" s="48">
        <v>10809</v>
      </c>
    </row>
    <row r="327" spans="1:5" ht="18" x14ac:dyDescent="0.2">
      <c r="A327" s="35">
        <v>91</v>
      </c>
      <c r="B327" s="35" t="s">
        <v>1930</v>
      </c>
      <c r="C327" s="35" t="s">
        <v>1931</v>
      </c>
      <c r="D327" s="35" t="s">
        <v>1377</v>
      </c>
      <c r="E327" s="46">
        <v>10834</v>
      </c>
    </row>
    <row r="328" spans="1:5" ht="18" x14ac:dyDescent="0.2">
      <c r="A328" s="35">
        <v>596</v>
      </c>
      <c r="B328" s="35" t="s">
        <v>437</v>
      </c>
      <c r="C328" s="35" t="s">
        <v>1932</v>
      </c>
      <c r="D328" s="35" t="s">
        <v>1377</v>
      </c>
      <c r="E328" s="46">
        <v>10881</v>
      </c>
    </row>
    <row r="329" spans="1:5" ht="18" x14ac:dyDescent="0.2">
      <c r="A329" s="35">
        <v>77</v>
      </c>
      <c r="B329" s="35" t="s">
        <v>1933</v>
      </c>
      <c r="C329" s="35" t="s">
        <v>1934</v>
      </c>
      <c r="D329" s="35" t="s">
        <v>1377</v>
      </c>
      <c r="E329" s="46">
        <v>10928</v>
      </c>
    </row>
    <row r="330" spans="1:5" ht="18" x14ac:dyDescent="0.2">
      <c r="A330" s="33">
        <v>567</v>
      </c>
      <c r="B330" s="33" t="s">
        <v>1935</v>
      </c>
      <c r="C330" s="33" t="s">
        <v>1936</v>
      </c>
      <c r="D330" s="33" t="s">
        <v>1372</v>
      </c>
      <c r="E330" s="45">
        <v>10948</v>
      </c>
    </row>
    <row r="331" spans="1:5" ht="18" x14ac:dyDescent="0.2">
      <c r="A331" s="33">
        <v>401</v>
      </c>
      <c r="B331" s="33" t="s">
        <v>1313</v>
      </c>
      <c r="C331" s="33" t="s">
        <v>1937</v>
      </c>
      <c r="D331" s="33" t="s">
        <v>1372</v>
      </c>
      <c r="E331" s="45">
        <v>10982</v>
      </c>
    </row>
    <row r="332" spans="1:5" ht="18" x14ac:dyDescent="0.2">
      <c r="A332" s="33">
        <v>254</v>
      </c>
      <c r="B332" s="33" t="s">
        <v>1938</v>
      </c>
      <c r="C332" s="33" t="s">
        <v>1939</v>
      </c>
      <c r="D332" s="33" t="s">
        <v>1372</v>
      </c>
      <c r="E332" s="45">
        <v>10987</v>
      </c>
    </row>
    <row r="333" spans="1:5" ht="18" x14ac:dyDescent="0.2">
      <c r="A333" s="33">
        <v>81</v>
      </c>
      <c r="B333" s="33" t="s">
        <v>23</v>
      </c>
      <c r="C333" s="33" t="s">
        <v>1940</v>
      </c>
      <c r="D333" s="33" t="s">
        <v>1372</v>
      </c>
      <c r="E333" s="45">
        <v>10988</v>
      </c>
    </row>
    <row r="334" spans="1:5" ht="18" x14ac:dyDescent="0.2">
      <c r="A334" s="35">
        <v>318</v>
      </c>
      <c r="B334" s="35" t="s">
        <v>1941</v>
      </c>
      <c r="C334" s="35" t="s">
        <v>1942</v>
      </c>
      <c r="D334" s="35" t="s">
        <v>1377</v>
      </c>
      <c r="E334" s="46">
        <v>11058</v>
      </c>
    </row>
    <row r="335" spans="1:5" ht="18" x14ac:dyDescent="0.2">
      <c r="A335" s="33">
        <v>34</v>
      </c>
      <c r="B335" s="33" t="s">
        <v>614</v>
      </c>
      <c r="C335" s="33" t="s">
        <v>1943</v>
      </c>
      <c r="D335" s="33" t="s">
        <v>1372</v>
      </c>
      <c r="E335" s="45">
        <v>11063</v>
      </c>
    </row>
    <row r="336" spans="1:5" ht="18" x14ac:dyDescent="0.2">
      <c r="A336" s="37">
        <v>330</v>
      </c>
      <c r="B336" s="37" t="s">
        <v>1242</v>
      </c>
      <c r="C336" s="37" t="s">
        <v>1944</v>
      </c>
      <c r="D336" s="37" t="s">
        <v>1389</v>
      </c>
      <c r="E336" s="48">
        <v>11063</v>
      </c>
    </row>
    <row r="337" spans="1:5" ht="18" x14ac:dyDescent="0.2">
      <c r="A337" s="33">
        <v>96</v>
      </c>
      <c r="B337" s="33" t="s">
        <v>1945</v>
      </c>
      <c r="C337" s="33" t="s">
        <v>1946</v>
      </c>
      <c r="D337" s="33" t="s">
        <v>1372</v>
      </c>
      <c r="E337" s="45">
        <v>11176</v>
      </c>
    </row>
    <row r="338" spans="1:5" ht="18" x14ac:dyDescent="0.2">
      <c r="A338" s="35">
        <v>551</v>
      </c>
      <c r="B338" s="35" t="s">
        <v>1947</v>
      </c>
      <c r="C338" s="35" t="s">
        <v>1948</v>
      </c>
      <c r="D338" s="35" t="s">
        <v>1377</v>
      </c>
      <c r="E338" s="46">
        <v>11179</v>
      </c>
    </row>
    <row r="339" spans="1:5" ht="18" x14ac:dyDescent="0.2">
      <c r="A339" s="37">
        <v>12</v>
      </c>
      <c r="B339" s="37" t="s">
        <v>1174</v>
      </c>
      <c r="C339" s="37" t="s">
        <v>1949</v>
      </c>
      <c r="D339" s="37" t="s">
        <v>1389</v>
      </c>
      <c r="E339" s="48">
        <v>11230</v>
      </c>
    </row>
    <row r="340" spans="1:5" ht="18" x14ac:dyDescent="0.2">
      <c r="A340" s="33">
        <v>110</v>
      </c>
      <c r="B340" s="33" t="s">
        <v>917</v>
      </c>
      <c r="C340" s="33" t="s">
        <v>1950</v>
      </c>
      <c r="D340" s="33" t="s">
        <v>1372</v>
      </c>
      <c r="E340" s="45">
        <v>11252</v>
      </c>
    </row>
    <row r="341" spans="1:5" ht="18" x14ac:dyDescent="0.2">
      <c r="A341" s="37">
        <v>23</v>
      </c>
      <c r="B341" s="37" t="s">
        <v>1951</v>
      </c>
      <c r="C341" s="37" t="s">
        <v>1952</v>
      </c>
      <c r="D341" s="37" t="s">
        <v>1389</v>
      </c>
      <c r="E341" s="48">
        <v>11265</v>
      </c>
    </row>
    <row r="342" spans="1:5" ht="18" x14ac:dyDescent="0.2">
      <c r="A342" s="33">
        <v>420</v>
      </c>
      <c r="B342" s="33" t="s">
        <v>1953</v>
      </c>
      <c r="C342" s="33" t="s">
        <v>1954</v>
      </c>
      <c r="D342" s="33" t="s">
        <v>1372</v>
      </c>
      <c r="E342" s="45">
        <v>11288</v>
      </c>
    </row>
    <row r="343" spans="1:5" ht="18" x14ac:dyDescent="0.2">
      <c r="A343" s="33">
        <v>562</v>
      </c>
      <c r="B343" s="33" t="s">
        <v>986</v>
      </c>
      <c r="C343" s="33" t="s">
        <v>1955</v>
      </c>
      <c r="D343" s="33" t="s">
        <v>1372</v>
      </c>
      <c r="E343" s="45">
        <v>11302</v>
      </c>
    </row>
    <row r="344" spans="1:5" ht="18" x14ac:dyDescent="0.2">
      <c r="A344" s="33">
        <v>359</v>
      </c>
      <c r="B344" s="33" t="s">
        <v>1956</v>
      </c>
      <c r="C344" s="33" t="s">
        <v>1957</v>
      </c>
      <c r="D344" s="33" t="s">
        <v>1372</v>
      </c>
      <c r="E344" s="45">
        <v>11373</v>
      </c>
    </row>
    <row r="345" spans="1:5" ht="18" x14ac:dyDescent="0.2">
      <c r="A345" s="35">
        <v>87</v>
      </c>
      <c r="B345" s="35" t="s">
        <v>1958</v>
      </c>
      <c r="C345" s="35" t="s">
        <v>1959</v>
      </c>
      <c r="D345" s="35" t="s">
        <v>1377</v>
      </c>
      <c r="E345" s="46">
        <v>11420</v>
      </c>
    </row>
    <row r="346" spans="1:5" ht="18" x14ac:dyDescent="0.2">
      <c r="A346" s="35">
        <v>214</v>
      </c>
      <c r="B346" s="35" t="s">
        <v>1960</v>
      </c>
      <c r="C346" s="35" t="s">
        <v>1961</v>
      </c>
      <c r="D346" s="35" t="s">
        <v>1377</v>
      </c>
      <c r="E346" s="46">
        <v>11439</v>
      </c>
    </row>
    <row r="347" spans="1:5" ht="18" x14ac:dyDescent="0.2">
      <c r="A347" s="33">
        <v>137</v>
      </c>
      <c r="B347" s="33" t="s">
        <v>1962</v>
      </c>
      <c r="C347" s="33" t="s">
        <v>1963</v>
      </c>
      <c r="D347" s="33" t="s">
        <v>1372</v>
      </c>
      <c r="E347" s="45">
        <v>11455</v>
      </c>
    </row>
    <row r="348" spans="1:5" ht="18" x14ac:dyDescent="0.2">
      <c r="A348" s="35">
        <v>248</v>
      </c>
      <c r="B348" s="35" t="s">
        <v>1964</v>
      </c>
      <c r="C348" s="35" t="s">
        <v>1965</v>
      </c>
      <c r="D348" s="35" t="s">
        <v>1377</v>
      </c>
      <c r="E348" s="46">
        <v>11463</v>
      </c>
    </row>
    <row r="349" spans="1:5" ht="18" x14ac:dyDescent="0.2">
      <c r="A349" s="33">
        <v>186</v>
      </c>
      <c r="B349" s="33" t="s">
        <v>1966</v>
      </c>
      <c r="C349" s="33" t="s">
        <v>1967</v>
      </c>
      <c r="D349" s="33" t="s">
        <v>1372</v>
      </c>
      <c r="E349" s="45">
        <v>11471</v>
      </c>
    </row>
    <row r="350" spans="1:5" ht="18" x14ac:dyDescent="0.2">
      <c r="A350" s="37">
        <v>156</v>
      </c>
      <c r="B350" s="37" t="s">
        <v>1968</v>
      </c>
      <c r="C350" s="37" t="s">
        <v>1969</v>
      </c>
      <c r="D350" s="37" t="s">
        <v>1389</v>
      </c>
      <c r="E350" s="48">
        <v>11501</v>
      </c>
    </row>
    <row r="351" spans="1:5" ht="18" x14ac:dyDescent="0.2">
      <c r="A351" s="35">
        <v>393</v>
      </c>
      <c r="B351" s="35" t="s">
        <v>1970</v>
      </c>
      <c r="C351" s="35" t="s">
        <v>1971</v>
      </c>
      <c r="D351" s="35" t="s">
        <v>1377</v>
      </c>
      <c r="E351" s="46">
        <v>11513</v>
      </c>
    </row>
    <row r="352" spans="1:5" ht="18" x14ac:dyDescent="0.2">
      <c r="A352" s="49">
        <v>14</v>
      </c>
      <c r="B352" s="49" t="s">
        <v>1972</v>
      </c>
      <c r="C352" s="49" t="s">
        <v>1973</v>
      </c>
      <c r="D352" s="49" t="s">
        <v>1467</v>
      </c>
      <c r="E352" s="50">
        <v>11546</v>
      </c>
    </row>
    <row r="353" spans="1:5" ht="18" x14ac:dyDescent="0.2">
      <c r="A353" s="35">
        <v>545</v>
      </c>
      <c r="B353" s="35" t="s">
        <v>1974</v>
      </c>
      <c r="C353" s="35" t="s">
        <v>1975</v>
      </c>
      <c r="D353" s="35" t="s">
        <v>1377</v>
      </c>
      <c r="E353" s="46">
        <v>11685</v>
      </c>
    </row>
    <row r="354" spans="1:5" ht="18" x14ac:dyDescent="0.2">
      <c r="A354" s="33">
        <v>8</v>
      </c>
      <c r="B354" s="33" t="s">
        <v>893</v>
      </c>
      <c r="C354" s="33" t="s">
        <v>1976</v>
      </c>
      <c r="D354" s="33" t="s">
        <v>1372</v>
      </c>
      <c r="E354" s="45">
        <v>11723</v>
      </c>
    </row>
    <row r="355" spans="1:5" ht="18" x14ac:dyDescent="0.2">
      <c r="A355" s="35">
        <v>75</v>
      </c>
      <c r="B355" s="35" t="s">
        <v>18</v>
      </c>
      <c r="C355" s="35" t="s">
        <v>1977</v>
      </c>
      <c r="D355" s="35" t="s">
        <v>1377</v>
      </c>
      <c r="E355" s="46">
        <v>11778</v>
      </c>
    </row>
    <row r="356" spans="1:5" ht="18" x14ac:dyDescent="0.2">
      <c r="A356" s="35">
        <v>196</v>
      </c>
      <c r="B356" s="35" t="s">
        <v>1978</v>
      </c>
      <c r="C356" s="35" t="s">
        <v>1979</v>
      </c>
      <c r="D356" s="35" t="s">
        <v>1377</v>
      </c>
      <c r="E356" s="46">
        <v>11780</v>
      </c>
    </row>
    <row r="357" spans="1:5" ht="18" x14ac:dyDescent="0.2">
      <c r="A357" s="33">
        <v>560</v>
      </c>
      <c r="B357" s="33" t="s">
        <v>1980</v>
      </c>
      <c r="C357" s="33" t="s">
        <v>1981</v>
      </c>
      <c r="D357" s="33" t="s">
        <v>1372</v>
      </c>
      <c r="E357" s="45">
        <v>11786</v>
      </c>
    </row>
    <row r="358" spans="1:5" ht="18" x14ac:dyDescent="0.2">
      <c r="A358" s="35">
        <v>500</v>
      </c>
      <c r="B358" s="35" t="s">
        <v>1982</v>
      </c>
      <c r="C358" s="35" t="s">
        <v>1983</v>
      </c>
      <c r="D358" s="35" t="s">
        <v>1377</v>
      </c>
      <c r="E358" s="46">
        <v>11846</v>
      </c>
    </row>
    <row r="359" spans="1:5" ht="18" x14ac:dyDescent="0.2">
      <c r="A359" s="35">
        <v>433</v>
      </c>
      <c r="B359" s="35" t="s">
        <v>1984</v>
      </c>
      <c r="C359" s="35" t="s">
        <v>1985</v>
      </c>
      <c r="D359" s="35" t="s">
        <v>1377</v>
      </c>
      <c r="E359" s="46">
        <v>11860</v>
      </c>
    </row>
    <row r="360" spans="1:5" ht="18" x14ac:dyDescent="0.2">
      <c r="A360" s="35">
        <v>432</v>
      </c>
      <c r="B360" s="35" t="s">
        <v>1986</v>
      </c>
      <c r="C360" s="35" t="s">
        <v>1987</v>
      </c>
      <c r="D360" s="35" t="s">
        <v>1377</v>
      </c>
      <c r="E360" s="46">
        <v>11894</v>
      </c>
    </row>
    <row r="361" spans="1:5" ht="18" x14ac:dyDescent="0.2">
      <c r="A361" s="37">
        <v>406</v>
      </c>
      <c r="B361" s="37" t="s">
        <v>1988</v>
      </c>
      <c r="C361" s="37" t="s">
        <v>1989</v>
      </c>
      <c r="D361" s="37" t="s">
        <v>1389</v>
      </c>
      <c r="E361" s="48">
        <v>11898</v>
      </c>
    </row>
    <row r="362" spans="1:5" ht="18" x14ac:dyDescent="0.2">
      <c r="A362" s="35">
        <v>278</v>
      </c>
      <c r="B362" s="35" t="s">
        <v>1990</v>
      </c>
      <c r="C362" s="35" t="s">
        <v>1991</v>
      </c>
      <c r="D362" s="35" t="s">
        <v>1377</v>
      </c>
      <c r="E362" s="46">
        <v>11946</v>
      </c>
    </row>
    <row r="363" spans="1:5" ht="18" x14ac:dyDescent="0.2">
      <c r="A363" s="33">
        <v>199</v>
      </c>
      <c r="B363" s="33" t="s">
        <v>1992</v>
      </c>
      <c r="C363" s="33" t="s">
        <v>1993</v>
      </c>
      <c r="D363" s="33" t="s">
        <v>1372</v>
      </c>
      <c r="E363" s="45">
        <v>11994</v>
      </c>
    </row>
    <row r="364" spans="1:5" ht="18" x14ac:dyDescent="0.2">
      <c r="A364" s="35">
        <v>558</v>
      </c>
      <c r="B364" s="35" t="s">
        <v>1994</v>
      </c>
      <c r="C364" s="35" t="s">
        <v>1995</v>
      </c>
      <c r="D364" s="35" t="s">
        <v>1377</v>
      </c>
      <c r="E364" s="46">
        <v>12028</v>
      </c>
    </row>
    <row r="365" spans="1:5" ht="18" x14ac:dyDescent="0.2">
      <c r="A365" s="33">
        <v>312</v>
      </c>
      <c r="B365" s="33" t="s">
        <v>401</v>
      </c>
      <c r="C365" s="33" t="s">
        <v>1996</v>
      </c>
      <c r="D365" s="33" t="s">
        <v>1372</v>
      </c>
      <c r="E365" s="45">
        <v>12031</v>
      </c>
    </row>
    <row r="366" spans="1:5" ht="18" x14ac:dyDescent="0.2">
      <c r="A366" s="35">
        <v>30</v>
      </c>
      <c r="B366" s="35" t="s">
        <v>1997</v>
      </c>
      <c r="C366" s="35" t="s">
        <v>1998</v>
      </c>
      <c r="D366" s="35" t="s">
        <v>1377</v>
      </c>
      <c r="E366" s="46">
        <v>12034</v>
      </c>
    </row>
    <row r="367" spans="1:5" ht="18" x14ac:dyDescent="0.2">
      <c r="A367" s="35">
        <v>460</v>
      </c>
      <c r="B367" s="35" t="s">
        <v>544</v>
      </c>
      <c r="C367" s="35" t="s">
        <v>1999</v>
      </c>
      <c r="D367" s="35" t="s">
        <v>1377</v>
      </c>
      <c r="E367" s="46">
        <v>12067</v>
      </c>
    </row>
    <row r="368" spans="1:5" ht="18" x14ac:dyDescent="0.2">
      <c r="A368" s="35">
        <v>303</v>
      </c>
      <c r="B368" s="35" t="s">
        <v>1063</v>
      </c>
      <c r="C368" s="35" t="s">
        <v>2000</v>
      </c>
      <c r="D368" s="35" t="s">
        <v>1377</v>
      </c>
      <c r="E368" s="46">
        <v>12078</v>
      </c>
    </row>
    <row r="369" spans="1:5" ht="18" x14ac:dyDescent="0.2">
      <c r="A369" s="33">
        <v>610</v>
      </c>
      <c r="B369" s="33" t="s">
        <v>2001</v>
      </c>
      <c r="C369" s="33" t="s">
        <v>2002</v>
      </c>
      <c r="D369" s="33" t="s">
        <v>1372</v>
      </c>
      <c r="E369" s="45">
        <v>12153</v>
      </c>
    </row>
    <row r="370" spans="1:5" ht="18" x14ac:dyDescent="0.2">
      <c r="A370" s="33">
        <v>512</v>
      </c>
      <c r="B370" s="33" t="s">
        <v>2003</v>
      </c>
      <c r="C370" s="33" t="s">
        <v>2004</v>
      </c>
      <c r="D370" s="33" t="s">
        <v>1372</v>
      </c>
      <c r="E370" s="45">
        <v>12168</v>
      </c>
    </row>
    <row r="371" spans="1:5" ht="18" x14ac:dyDescent="0.2">
      <c r="A371" s="33">
        <v>53</v>
      </c>
      <c r="B371" s="33" t="s">
        <v>2005</v>
      </c>
      <c r="C371" s="33" t="s">
        <v>2006</v>
      </c>
      <c r="D371" s="33" t="s">
        <v>1372</v>
      </c>
      <c r="E371" s="45">
        <v>12203</v>
      </c>
    </row>
    <row r="372" spans="1:5" ht="18" x14ac:dyDescent="0.2">
      <c r="A372" s="33">
        <v>189</v>
      </c>
      <c r="B372" s="33" t="s">
        <v>2007</v>
      </c>
      <c r="C372" s="33" t="s">
        <v>2008</v>
      </c>
      <c r="D372" s="33" t="s">
        <v>1372</v>
      </c>
      <c r="E372" s="45">
        <v>12261</v>
      </c>
    </row>
    <row r="373" spans="1:5" ht="18" x14ac:dyDescent="0.2">
      <c r="A373" s="37">
        <v>267</v>
      </c>
      <c r="B373" s="37" t="s">
        <v>2009</v>
      </c>
      <c r="C373" s="37" t="s">
        <v>2010</v>
      </c>
      <c r="D373" s="37" t="s">
        <v>1389</v>
      </c>
      <c r="E373" s="48">
        <v>12269</v>
      </c>
    </row>
    <row r="374" spans="1:5" ht="18" x14ac:dyDescent="0.2">
      <c r="A374" s="35">
        <v>165</v>
      </c>
      <c r="B374" s="35" t="s">
        <v>2011</v>
      </c>
      <c r="C374" s="35" t="s">
        <v>2012</v>
      </c>
      <c r="D374" s="35" t="s">
        <v>1377</v>
      </c>
      <c r="E374" s="46">
        <v>12274</v>
      </c>
    </row>
    <row r="375" spans="1:5" ht="18" x14ac:dyDescent="0.2">
      <c r="A375" s="35">
        <v>507</v>
      </c>
      <c r="B375" s="35" t="s">
        <v>2013</v>
      </c>
      <c r="C375" s="35" t="s">
        <v>2014</v>
      </c>
      <c r="D375" s="35" t="s">
        <v>1377</v>
      </c>
      <c r="E375" s="46">
        <v>12311</v>
      </c>
    </row>
    <row r="376" spans="1:5" ht="18" x14ac:dyDescent="0.2">
      <c r="A376" s="35">
        <v>219</v>
      </c>
      <c r="B376" s="35" t="s">
        <v>2015</v>
      </c>
      <c r="C376" s="35" t="s">
        <v>2016</v>
      </c>
      <c r="D376" s="35" t="s">
        <v>1377</v>
      </c>
      <c r="E376" s="46">
        <v>12326</v>
      </c>
    </row>
    <row r="377" spans="1:5" ht="18" x14ac:dyDescent="0.2">
      <c r="A377" s="33">
        <v>177</v>
      </c>
      <c r="B377" s="33" t="s">
        <v>642</v>
      </c>
      <c r="C377" s="33" t="s">
        <v>2017</v>
      </c>
      <c r="D377" s="33" t="s">
        <v>1372</v>
      </c>
      <c r="E377" s="45">
        <v>12345</v>
      </c>
    </row>
    <row r="378" spans="1:5" ht="18" x14ac:dyDescent="0.2">
      <c r="A378" s="55">
        <v>48</v>
      </c>
      <c r="B378" s="55" t="s">
        <v>2018</v>
      </c>
      <c r="C378" s="55" t="s">
        <v>2019</v>
      </c>
      <c r="D378" s="55" t="s">
        <v>1563</v>
      </c>
      <c r="E378" s="56">
        <v>12365</v>
      </c>
    </row>
    <row r="379" spans="1:5" ht="18" x14ac:dyDescent="0.2">
      <c r="A379" s="33">
        <v>83</v>
      </c>
      <c r="B379" s="33" t="s">
        <v>2020</v>
      </c>
      <c r="C379" s="33" t="s">
        <v>2021</v>
      </c>
      <c r="D379" s="33" t="s">
        <v>1372</v>
      </c>
      <c r="E379" s="45">
        <v>12410</v>
      </c>
    </row>
    <row r="380" spans="1:5" ht="18" x14ac:dyDescent="0.2">
      <c r="A380" s="35">
        <v>29</v>
      </c>
      <c r="B380" s="35" t="s">
        <v>2022</v>
      </c>
      <c r="C380" s="35" t="s">
        <v>2023</v>
      </c>
      <c r="D380" s="35" t="s">
        <v>1377</v>
      </c>
      <c r="E380" s="46">
        <v>12435</v>
      </c>
    </row>
    <row r="381" spans="1:5" ht="18" x14ac:dyDescent="0.2">
      <c r="A381" s="35">
        <v>474</v>
      </c>
      <c r="B381" s="35" t="s">
        <v>548</v>
      </c>
      <c r="C381" s="35" t="s">
        <v>2024</v>
      </c>
      <c r="D381" s="35" t="s">
        <v>1377</v>
      </c>
      <c r="E381" s="46">
        <v>12442</v>
      </c>
    </row>
    <row r="382" spans="1:5" ht="18" x14ac:dyDescent="0.2">
      <c r="A382" s="35">
        <v>394</v>
      </c>
      <c r="B382" s="35" t="s">
        <v>407</v>
      </c>
      <c r="C382" s="35" t="s">
        <v>2025</v>
      </c>
      <c r="D382" s="35" t="s">
        <v>1377</v>
      </c>
      <c r="E382" s="46">
        <v>12477</v>
      </c>
    </row>
    <row r="383" spans="1:5" ht="18" x14ac:dyDescent="0.2">
      <c r="A383" s="33">
        <v>32</v>
      </c>
      <c r="B383" s="33" t="s">
        <v>2026</v>
      </c>
      <c r="C383" s="33" t="s">
        <v>2027</v>
      </c>
      <c r="D383" s="33" t="s">
        <v>1372</v>
      </c>
      <c r="E383" s="45">
        <v>12482</v>
      </c>
    </row>
    <row r="384" spans="1:5" ht="18" x14ac:dyDescent="0.2">
      <c r="A384" s="35">
        <v>415</v>
      </c>
      <c r="B384" s="35" t="s">
        <v>2028</v>
      </c>
      <c r="C384" s="35" t="s">
        <v>2029</v>
      </c>
      <c r="D384" s="35" t="s">
        <v>1377</v>
      </c>
      <c r="E384" s="46">
        <v>12494</v>
      </c>
    </row>
    <row r="385" spans="1:5" ht="18" x14ac:dyDescent="0.2">
      <c r="A385" s="35">
        <v>352</v>
      </c>
      <c r="B385" s="35" t="s">
        <v>2030</v>
      </c>
      <c r="C385" s="35" t="s">
        <v>2031</v>
      </c>
      <c r="D385" s="35" t="s">
        <v>1377</v>
      </c>
      <c r="E385" s="46">
        <v>12533</v>
      </c>
    </row>
    <row r="386" spans="1:5" ht="18" x14ac:dyDescent="0.2">
      <c r="A386" s="35">
        <v>495</v>
      </c>
      <c r="B386" s="35" t="s">
        <v>2032</v>
      </c>
      <c r="C386" s="35" t="s">
        <v>2033</v>
      </c>
      <c r="D386" s="35" t="s">
        <v>1377</v>
      </c>
      <c r="E386" s="46">
        <v>12541</v>
      </c>
    </row>
    <row r="387" spans="1:5" ht="18" x14ac:dyDescent="0.2">
      <c r="A387" s="33">
        <v>341</v>
      </c>
      <c r="B387" s="33" t="s">
        <v>56</v>
      </c>
      <c r="C387" s="33" t="s">
        <v>2034</v>
      </c>
      <c r="D387" s="33" t="s">
        <v>1372</v>
      </c>
      <c r="E387" s="45">
        <v>12590</v>
      </c>
    </row>
    <row r="388" spans="1:5" ht="18" x14ac:dyDescent="0.2">
      <c r="A388" s="33">
        <v>621</v>
      </c>
      <c r="B388" s="33" t="s">
        <v>376</v>
      </c>
      <c r="C388" s="33" t="s">
        <v>2035</v>
      </c>
      <c r="D388" s="33" t="s">
        <v>1372</v>
      </c>
      <c r="E388" s="45">
        <v>12619</v>
      </c>
    </row>
    <row r="389" spans="1:5" ht="18" x14ac:dyDescent="0.2">
      <c r="A389" s="35">
        <v>414</v>
      </c>
      <c r="B389" s="35" t="s">
        <v>2036</v>
      </c>
      <c r="C389" s="35" t="s">
        <v>2037</v>
      </c>
      <c r="D389" s="35" t="s">
        <v>1377</v>
      </c>
      <c r="E389" s="46">
        <v>12673</v>
      </c>
    </row>
    <row r="390" spans="1:5" ht="18" x14ac:dyDescent="0.2">
      <c r="A390" s="35">
        <v>71</v>
      </c>
      <c r="B390" s="35" t="s">
        <v>2038</v>
      </c>
      <c r="C390" s="35" t="s">
        <v>2039</v>
      </c>
      <c r="D390" s="35" t="s">
        <v>1377</v>
      </c>
      <c r="E390" s="46">
        <v>12703</v>
      </c>
    </row>
    <row r="391" spans="1:5" ht="18" x14ac:dyDescent="0.2">
      <c r="A391" s="35">
        <v>335</v>
      </c>
      <c r="B391" s="35" t="s">
        <v>2040</v>
      </c>
      <c r="C391" s="35" t="s">
        <v>2041</v>
      </c>
      <c r="D391" s="35" t="s">
        <v>1377</v>
      </c>
      <c r="E391" s="46">
        <v>12708</v>
      </c>
    </row>
    <row r="392" spans="1:5" ht="18" x14ac:dyDescent="0.2">
      <c r="A392" s="35">
        <v>590</v>
      </c>
      <c r="B392" s="35" t="s">
        <v>368</v>
      </c>
      <c r="C392" s="35" t="s">
        <v>2042</v>
      </c>
      <c r="D392" s="35" t="s">
        <v>1377</v>
      </c>
      <c r="E392" s="46">
        <v>12708</v>
      </c>
    </row>
    <row r="393" spans="1:5" ht="18" x14ac:dyDescent="0.2">
      <c r="A393" s="35">
        <v>365</v>
      </c>
      <c r="B393" s="35" t="s">
        <v>2043</v>
      </c>
      <c r="C393" s="35" t="s">
        <v>2044</v>
      </c>
      <c r="D393" s="35" t="s">
        <v>1377</v>
      </c>
      <c r="E393" s="46">
        <v>12714</v>
      </c>
    </row>
    <row r="394" spans="1:5" ht="18" x14ac:dyDescent="0.2">
      <c r="A394" s="33">
        <v>490</v>
      </c>
      <c r="B394" s="33" t="s">
        <v>2045</v>
      </c>
      <c r="C394" s="33" t="s">
        <v>2046</v>
      </c>
      <c r="D394" s="33" t="s">
        <v>1372</v>
      </c>
      <c r="E394" s="45">
        <v>12732</v>
      </c>
    </row>
    <row r="395" spans="1:5" ht="18" x14ac:dyDescent="0.2">
      <c r="A395" s="33">
        <v>518</v>
      </c>
      <c r="B395" s="33" t="s">
        <v>2047</v>
      </c>
      <c r="C395" s="33" t="s">
        <v>2048</v>
      </c>
      <c r="D395" s="33" t="s">
        <v>1372</v>
      </c>
      <c r="E395" s="45">
        <v>12749</v>
      </c>
    </row>
    <row r="396" spans="1:5" ht="18" x14ac:dyDescent="0.2">
      <c r="A396" s="35">
        <v>67</v>
      </c>
      <c r="B396" s="35" t="s">
        <v>454</v>
      </c>
      <c r="C396" s="35" t="s">
        <v>2049</v>
      </c>
      <c r="D396" s="35" t="s">
        <v>1377</v>
      </c>
      <c r="E396" s="46">
        <v>12760</v>
      </c>
    </row>
    <row r="397" spans="1:5" ht="18" x14ac:dyDescent="0.2">
      <c r="A397" s="33">
        <v>184</v>
      </c>
      <c r="B397" s="33" t="s">
        <v>2050</v>
      </c>
      <c r="C397" s="33" t="s">
        <v>2051</v>
      </c>
      <c r="D397" s="33" t="s">
        <v>1372</v>
      </c>
      <c r="E397" s="45">
        <v>12774</v>
      </c>
    </row>
    <row r="398" spans="1:5" ht="18" x14ac:dyDescent="0.2">
      <c r="A398" s="33">
        <v>644</v>
      </c>
      <c r="B398" s="33" t="s">
        <v>2052</v>
      </c>
      <c r="C398" s="33" t="s">
        <v>2053</v>
      </c>
      <c r="D398" s="33" t="s">
        <v>1372</v>
      </c>
      <c r="E398" s="45">
        <v>12871</v>
      </c>
    </row>
    <row r="399" spans="1:5" ht="18" x14ac:dyDescent="0.2">
      <c r="A399" s="35">
        <v>324</v>
      </c>
      <c r="B399" s="35" t="s">
        <v>2054</v>
      </c>
      <c r="C399" s="35" t="s">
        <v>2055</v>
      </c>
      <c r="D399" s="35" t="s">
        <v>1377</v>
      </c>
      <c r="E399" s="46">
        <v>12899</v>
      </c>
    </row>
    <row r="400" spans="1:5" ht="18" x14ac:dyDescent="0.2">
      <c r="A400" s="33">
        <v>516</v>
      </c>
      <c r="B400" s="33" t="s">
        <v>964</v>
      </c>
      <c r="C400" s="33" t="s">
        <v>2056</v>
      </c>
      <c r="D400" s="33" t="s">
        <v>1372</v>
      </c>
      <c r="E400" s="45">
        <v>12902</v>
      </c>
    </row>
    <row r="401" spans="1:5" ht="18" x14ac:dyDescent="0.2">
      <c r="A401" s="37">
        <v>369</v>
      </c>
      <c r="B401" s="37" t="s">
        <v>2057</v>
      </c>
      <c r="C401" s="37" t="s">
        <v>2058</v>
      </c>
      <c r="D401" s="37" t="s">
        <v>1389</v>
      </c>
      <c r="E401" s="48">
        <v>12934</v>
      </c>
    </row>
    <row r="402" spans="1:5" ht="18" x14ac:dyDescent="0.2">
      <c r="A402" s="35">
        <v>320</v>
      </c>
      <c r="B402" s="35" t="s">
        <v>2059</v>
      </c>
      <c r="C402" s="35" t="s">
        <v>2060</v>
      </c>
      <c r="D402" s="35" t="s">
        <v>1377</v>
      </c>
      <c r="E402" s="46">
        <v>12938</v>
      </c>
    </row>
    <row r="403" spans="1:5" ht="18" x14ac:dyDescent="0.2">
      <c r="A403" s="35">
        <v>506</v>
      </c>
      <c r="B403" s="35" t="s">
        <v>2061</v>
      </c>
      <c r="C403" s="35" t="s">
        <v>2062</v>
      </c>
      <c r="D403" s="35" t="s">
        <v>1377</v>
      </c>
      <c r="E403" s="46">
        <v>12954</v>
      </c>
    </row>
    <row r="404" spans="1:5" ht="18" x14ac:dyDescent="0.2">
      <c r="A404" s="33">
        <v>227</v>
      </c>
      <c r="B404" s="33" t="s">
        <v>494</v>
      </c>
      <c r="C404" s="33" t="s">
        <v>2063</v>
      </c>
      <c r="D404" s="33" t="s">
        <v>1372</v>
      </c>
      <c r="E404" s="45">
        <v>12974</v>
      </c>
    </row>
    <row r="405" spans="1:5" ht="18" x14ac:dyDescent="0.2">
      <c r="A405" s="49">
        <v>347</v>
      </c>
      <c r="B405" s="49" t="s">
        <v>2064</v>
      </c>
      <c r="C405" s="49" t="s">
        <v>2065</v>
      </c>
      <c r="D405" s="49" t="s">
        <v>1467</v>
      </c>
      <c r="E405" s="50">
        <v>13000</v>
      </c>
    </row>
    <row r="406" spans="1:5" ht="18" x14ac:dyDescent="0.2">
      <c r="A406" s="35">
        <v>437</v>
      </c>
      <c r="B406" s="35" t="s">
        <v>1353</v>
      </c>
      <c r="C406" s="35" t="s">
        <v>2066</v>
      </c>
      <c r="D406" s="35" t="s">
        <v>1377</v>
      </c>
      <c r="E406" s="46">
        <v>13043</v>
      </c>
    </row>
    <row r="407" spans="1:5" ht="18" x14ac:dyDescent="0.2">
      <c r="A407" s="33">
        <v>317</v>
      </c>
      <c r="B407" s="33" t="s">
        <v>2067</v>
      </c>
      <c r="C407" s="33" t="s">
        <v>2068</v>
      </c>
      <c r="D407" s="33" t="s">
        <v>1372</v>
      </c>
      <c r="E407" s="45">
        <v>13074</v>
      </c>
    </row>
    <row r="408" spans="1:5" ht="18" x14ac:dyDescent="0.2">
      <c r="A408" s="33">
        <v>649</v>
      </c>
      <c r="B408" s="33" t="s">
        <v>2069</v>
      </c>
      <c r="C408" s="33" t="s">
        <v>2070</v>
      </c>
      <c r="D408" s="33" t="s">
        <v>1372</v>
      </c>
      <c r="E408" s="45">
        <v>13099</v>
      </c>
    </row>
    <row r="409" spans="1:5" ht="18" x14ac:dyDescent="0.2">
      <c r="A409" s="35">
        <v>385</v>
      </c>
      <c r="B409" s="35" t="s">
        <v>526</v>
      </c>
      <c r="C409" s="35" t="s">
        <v>2071</v>
      </c>
      <c r="D409" s="35" t="s">
        <v>1377</v>
      </c>
      <c r="E409" s="46">
        <v>13155</v>
      </c>
    </row>
    <row r="410" spans="1:5" ht="18" x14ac:dyDescent="0.2">
      <c r="A410" s="35">
        <v>603</v>
      </c>
      <c r="B410" s="35" t="s">
        <v>2072</v>
      </c>
      <c r="C410" s="35" t="s">
        <v>2073</v>
      </c>
      <c r="D410" s="35" t="s">
        <v>1377</v>
      </c>
      <c r="E410" s="46">
        <v>13157</v>
      </c>
    </row>
    <row r="411" spans="1:5" ht="18" x14ac:dyDescent="0.2">
      <c r="A411" s="33">
        <v>256</v>
      </c>
      <c r="B411" s="33" t="s">
        <v>498</v>
      </c>
      <c r="C411" s="33" t="s">
        <v>2074</v>
      </c>
      <c r="D411" s="33" t="s">
        <v>1372</v>
      </c>
      <c r="E411" s="45">
        <v>13224</v>
      </c>
    </row>
    <row r="412" spans="1:5" ht="18" x14ac:dyDescent="0.2">
      <c r="A412" s="33">
        <v>9</v>
      </c>
      <c r="B412" s="33" t="s">
        <v>2075</v>
      </c>
      <c r="C412" s="33" t="s">
        <v>2076</v>
      </c>
      <c r="D412" s="33" t="s">
        <v>1372</v>
      </c>
      <c r="E412" s="45">
        <v>13290</v>
      </c>
    </row>
    <row r="413" spans="1:5" ht="18" x14ac:dyDescent="0.2">
      <c r="A413" s="37">
        <v>3</v>
      </c>
      <c r="B413" s="37" t="s">
        <v>2077</v>
      </c>
      <c r="C413" s="37" t="s">
        <v>2078</v>
      </c>
      <c r="D413" s="37" t="s">
        <v>1389</v>
      </c>
      <c r="E413" s="48">
        <v>13396</v>
      </c>
    </row>
    <row r="414" spans="1:5" ht="18" x14ac:dyDescent="0.2">
      <c r="A414" s="33">
        <v>501</v>
      </c>
      <c r="B414" s="33" t="s">
        <v>2079</v>
      </c>
      <c r="C414" s="33" t="s">
        <v>2080</v>
      </c>
      <c r="D414" s="33" t="s">
        <v>1372</v>
      </c>
      <c r="E414" s="45">
        <v>13557</v>
      </c>
    </row>
    <row r="415" spans="1:5" ht="18" x14ac:dyDescent="0.2">
      <c r="A415" s="33">
        <v>104</v>
      </c>
      <c r="B415" s="33" t="s">
        <v>2081</v>
      </c>
      <c r="C415" s="33" t="s">
        <v>2082</v>
      </c>
      <c r="D415" s="33" t="s">
        <v>1372</v>
      </c>
      <c r="E415" s="45">
        <v>13564</v>
      </c>
    </row>
    <row r="416" spans="1:5" ht="18" x14ac:dyDescent="0.2">
      <c r="A416" s="37">
        <v>25</v>
      </c>
      <c r="B416" s="37" t="s">
        <v>2083</v>
      </c>
      <c r="C416" s="37" t="s">
        <v>2084</v>
      </c>
      <c r="D416" s="37" t="s">
        <v>1389</v>
      </c>
      <c r="E416" s="48">
        <v>13573</v>
      </c>
    </row>
    <row r="417" spans="1:5" ht="18" x14ac:dyDescent="0.2">
      <c r="A417" s="37">
        <v>24</v>
      </c>
      <c r="B417" s="37" t="s">
        <v>2085</v>
      </c>
      <c r="C417" s="37" t="s">
        <v>2086</v>
      </c>
      <c r="D417" s="37" t="s">
        <v>1389</v>
      </c>
      <c r="E417" s="48">
        <v>13589</v>
      </c>
    </row>
    <row r="418" spans="1:5" ht="18" x14ac:dyDescent="0.2">
      <c r="A418" s="35">
        <v>144</v>
      </c>
      <c r="B418" s="35" t="s">
        <v>30</v>
      </c>
      <c r="C418" s="35" t="s">
        <v>2087</v>
      </c>
      <c r="D418" s="35" t="s">
        <v>1377</v>
      </c>
      <c r="E418" s="46">
        <v>13598</v>
      </c>
    </row>
    <row r="419" spans="1:5" ht="18" x14ac:dyDescent="0.2">
      <c r="A419" s="33">
        <v>471</v>
      </c>
      <c r="B419" s="33" t="s">
        <v>2088</v>
      </c>
      <c r="C419" s="33" t="s">
        <v>2089</v>
      </c>
      <c r="D419" s="33" t="s">
        <v>1372</v>
      </c>
      <c r="E419" s="45">
        <v>13606</v>
      </c>
    </row>
    <row r="420" spans="1:5" ht="18" x14ac:dyDescent="0.2">
      <c r="A420" s="55">
        <v>585</v>
      </c>
      <c r="B420" s="55" t="s">
        <v>2090</v>
      </c>
      <c r="C420" s="55" t="s">
        <v>2091</v>
      </c>
      <c r="D420" s="55" t="s">
        <v>1563</v>
      </c>
      <c r="E420" s="56">
        <v>13617</v>
      </c>
    </row>
    <row r="421" spans="1:5" ht="18" x14ac:dyDescent="0.2">
      <c r="A421" s="37">
        <v>342</v>
      </c>
      <c r="B421" s="37" t="s">
        <v>2092</v>
      </c>
      <c r="C421" s="37" t="s">
        <v>2093</v>
      </c>
      <c r="D421" s="37" t="s">
        <v>1389</v>
      </c>
      <c r="E421" s="48">
        <v>13638</v>
      </c>
    </row>
    <row r="422" spans="1:5" ht="18" x14ac:dyDescent="0.2">
      <c r="A422" s="35">
        <v>215</v>
      </c>
      <c r="B422" s="35" t="s">
        <v>2094</v>
      </c>
      <c r="C422" s="35" t="s">
        <v>2095</v>
      </c>
      <c r="D422" s="35" t="s">
        <v>1377</v>
      </c>
      <c r="E422" s="46">
        <v>13644</v>
      </c>
    </row>
    <row r="423" spans="1:5" ht="18" x14ac:dyDescent="0.2">
      <c r="A423" s="33">
        <v>333</v>
      </c>
      <c r="B423" s="33" t="s">
        <v>2096</v>
      </c>
      <c r="C423" s="33" t="s">
        <v>2097</v>
      </c>
      <c r="D423" s="33" t="s">
        <v>1372</v>
      </c>
      <c r="E423" s="45">
        <v>13703</v>
      </c>
    </row>
    <row r="424" spans="1:5" ht="18" x14ac:dyDescent="0.2">
      <c r="A424" s="33">
        <v>253</v>
      </c>
      <c r="B424" s="33" t="s">
        <v>2098</v>
      </c>
      <c r="C424" s="33" t="s">
        <v>2099</v>
      </c>
      <c r="D424" s="33" t="s">
        <v>1372</v>
      </c>
      <c r="E424" s="45">
        <v>13797</v>
      </c>
    </row>
    <row r="425" spans="1:5" ht="18" x14ac:dyDescent="0.2">
      <c r="A425" s="35">
        <v>503</v>
      </c>
      <c r="B425" s="35" t="s">
        <v>2100</v>
      </c>
      <c r="C425" s="35" t="s">
        <v>2101</v>
      </c>
      <c r="D425" s="35" t="s">
        <v>1377</v>
      </c>
      <c r="E425" s="46">
        <v>13807</v>
      </c>
    </row>
    <row r="426" spans="1:5" ht="18" x14ac:dyDescent="0.2">
      <c r="A426" s="33">
        <v>486</v>
      </c>
      <c r="B426" s="33" t="s">
        <v>90</v>
      </c>
      <c r="C426" s="33" t="s">
        <v>2102</v>
      </c>
      <c r="D426" s="33" t="s">
        <v>1372</v>
      </c>
      <c r="E426" s="45">
        <v>13829</v>
      </c>
    </row>
    <row r="427" spans="1:5" ht="18" x14ac:dyDescent="0.2">
      <c r="A427" s="35">
        <v>611</v>
      </c>
      <c r="B427" s="35" t="s">
        <v>2103</v>
      </c>
      <c r="C427" s="35" t="s">
        <v>2104</v>
      </c>
      <c r="D427" s="35" t="s">
        <v>1377</v>
      </c>
      <c r="E427" s="46">
        <v>13838</v>
      </c>
    </row>
    <row r="428" spans="1:5" ht="18" x14ac:dyDescent="0.2">
      <c r="A428" s="33">
        <v>477</v>
      </c>
      <c r="B428" s="33" t="s">
        <v>352</v>
      </c>
      <c r="C428" s="33" t="s">
        <v>2105</v>
      </c>
      <c r="D428" s="33" t="s">
        <v>1372</v>
      </c>
      <c r="E428" s="45">
        <v>13859</v>
      </c>
    </row>
    <row r="429" spans="1:5" ht="18" x14ac:dyDescent="0.2">
      <c r="A429" s="33">
        <v>425</v>
      </c>
      <c r="B429" s="33" t="s">
        <v>2106</v>
      </c>
      <c r="C429" s="33" t="s">
        <v>2107</v>
      </c>
      <c r="D429" s="33" t="s">
        <v>1372</v>
      </c>
      <c r="E429" s="45">
        <v>13861</v>
      </c>
    </row>
    <row r="430" spans="1:5" ht="18" x14ac:dyDescent="0.2">
      <c r="A430" s="35">
        <v>337</v>
      </c>
      <c r="B430" s="35" t="s">
        <v>405</v>
      </c>
      <c r="C430" s="35" t="s">
        <v>2108</v>
      </c>
      <c r="D430" s="35" t="s">
        <v>1377</v>
      </c>
      <c r="E430" s="46">
        <v>13881</v>
      </c>
    </row>
    <row r="431" spans="1:5" ht="18" x14ac:dyDescent="0.2">
      <c r="A431" s="37">
        <v>269</v>
      </c>
      <c r="B431" s="37" t="s">
        <v>1238</v>
      </c>
      <c r="C431" s="37" t="s">
        <v>2109</v>
      </c>
      <c r="D431" s="37" t="s">
        <v>1389</v>
      </c>
      <c r="E431" s="48">
        <v>13897</v>
      </c>
    </row>
    <row r="432" spans="1:5" ht="18" x14ac:dyDescent="0.2">
      <c r="A432" s="33">
        <v>299</v>
      </c>
      <c r="B432" s="33" t="s">
        <v>677</v>
      </c>
      <c r="C432" s="33" t="s">
        <v>2110</v>
      </c>
      <c r="D432" s="33" t="s">
        <v>1372</v>
      </c>
      <c r="E432" s="45">
        <v>13920</v>
      </c>
    </row>
    <row r="433" spans="1:5" ht="18" x14ac:dyDescent="0.2">
      <c r="A433" s="35">
        <v>544</v>
      </c>
      <c r="B433" s="35" t="s">
        <v>356</v>
      </c>
      <c r="C433" s="35" t="s">
        <v>2111</v>
      </c>
      <c r="D433" s="35" t="s">
        <v>1377</v>
      </c>
      <c r="E433" s="46">
        <v>13934</v>
      </c>
    </row>
    <row r="434" spans="1:5" ht="18" x14ac:dyDescent="0.2">
      <c r="A434" s="33">
        <v>74</v>
      </c>
      <c r="B434" s="33" t="s">
        <v>2112</v>
      </c>
      <c r="C434" s="33" t="s">
        <v>2113</v>
      </c>
      <c r="D434" s="33" t="s">
        <v>1372</v>
      </c>
      <c r="E434" s="45">
        <v>13944</v>
      </c>
    </row>
    <row r="435" spans="1:5" ht="18" x14ac:dyDescent="0.2">
      <c r="A435" s="33">
        <v>423</v>
      </c>
      <c r="B435" s="33" t="s">
        <v>2114</v>
      </c>
      <c r="C435" s="33" t="s">
        <v>2115</v>
      </c>
      <c r="D435" s="33" t="s">
        <v>1372</v>
      </c>
      <c r="E435" s="45">
        <v>13948</v>
      </c>
    </row>
    <row r="436" spans="1:5" ht="18" x14ac:dyDescent="0.2">
      <c r="A436" s="33">
        <v>579</v>
      </c>
      <c r="B436" s="33" t="s">
        <v>2116</v>
      </c>
      <c r="C436" s="33" t="s">
        <v>2117</v>
      </c>
      <c r="D436" s="33" t="s">
        <v>1372</v>
      </c>
      <c r="E436" s="45">
        <v>14000</v>
      </c>
    </row>
    <row r="437" spans="1:5" ht="18" x14ac:dyDescent="0.2">
      <c r="A437" s="33">
        <v>525</v>
      </c>
      <c r="B437" s="33" t="s">
        <v>2118</v>
      </c>
      <c r="C437" s="33" t="s">
        <v>2119</v>
      </c>
      <c r="D437" s="33" t="s">
        <v>1372</v>
      </c>
      <c r="E437" s="45">
        <v>14021</v>
      </c>
    </row>
    <row r="438" spans="1:5" ht="18" x14ac:dyDescent="0.2">
      <c r="A438" s="33">
        <v>183</v>
      </c>
      <c r="B438" s="33" t="s">
        <v>2120</v>
      </c>
      <c r="C438" s="33" t="s">
        <v>2121</v>
      </c>
      <c r="D438" s="33" t="s">
        <v>1372</v>
      </c>
      <c r="E438" s="45">
        <v>14044</v>
      </c>
    </row>
    <row r="439" spans="1:5" ht="18" x14ac:dyDescent="0.2">
      <c r="A439" s="35">
        <v>361</v>
      </c>
      <c r="B439" s="35" t="s">
        <v>514</v>
      </c>
      <c r="C439" s="35" t="s">
        <v>2122</v>
      </c>
      <c r="D439" s="35" t="s">
        <v>1377</v>
      </c>
      <c r="E439" s="46">
        <v>14096</v>
      </c>
    </row>
    <row r="440" spans="1:5" ht="18" x14ac:dyDescent="0.2">
      <c r="A440" s="33">
        <v>643</v>
      </c>
      <c r="B440" s="33" t="s">
        <v>2123</v>
      </c>
      <c r="C440" s="33" t="s">
        <v>2124</v>
      </c>
      <c r="D440" s="33" t="s">
        <v>1372</v>
      </c>
      <c r="E440" s="45">
        <v>14151</v>
      </c>
    </row>
    <row r="441" spans="1:5" ht="18" x14ac:dyDescent="0.2">
      <c r="A441" s="33">
        <v>527</v>
      </c>
      <c r="B441" s="33" t="s">
        <v>749</v>
      </c>
      <c r="C441" s="33" t="s">
        <v>2125</v>
      </c>
      <c r="D441" s="33" t="s">
        <v>1372</v>
      </c>
      <c r="E441" s="45">
        <v>14152</v>
      </c>
    </row>
    <row r="442" spans="1:5" ht="18" x14ac:dyDescent="0.2">
      <c r="A442" s="37">
        <v>210</v>
      </c>
      <c r="B442" s="37" t="s">
        <v>2126</v>
      </c>
      <c r="C442" s="37" t="s">
        <v>2127</v>
      </c>
      <c r="D442" s="37" t="s">
        <v>1389</v>
      </c>
      <c r="E442" s="48">
        <v>14171</v>
      </c>
    </row>
    <row r="443" spans="1:5" ht="18" x14ac:dyDescent="0.2">
      <c r="A443" s="35">
        <v>72</v>
      </c>
      <c r="B443" s="35" t="s">
        <v>385</v>
      </c>
      <c r="C443" s="35" t="s">
        <v>2128</v>
      </c>
      <c r="D443" s="35" t="s">
        <v>1377</v>
      </c>
      <c r="E443" s="46">
        <v>14227</v>
      </c>
    </row>
    <row r="444" spans="1:5" ht="18" x14ac:dyDescent="0.2">
      <c r="A444" s="35">
        <v>618</v>
      </c>
      <c r="B444" s="35" t="s">
        <v>584</v>
      </c>
      <c r="C444" s="35" t="s">
        <v>2129</v>
      </c>
      <c r="D444" s="35" t="s">
        <v>1377</v>
      </c>
      <c r="E444" s="46">
        <v>14236</v>
      </c>
    </row>
    <row r="445" spans="1:5" ht="18" x14ac:dyDescent="0.2">
      <c r="A445" s="35">
        <v>364</v>
      </c>
      <c r="B445" s="35" t="s">
        <v>2130</v>
      </c>
      <c r="C445" s="35" t="s">
        <v>2131</v>
      </c>
      <c r="D445" s="35" t="s">
        <v>1377</v>
      </c>
      <c r="E445" s="46">
        <v>14333</v>
      </c>
    </row>
    <row r="446" spans="1:5" ht="18" x14ac:dyDescent="0.2">
      <c r="A446" s="37">
        <v>27</v>
      </c>
      <c r="B446" s="37" t="s">
        <v>2132</v>
      </c>
      <c r="C446" s="37" t="s">
        <v>2133</v>
      </c>
      <c r="D446" s="37" t="s">
        <v>1389</v>
      </c>
      <c r="E446" s="48">
        <v>14339</v>
      </c>
    </row>
    <row r="447" spans="1:5" ht="18" x14ac:dyDescent="0.2">
      <c r="A447" s="33">
        <v>302</v>
      </c>
      <c r="B447" s="33" t="s">
        <v>2134</v>
      </c>
      <c r="C447" s="33" t="s">
        <v>2135</v>
      </c>
      <c r="D447" s="33" t="s">
        <v>1372</v>
      </c>
      <c r="E447" s="45">
        <v>14420</v>
      </c>
    </row>
    <row r="448" spans="1:5" ht="18" x14ac:dyDescent="0.2">
      <c r="A448" s="33">
        <v>95</v>
      </c>
      <c r="B448" s="33" t="s">
        <v>2136</v>
      </c>
      <c r="C448" s="33" t="s">
        <v>2137</v>
      </c>
      <c r="D448" s="33" t="s">
        <v>1372</v>
      </c>
      <c r="E448" s="45">
        <v>14583</v>
      </c>
    </row>
    <row r="449" spans="1:5" ht="18" x14ac:dyDescent="0.2">
      <c r="A449" s="33">
        <v>82</v>
      </c>
      <c r="B449" s="33" t="s">
        <v>2138</v>
      </c>
      <c r="C449" s="33" t="s">
        <v>2139</v>
      </c>
      <c r="D449" s="33" t="s">
        <v>1372</v>
      </c>
      <c r="E449" s="45">
        <v>14612</v>
      </c>
    </row>
    <row r="450" spans="1:5" ht="18" x14ac:dyDescent="0.2">
      <c r="A450" s="35">
        <v>221</v>
      </c>
      <c r="B450" s="35" t="s">
        <v>394</v>
      </c>
      <c r="C450" s="35" t="s">
        <v>2140</v>
      </c>
      <c r="D450" s="35" t="s">
        <v>1377</v>
      </c>
      <c r="E450" s="46">
        <v>14641</v>
      </c>
    </row>
    <row r="451" spans="1:5" ht="18" x14ac:dyDescent="0.2">
      <c r="A451" s="35">
        <v>598</v>
      </c>
      <c r="B451" s="35" t="s">
        <v>996</v>
      </c>
      <c r="C451" s="35" t="s">
        <v>2141</v>
      </c>
      <c r="D451" s="35" t="s">
        <v>1377</v>
      </c>
      <c r="E451" s="46">
        <v>14702</v>
      </c>
    </row>
    <row r="452" spans="1:5" ht="18" x14ac:dyDescent="0.2">
      <c r="A452" s="35">
        <v>440</v>
      </c>
      <c r="B452" s="35" t="s">
        <v>2142</v>
      </c>
      <c r="C452" s="35" t="s">
        <v>2101</v>
      </c>
      <c r="D452" s="35" t="s">
        <v>1377</v>
      </c>
      <c r="E452" s="46">
        <v>14738</v>
      </c>
    </row>
    <row r="453" spans="1:5" ht="18" x14ac:dyDescent="0.2">
      <c r="A453" s="37">
        <v>173</v>
      </c>
      <c r="B453" s="37" t="s">
        <v>2143</v>
      </c>
      <c r="C453" s="37" t="s">
        <v>2144</v>
      </c>
      <c r="D453" s="37" t="s">
        <v>1389</v>
      </c>
      <c r="E453" s="48">
        <v>14752</v>
      </c>
    </row>
    <row r="454" spans="1:5" ht="18" x14ac:dyDescent="0.2">
      <c r="A454" s="35">
        <v>259</v>
      </c>
      <c r="B454" s="35" t="s">
        <v>396</v>
      </c>
      <c r="C454" s="35" t="s">
        <v>2145</v>
      </c>
      <c r="D454" s="35" t="s">
        <v>1377</v>
      </c>
      <c r="E454" s="46">
        <v>14784</v>
      </c>
    </row>
    <row r="455" spans="1:5" ht="18" x14ac:dyDescent="0.2">
      <c r="A455" s="33">
        <v>382</v>
      </c>
      <c r="B455" s="33" t="s">
        <v>524</v>
      </c>
      <c r="C455" s="33" t="s">
        <v>2146</v>
      </c>
      <c r="D455" s="33" t="s">
        <v>1372</v>
      </c>
      <c r="E455" s="45">
        <v>14811</v>
      </c>
    </row>
    <row r="456" spans="1:5" ht="18" x14ac:dyDescent="0.2">
      <c r="A456" s="35">
        <v>63</v>
      </c>
      <c r="B456" s="35" t="s">
        <v>2147</v>
      </c>
      <c r="C456" s="35" t="s">
        <v>2148</v>
      </c>
      <c r="D456" s="35" t="s">
        <v>1377</v>
      </c>
      <c r="E456" s="46">
        <v>14828</v>
      </c>
    </row>
    <row r="457" spans="1:5" ht="18" x14ac:dyDescent="0.2">
      <c r="A457" s="33">
        <v>642</v>
      </c>
      <c r="B457" s="33" t="s">
        <v>773</v>
      </c>
      <c r="C457" s="33" t="s">
        <v>2149</v>
      </c>
      <c r="D457" s="33" t="s">
        <v>1372</v>
      </c>
      <c r="E457" s="45">
        <v>14856</v>
      </c>
    </row>
    <row r="458" spans="1:5" ht="18" x14ac:dyDescent="0.2">
      <c r="A458" s="35">
        <v>389</v>
      </c>
      <c r="B458" s="35" t="s">
        <v>2150</v>
      </c>
      <c r="C458" s="35" t="s">
        <v>2151</v>
      </c>
      <c r="D458" s="35" t="s">
        <v>1377</v>
      </c>
      <c r="E458" s="46">
        <v>14873</v>
      </c>
    </row>
    <row r="459" spans="1:5" ht="18" x14ac:dyDescent="0.2">
      <c r="A459" s="33">
        <v>7</v>
      </c>
      <c r="B459" s="33" t="s">
        <v>598</v>
      </c>
      <c r="C459" s="33" t="s">
        <v>2152</v>
      </c>
      <c r="D459" s="33" t="s">
        <v>1372</v>
      </c>
      <c r="E459" s="45">
        <v>14901</v>
      </c>
    </row>
    <row r="460" spans="1:5" ht="18" x14ac:dyDescent="0.2">
      <c r="A460" s="35">
        <v>366</v>
      </c>
      <c r="B460" s="35" t="s">
        <v>2153</v>
      </c>
      <c r="C460" s="35" t="s">
        <v>2154</v>
      </c>
      <c r="D460" s="35" t="s">
        <v>1377</v>
      </c>
      <c r="E460" s="46">
        <v>14919</v>
      </c>
    </row>
    <row r="461" spans="1:5" ht="18" x14ac:dyDescent="0.2">
      <c r="A461" s="33">
        <v>650</v>
      </c>
      <c r="B461" s="33" t="s">
        <v>2155</v>
      </c>
      <c r="C461" s="33" t="s">
        <v>2156</v>
      </c>
      <c r="D461" s="33" t="s">
        <v>1372</v>
      </c>
      <c r="E461" s="45">
        <v>14933</v>
      </c>
    </row>
    <row r="462" spans="1:5" ht="18" x14ac:dyDescent="0.2">
      <c r="A462" s="33">
        <v>638</v>
      </c>
      <c r="B462" s="33" t="s">
        <v>2157</v>
      </c>
      <c r="C462" s="33" t="s">
        <v>2158</v>
      </c>
      <c r="D462" s="33" t="s">
        <v>1372</v>
      </c>
      <c r="E462" s="45">
        <v>14949</v>
      </c>
    </row>
    <row r="463" spans="1:5" ht="18" x14ac:dyDescent="0.2">
      <c r="A463" s="33">
        <v>378</v>
      </c>
      <c r="B463" s="33" t="s">
        <v>2159</v>
      </c>
      <c r="C463" s="33" t="s">
        <v>2160</v>
      </c>
      <c r="D463" s="33" t="s">
        <v>1372</v>
      </c>
      <c r="E463" s="45">
        <v>14977</v>
      </c>
    </row>
    <row r="464" spans="1:5" ht="18" x14ac:dyDescent="0.2">
      <c r="A464" s="33">
        <v>550</v>
      </c>
      <c r="B464" s="33" t="s">
        <v>2161</v>
      </c>
      <c r="C464" s="33" t="s">
        <v>2162</v>
      </c>
      <c r="D464" s="33" t="s">
        <v>1372</v>
      </c>
      <c r="E464" s="45">
        <v>14984</v>
      </c>
    </row>
    <row r="465" spans="1:5" ht="18" x14ac:dyDescent="0.2">
      <c r="A465" s="33">
        <v>297</v>
      </c>
      <c r="B465" s="33" t="s">
        <v>2163</v>
      </c>
      <c r="C465" s="33" t="s">
        <v>2164</v>
      </c>
      <c r="D465" s="33" t="s">
        <v>1372</v>
      </c>
      <c r="E465" s="45">
        <v>15174</v>
      </c>
    </row>
    <row r="466" spans="1:5" ht="18" x14ac:dyDescent="0.2">
      <c r="A466" s="35">
        <v>28</v>
      </c>
      <c r="B466" s="35" t="s">
        <v>231</v>
      </c>
      <c r="C466" s="35" t="s">
        <v>2165</v>
      </c>
      <c r="D466" s="35" t="s">
        <v>1377</v>
      </c>
      <c r="E466" s="46">
        <v>15272</v>
      </c>
    </row>
    <row r="467" spans="1:5" ht="18" x14ac:dyDescent="0.2">
      <c r="A467" s="35">
        <v>443</v>
      </c>
      <c r="B467" s="35" t="s">
        <v>2166</v>
      </c>
      <c r="C467" s="35" t="s">
        <v>2167</v>
      </c>
      <c r="D467" s="35" t="s">
        <v>1377</v>
      </c>
      <c r="E467" s="46">
        <v>15280</v>
      </c>
    </row>
    <row r="468" spans="1:5" ht="18" x14ac:dyDescent="0.2">
      <c r="A468" s="35">
        <v>233</v>
      </c>
      <c r="B468" s="35" t="s">
        <v>282</v>
      </c>
      <c r="C468" s="35" t="s">
        <v>2168</v>
      </c>
      <c r="D468" s="35" t="s">
        <v>1377</v>
      </c>
      <c r="E468" s="46">
        <v>15419</v>
      </c>
    </row>
    <row r="469" spans="1:5" ht="18" x14ac:dyDescent="0.2">
      <c r="A469" s="35">
        <v>426</v>
      </c>
      <c r="B469" s="35" t="s">
        <v>2169</v>
      </c>
      <c r="C469" s="35" t="s">
        <v>2170</v>
      </c>
      <c r="D469" s="35" t="s">
        <v>1377</v>
      </c>
      <c r="E469" s="46">
        <v>15428</v>
      </c>
    </row>
    <row r="470" spans="1:5" ht="18" x14ac:dyDescent="0.2">
      <c r="A470" s="33">
        <v>308</v>
      </c>
      <c r="B470" s="33" t="s">
        <v>2171</v>
      </c>
      <c r="C470" s="33" t="s">
        <v>2172</v>
      </c>
      <c r="D470" s="33" t="s">
        <v>1372</v>
      </c>
      <c r="E470" s="45">
        <v>15437</v>
      </c>
    </row>
    <row r="471" spans="1:5" ht="18" x14ac:dyDescent="0.2">
      <c r="A471" s="33">
        <v>257</v>
      </c>
      <c r="B471" s="33" t="s">
        <v>46</v>
      </c>
      <c r="C471" s="33" t="s">
        <v>2173</v>
      </c>
      <c r="D471" s="33" t="s">
        <v>1372</v>
      </c>
      <c r="E471" s="45">
        <v>15449</v>
      </c>
    </row>
    <row r="472" spans="1:5" ht="18" x14ac:dyDescent="0.2">
      <c r="A472" s="33">
        <v>564</v>
      </c>
      <c r="B472" s="33" t="s">
        <v>2174</v>
      </c>
      <c r="C472" s="33" t="s">
        <v>2175</v>
      </c>
      <c r="D472" s="33" t="s">
        <v>1372</v>
      </c>
      <c r="E472" s="45">
        <v>15491</v>
      </c>
    </row>
    <row r="473" spans="1:5" ht="18" x14ac:dyDescent="0.2">
      <c r="A473" s="33">
        <v>617</v>
      </c>
      <c r="B473" s="33" t="s">
        <v>2176</v>
      </c>
      <c r="C473" s="33" t="s">
        <v>2177</v>
      </c>
      <c r="D473" s="33" t="s">
        <v>1372</v>
      </c>
      <c r="E473" s="45">
        <v>15609</v>
      </c>
    </row>
    <row r="474" spans="1:5" ht="18" x14ac:dyDescent="0.2">
      <c r="A474" s="35">
        <v>300</v>
      </c>
      <c r="B474" s="35" t="s">
        <v>2178</v>
      </c>
      <c r="C474" s="35" t="s">
        <v>2179</v>
      </c>
      <c r="D474" s="35" t="s">
        <v>1377</v>
      </c>
      <c r="E474" s="46">
        <v>15700</v>
      </c>
    </row>
    <row r="475" spans="1:5" ht="18" x14ac:dyDescent="0.2">
      <c r="A475" s="33">
        <v>455</v>
      </c>
      <c r="B475" s="33" t="s">
        <v>845</v>
      </c>
      <c r="C475" s="33" t="s">
        <v>2180</v>
      </c>
      <c r="D475" s="33" t="s">
        <v>1372</v>
      </c>
      <c r="E475" s="45">
        <v>15789</v>
      </c>
    </row>
    <row r="476" spans="1:5" ht="18" x14ac:dyDescent="0.2">
      <c r="A476" s="33">
        <v>438</v>
      </c>
      <c r="B476" s="33" t="s">
        <v>2181</v>
      </c>
      <c r="C476" s="33" t="s">
        <v>2182</v>
      </c>
      <c r="D476" s="33" t="s">
        <v>1372</v>
      </c>
      <c r="E476" s="45">
        <v>15803</v>
      </c>
    </row>
    <row r="477" spans="1:5" ht="18" x14ac:dyDescent="0.2">
      <c r="A477" s="33">
        <v>140</v>
      </c>
      <c r="B477" s="33" t="s">
        <v>2183</v>
      </c>
      <c r="C477" s="33" t="s">
        <v>2184</v>
      </c>
      <c r="D477" s="33" t="s">
        <v>1372</v>
      </c>
      <c r="E477" s="45">
        <v>16022</v>
      </c>
    </row>
    <row r="478" spans="1:5" ht="18" x14ac:dyDescent="0.2">
      <c r="A478" s="35">
        <v>206</v>
      </c>
      <c r="B478" s="35" t="s">
        <v>2185</v>
      </c>
      <c r="C478" s="35" t="s">
        <v>2186</v>
      </c>
      <c r="D478" s="35" t="s">
        <v>1377</v>
      </c>
      <c r="E478" s="46">
        <v>16122</v>
      </c>
    </row>
    <row r="479" spans="1:5" ht="18" x14ac:dyDescent="0.2">
      <c r="A479" s="33">
        <v>200</v>
      </c>
      <c r="B479" s="33" t="s">
        <v>2187</v>
      </c>
      <c r="C479" s="33" t="s">
        <v>2188</v>
      </c>
      <c r="D479" s="33" t="s">
        <v>1372</v>
      </c>
      <c r="E479" s="45">
        <v>16130</v>
      </c>
    </row>
    <row r="480" spans="1:5" ht="18" x14ac:dyDescent="0.2">
      <c r="A480" s="33">
        <v>284</v>
      </c>
      <c r="B480" s="33" t="s">
        <v>2189</v>
      </c>
      <c r="C480" s="33" t="s">
        <v>2190</v>
      </c>
      <c r="D480" s="33" t="s">
        <v>1372</v>
      </c>
      <c r="E480" s="45">
        <v>16195</v>
      </c>
    </row>
    <row r="481" spans="1:5" ht="18" x14ac:dyDescent="0.2">
      <c r="A481" s="33">
        <v>540</v>
      </c>
      <c r="B481" s="33" t="s">
        <v>978</v>
      </c>
      <c r="C481" s="33" t="s">
        <v>2191</v>
      </c>
      <c r="D481" s="33" t="s">
        <v>1372</v>
      </c>
      <c r="E481" s="45">
        <v>16250</v>
      </c>
    </row>
    <row r="482" spans="1:5" ht="18" x14ac:dyDescent="0.2">
      <c r="A482" s="35">
        <v>592</v>
      </c>
      <c r="B482" s="35" t="s">
        <v>572</v>
      </c>
      <c r="C482" s="35" t="s">
        <v>2192</v>
      </c>
      <c r="D482" s="35" t="s">
        <v>1377</v>
      </c>
      <c r="E482" s="46">
        <v>16348</v>
      </c>
    </row>
    <row r="483" spans="1:5" ht="18" x14ac:dyDescent="0.2">
      <c r="A483" s="33">
        <v>293</v>
      </c>
      <c r="B483" s="33" t="s">
        <v>2193</v>
      </c>
      <c r="C483" s="33" t="s">
        <v>2194</v>
      </c>
      <c r="D483" s="33" t="s">
        <v>1372</v>
      </c>
      <c r="E483" s="45">
        <v>16371</v>
      </c>
    </row>
    <row r="484" spans="1:5" ht="18" x14ac:dyDescent="0.2">
      <c r="A484" s="33">
        <v>608</v>
      </c>
      <c r="B484" s="33" t="s">
        <v>106</v>
      </c>
      <c r="C484" s="33" t="s">
        <v>2195</v>
      </c>
      <c r="D484" s="33" t="s">
        <v>1372</v>
      </c>
      <c r="E484" s="45">
        <v>16397</v>
      </c>
    </row>
    <row r="485" spans="1:5" ht="18" x14ac:dyDescent="0.2">
      <c r="A485" s="33">
        <v>557</v>
      </c>
      <c r="B485" s="33" t="s">
        <v>2196</v>
      </c>
      <c r="C485" s="33" t="s">
        <v>2197</v>
      </c>
      <c r="D485" s="33" t="s">
        <v>1372</v>
      </c>
      <c r="E485" s="45">
        <v>16417</v>
      </c>
    </row>
    <row r="486" spans="1:5" ht="18" x14ac:dyDescent="0.2">
      <c r="A486" s="33">
        <v>511</v>
      </c>
      <c r="B486" s="33" t="s">
        <v>2198</v>
      </c>
      <c r="C486" s="33" t="s">
        <v>2199</v>
      </c>
      <c r="D486" s="33" t="s">
        <v>1372</v>
      </c>
      <c r="E486" s="45">
        <v>16494</v>
      </c>
    </row>
    <row r="487" spans="1:5" ht="18" x14ac:dyDescent="0.2">
      <c r="A487" s="37">
        <v>223</v>
      </c>
      <c r="B487" s="37" t="s">
        <v>2200</v>
      </c>
      <c r="C487" s="37" t="s">
        <v>2201</v>
      </c>
      <c r="D487" s="37" t="s">
        <v>1389</v>
      </c>
      <c r="E487" s="48">
        <v>16527</v>
      </c>
    </row>
    <row r="488" spans="1:5" ht="18" x14ac:dyDescent="0.2">
      <c r="A488" s="33">
        <v>105</v>
      </c>
      <c r="B488" s="33" t="s">
        <v>914</v>
      </c>
      <c r="C488" s="33" t="s">
        <v>2202</v>
      </c>
      <c r="D488" s="33" t="s">
        <v>1372</v>
      </c>
      <c r="E488" s="45">
        <v>16529</v>
      </c>
    </row>
    <row r="489" spans="1:5" ht="18" x14ac:dyDescent="0.2">
      <c r="A489" s="33">
        <v>247</v>
      </c>
      <c r="B489" s="33" t="s">
        <v>2203</v>
      </c>
      <c r="C489" s="33" t="s">
        <v>2204</v>
      </c>
      <c r="D489" s="33" t="s">
        <v>1372</v>
      </c>
      <c r="E489" s="45">
        <v>16652</v>
      </c>
    </row>
    <row r="490" spans="1:5" ht="18" x14ac:dyDescent="0.2">
      <c r="A490" s="33">
        <v>106</v>
      </c>
      <c r="B490" s="33" t="s">
        <v>122</v>
      </c>
      <c r="C490" s="33" t="s">
        <v>2205</v>
      </c>
      <c r="D490" s="33" t="s">
        <v>1372</v>
      </c>
      <c r="E490" s="45">
        <v>16723</v>
      </c>
    </row>
    <row r="491" spans="1:5" ht="18" x14ac:dyDescent="0.2">
      <c r="A491" s="33">
        <v>159</v>
      </c>
      <c r="B491" s="33" t="s">
        <v>486</v>
      </c>
      <c r="C491" s="33" t="s">
        <v>2206</v>
      </c>
      <c r="D491" s="33" t="s">
        <v>1372</v>
      </c>
      <c r="E491" s="45">
        <v>16773</v>
      </c>
    </row>
    <row r="492" spans="1:5" ht="18" x14ac:dyDescent="0.2">
      <c r="A492" s="33">
        <v>360</v>
      </c>
      <c r="B492" s="33" t="s">
        <v>2207</v>
      </c>
      <c r="C492" s="33" t="s">
        <v>2208</v>
      </c>
      <c r="D492" s="33" t="s">
        <v>1372</v>
      </c>
      <c r="E492" s="45">
        <v>16824</v>
      </c>
    </row>
    <row r="493" spans="1:5" ht="18" x14ac:dyDescent="0.2">
      <c r="A493" s="33">
        <v>123</v>
      </c>
      <c r="B493" s="33" t="s">
        <v>2209</v>
      </c>
      <c r="C493" s="33" t="s">
        <v>2210</v>
      </c>
      <c r="D493" s="33" t="s">
        <v>1372</v>
      </c>
      <c r="E493" s="45">
        <v>16837</v>
      </c>
    </row>
    <row r="494" spans="1:5" ht="18" x14ac:dyDescent="0.2">
      <c r="A494" s="33">
        <v>103</v>
      </c>
      <c r="B494" s="33" t="s">
        <v>119</v>
      </c>
      <c r="C494" s="33" t="s">
        <v>2211</v>
      </c>
      <c r="D494" s="33" t="s">
        <v>1372</v>
      </c>
      <c r="E494" s="45">
        <v>16838</v>
      </c>
    </row>
    <row r="495" spans="1:5" ht="18" x14ac:dyDescent="0.2">
      <c r="A495" s="37">
        <v>374</v>
      </c>
      <c r="B495" s="37" t="s">
        <v>1254</v>
      </c>
      <c r="C495" s="37" t="s">
        <v>2212</v>
      </c>
      <c r="D495" s="37" t="s">
        <v>1389</v>
      </c>
      <c r="E495" s="48">
        <v>16843</v>
      </c>
    </row>
    <row r="496" spans="1:5" ht="18" x14ac:dyDescent="0.2">
      <c r="A496" s="33">
        <v>639</v>
      </c>
      <c r="B496" s="33" t="s">
        <v>2213</v>
      </c>
      <c r="C496" s="33" t="s">
        <v>2214</v>
      </c>
      <c r="D496" s="33" t="s">
        <v>1372</v>
      </c>
      <c r="E496" s="45">
        <v>16855</v>
      </c>
    </row>
    <row r="497" spans="1:5" ht="18" x14ac:dyDescent="0.2">
      <c r="A497" s="35">
        <v>68</v>
      </c>
      <c r="B497" s="35" t="s">
        <v>2215</v>
      </c>
      <c r="C497" s="35" t="s">
        <v>2216</v>
      </c>
      <c r="D497" s="35" t="s">
        <v>1377</v>
      </c>
      <c r="E497" s="46">
        <v>16874</v>
      </c>
    </row>
    <row r="498" spans="1:5" ht="18" x14ac:dyDescent="0.2">
      <c r="A498" s="33">
        <v>120</v>
      </c>
      <c r="B498" s="33" t="s">
        <v>2217</v>
      </c>
      <c r="C498" s="33" t="s">
        <v>2218</v>
      </c>
      <c r="D498" s="33" t="s">
        <v>1372</v>
      </c>
      <c r="E498" s="45">
        <v>16874</v>
      </c>
    </row>
    <row r="499" spans="1:5" ht="18" x14ac:dyDescent="0.2">
      <c r="A499" s="33">
        <v>306</v>
      </c>
      <c r="B499" s="33" t="s">
        <v>2219</v>
      </c>
      <c r="C499" s="33" t="s">
        <v>2220</v>
      </c>
      <c r="D499" s="33" t="s">
        <v>1372</v>
      </c>
      <c r="E499" s="45">
        <v>16890</v>
      </c>
    </row>
    <row r="500" spans="1:5" ht="18" x14ac:dyDescent="0.2">
      <c r="A500" s="33">
        <v>622</v>
      </c>
      <c r="B500" s="33" t="s">
        <v>761</v>
      </c>
      <c r="C500" s="33" t="s">
        <v>2221</v>
      </c>
      <c r="D500" s="33" t="s">
        <v>1372</v>
      </c>
      <c r="E500" s="45">
        <v>16914</v>
      </c>
    </row>
    <row r="501" spans="1:5" ht="18" x14ac:dyDescent="0.2">
      <c r="A501" s="35">
        <v>399</v>
      </c>
      <c r="B501" s="35" t="s">
        <v>2222</v>
      </c>
      <c r="C501" s="35" t="s">
        <v>2223</v>
      </c>
      <c r="D501" s="35" t="s">
        <v>1377</v>
      </c>
      <c r="E501" s="46">
        <v>16922</v>
      </c>
    </row>
    <row r="502" spans="1:5" ht="18" x14ac:dyDescent="0.2">
      <c r="A502" s="35">
        <v>456</v>
      </c>
      <c r="B502" s="35" t="s">
        <v>2224</v>
      </c>
      <c r="C502" s="35" t="s">
        <v>2225</v>
      </c>
      <c r="D502" s="35" t="s">
        <v>1377</v>
      </c>
      <c r="E502" s="46">
        <v>16924</v>
      </c>
    </row>
    <row r="503" spans="1:5" ht="18" x14ac:dyDescent="0.2">
      <c r="A503" s="33">
        <v>136</v>
      </c>
      <c r="B503" s="33" t="s">
        <v>28</v>
      </c>
      <c r="C503" s="33" t="s">
        <v>2226</v>
      </c>
      <c r="D503" s="33" t="s">
        <v>1372</v>
      </c>
      <c r="E503" s="45">
        <v>16931</v>
      </c>
    </row>
    <row r="504" spans="1:5" ht="18" x14ac:dyDescent="0.2">
      <c r="A504" s="35">
        <v>351</v>
      </c>
      <c r="B504" s="35" t="s">
        <v>2227</v>
      </c>
      <c r="C504" s="35" t="s">
        <v>2228</v>
      </c>
      <c r="D504" s="35" t="s">
        <v>1377</v>
      </c>
      <c r="E504" s="46">
        <v>16967</v>
      </c>
    </row>
    <row r="505" spans="1:5" ht="18" x14ac:dyDescent="0.2">
      <c r="A505" s="33">
        <v>163</v>
      </c>
      <c r="B505" s="33" t="s">
        <v>2229</v>
      </c>
      <c r="C505" s="33" t="s">
        <v>2230</v>
      </c>
      <c r="D505" s="33" t="s">
        <v>1372</v>
      </c>
      <c r="E505" s="45">
        <v>16995</v>
      </c>
    </row>
    <row r="506" spans="1:5" ht="18" x14ac:dyDescent="0.2">
      <c r="A506" s="35">
        <v>316</v>
      </c>
      <c r="B506" s="35" t="s">
        <v>2231</v>
      </c>
      <c r="C506" s="35" t="s">
        <v>2232</v>
      </c>
      <c r="D506" s="35" t="s">
        <v>1377</v>
      </c>
      <c r="E506" s="46">
        <v>17048</v>
      </c>
    </row>
    <row r="507" spans="1:5" ht="18" x14ac:dyDescent="0.2">
      <c r="A507" s="37">
        <v>212</v>
      </c>
      <c r="B507" s="37" t="s">
        <v>2233</v>
      </c>
      <c r="C507" s="37" t="s">
        <v>2234</v>
      </c>
      <c r="D507" s="37" t="s">
        <v>1389</v>
      </c>
      <c r="E507" s="48">
        <v>17092</v>
      </c>
    </row>
    <row r="508" spans="1:5" ht="18" x14ac:dyDescent="0.2">
      <c r="A508" s="33">
        <v>272</v>
      </c>
      <c r="B508" s="33" t="s">
        <v>669</v>
      </c>
      <c r="C508" s="33" t="s">
        <v>2235</v>
      </c>
      <c r="D508" s="33" t="s">
        <v>1372</v>
      </c>
      <c r="E508" s="45">
        <v>17098</v>
      </c>
    </row>
    <row r="509" spans="1:5" ht="18" x14ac:dyDescent="0.2">
      <c r="A509" s="33">
        <v>172</v>
      </c>
      <c r="B509" s="33" t="s">
        <v>2236</v>
      </c>
      <c r="C509" s="33" t="s">
        <v>2237</v>
      </c>
      <c r="D509" s="33" t="s">
        <v>1372</v>
      </c>
      <c r="E509" s="45">
        <v>17140</v>
      </c>
    </row>
    <row r="510" spans="1:5" ht="18" x14ac:dyDescent="0.2">
      <c r="A510" s="33">
        <v>22</v>
      </c>
      <c r="B510" s="33" t="s">
        <v>608</v>
      </c>
      <c r="C510" s="33" t="s">
        <v>2238</v>
      </c>
      <c r="D510" s="33" t="s">
        <v>1372</v>
      </c>
      <c r="E510" s="45">
        <v>17158</v>
      </c>
    </row>
    <row r="511" spans="1:5" ht="18" x14ac:dyDescent="0.2">
      <c r="A511" s="35">
        <v>583</v>
      </c>
      <c r="B511" s="35" t="s">
        <v>2239</v>
      </c>
      <c r="C511" s="35" t="s">
        <v>2240</v>
      </c>
      <c r="D511" s="35" t="s">
        <v>1377</v>
      </c>
      <c r="E511" s="46">
        <v>17194</v>
      </c>
    </row>
    <row r="512" spans="1:5" ht="18" x14ac:dyDescent="0.2">
      <c r="A512" s="33">
        <v>463</v>
      </c>
      <c r="B512" s="33" t="s">
        <v>2241</v>
      </c>
      <c r="C512" s="33" t="s">
        <v>2242</v>
      </c>
      <c r="D512" s="33" t="s">
        <v>1372</v>
      </c>
      <c r="E512" s="45">
        <v>17230</v>
      </c>
    </row>
    <row r="513" spans="1:5" ht="18" x14ac:dyDescent="0.2">
      <c r="A513" s="33">
        <v>421</v>
      </c>
      <c r="B513" s="33" t="s">
        <v>2243</v>
      </c>
      <c r="C513" s="33" t="s">
        <v>2244</v>
      </c>
      <c r="D513" s="33" t="s">
        <v>1372</v>
      </c>
      <c r="E513" s="45">
        <v>17276</v>
      </c>
    </row>
    <row r="514" spans="1:5" ht="18" x14ac:dyDescent="0.2">
      <c r="A514" s="35">
        <v>492</v>
      </c>
      <c r="B514" s="35" t="s">
        <v>2245</v>
      </c>
      <c r="C514" s="35" t="s">
        <v>2246</v>
      </c>
      <c r="D514" s="35" t="s">
        <v>1377</v>
      </c>
      <c r="E514" s="46">
        <v>17291</v>
      </c>
    </row>
    <row r="515" spans="1:5" ht="18" x14ac:dyDescent="0.2">
      <c r="A515" s="35">
        <v>504</v>
      </c>
      <c r="B515" s="35" t="s">
        <v>2247</v>
      </c>
      <c r="C515" s="35" t="s">
        <v>2248</v>
      </c>
      <c r="D515" s="35" t="s">
        <v>1377</v>
      </c>
      <c r="E515" s="46">
        <v>17309</v>
      </c>
    </row>
    <row r="516" spans="1:5" ht="18" x14ac:dyDescent="0.2">
      <c r="A516" s="33">
        <v>549</v>
      </c>
      <c r="B516" s="33" t="s">
        <v>2249</v>
      </c>
      <c r="C516" s="33" t="s">
        <v>2250</v>
      </c>
      <c r="D516" s="33" t="s">
        <v>1372</v>
      </c>
      <c r="E516" s="45">
        <v>17545</v>
      </c>
    </row>
    <row r="517" spans="1:5" ht="18" x14ac:dyDescent="0.2">
      <c r="A517" s="33">
        <v>88</v>
      </c>
      <c r="B517" s="33" t="s">
        <v>115</v>
      </c>
      <c r="C517" s="33" t="s">
        <v>2251</v>
      </c>
      <c r="D517" s="33" t="s">
        <v>1372</v>
      </c>
      <c r="E517" s="45">
        <v>17610</v>
      </c>
    </row>
    <row r="518" spans="1:5" ht="18" x14ac:dyDescent="0.2">
      <c r="A518" s="33">
        <v>478</v>
      </c>
      <c r="B518" s="33" t="s">
        <v>2252</v>
      </c>
      <c r="C518" s="33" t="s">
        <v>2253</v>
      </c>
      <c r="D518" s="33" t="s">
        <v>1372</v>
      </c>
      <c r="E518" s="45">
        <v>17712</v>
      </c>
    </row>
    <row r="519" spans="1:5" ht="18" x14ac:dyDescent="0.2">
      <c r="A519" s="33">
        <v>44</v>
      </c>
      <c r="B519" s="33" t="s">
        <v>2254</v>
      </c>
      <c r="C519" s="33" t="s">
        <v>2255</v>
      </c>
      <c r="D519" s="33" t="s">
        <v>1372</v>
      </c>
      <c r="E519" s="45">
        <v>17813</v>
      </c>
    </row>
    <row r="520" spans="1:5" ht="18" x14ac:dyDescent="0.2">
      <c r="A520" s="35">
        <v>357</v>
      </c>
      <c r="B520" s="35" t="s">
        <v>2256</v>
      </c>
      <c r="C520" s="35" t="s">
        <v>2257</v>
      </c>
      <c r="D520" s="35" t="s">
        <v>1377</v>
      </c>
      <c r="E520" s="46">
        <v>17845</v>
      </c>
    </row>
    <row r="521" spans="1:5" ht="18" x14ac:dyDescent="0.2">
      <c r="A521" s="33">
        <v>239</v>
      </c>
      <c r="B521" s="33" t="s">
        <v>2258</v>
      </c>
      <c r="C521" s="33" t="s">
        <v>2259</v>
      </c>
      <c r="D521" s="33" t="s">
        <v>1372</v>
      </c>
      <c r="E521" s="45">
        <v>17978</v>
      </c>
    </row>
    <row r="522" spans="1:5" ht="18" x14ac:dyDescent="0.2">
      <c r="A522" s="33">
        <v>620</v>
      </c>
      <c r="B522" s="33" t="s">
        <v>2260</v>
      </c>
      <c r="C522" s="33" t="s">
        <v>2261</v>
      </c>
      <c r="D522" s="33" t="s">
        <v>1372</v>
      </c>
      <c r="E522" s="45">
        <v>18168</v>
      </c>
    </row>
    <row r="523" spans="1:5" ht="18" x14ac:dyDescent="0.2">
      <c r="A523" s="33">
        <v>367</v>
      </c>
      <c r="B523" s="33" t="s">
        <v>939</v>
      </c>
      <c r="C523" s="33" t="s">
        <v>2262</v>
      </c>
      <c r="D523" s="33" t="s">
        <v>1372</v>
      </c>
      <c r="E523" s="45">
        <v>18189</v>
      </c>
    </row>
    <row r="524" spans="1:5" ht="18" x14ac:dyDescent="0.2">
      <c r="A524" s="33">
        <v>150</v>
      </c>
      <c r="B524" s="33" t="s">
        <v>807</v>
      </c>
      <c r="C524" s="33" t="s">
        <v>2263</v>
      </c>
      <c r="D524" s="33" t="s">
        <v>1372</v>
      </c>
      <c r="E524" s="45">
        <v>18224</v>
      </c>
    </row>
    <row r="525" spans="1:5" ht="18" x14ac:dyDescent="0.2">
      <c r="A525" s="33">
        <v>563</v>
      </c>
      <c r="B525" s="33" t="s">
        <v>570</v>
      </c>
      <c r="C525" s="33" t="s">
        <v>2264</v>
      </c>
      <c r="D525" s="33" t="s">
        <v>1372</v>
      </c>
      <c r="E525" s="45">
        <v>18241</v>
      </c>
    </row>
    <row r="526" spans="1:5" ht="18" x14ac:dyDescent="0.2">
      <c r="A526" s="33">
        <v>139</v>
      </c>
      <c r="B526" s="33" t="s">
        <v>135</v>
      </c>
      <c r="C526" s="33" t="s">
        <v>2265</v>
      </c>
      <c r="D526" s="33" t="s">
        <v>1372</v>
      </c>
      <c r="E526" s="45">
        <v>18250</v>
      </c>
    </row>
    <row r="527" spans="1:5" ht="18" x14ac:dyDescent="0.2">
      <c r="A527" s="33">
        <v>577</v>
      </c>
      <c r="B527" s="33" t="s">
        <v>881</v>
      </c>
      <c r="C527" s="33" t="s">
        <v>2266</v>
      </c>
      <c r="D527" s="33" t="s">
        <v>1372</v>
      </c>
      <c r="E527" s="45">
        <v>18285</v>
      </c>
    </row>
    <row r="528" spans="1:5" ht="18" x14ac:dyDescent="0.2">
      <c r="A528" s="35">
        <v>356</v>
      </c>
      <c r="B528" s="35" t="s">
        <v>2267</v>
      </c>
      <c r="C528" s="35" t="s">
        <v>2268</v>
      </c>
      <c r="D528" s="35" t="s">
        <v>1377</v>
      </c>
      <c r="E528" s="46">
        <v>18352</v>
      </c>
    </row>
    <row r="529" spans="1:5" ht="18" x14ac:dyDescent="0.2">
      <c r="A529" s="33">
        <v>26</v>
      </c>
      <c r="B529" s="33" t="s">
        <v>611</v>
      </c>
      <c r="C529" s="33" t="s">
        <v>2269</v>
      </c>
      <c r="D529" s="33" t="s">
        <v>1372</v>
      </c>
      <c r="E529" s="45">
        <v>18395</v>
      </c>
    </row>
    <row r="530" spans="1:5" ht="18" x14ac:dyDescent="0.2">
      <c r="A530" s="33">
        <v>192</v>
      </c>
      <c r="B530" s="33" t="s">
        <v>2270</v>
      </c>
      <c r="C530" s="33" t="s">
        <v>2271</v>
      </c>
      <c r="D530" s="33" t="s">
        <v>1372</v>
      </c>
      <c r="E530" s="45">
        <v>18403</v>
      </c>
    </row>
    <row r="531" spans="1:5" ht="18" x14ac:dyDescent="0.2">
      <c r="A531" s="33">
        <v>311</v>
      </c>
      <c r="B531" s="33" t="s">
        <v>153</v>
      </c>
      <c r="C531" s="33" t="s">
        <v>2272</v>
      </c>
      <c r="D531" s="33" t="s">
        <v>1372</v>
      </c>
      <c r="E531" s="45">
        <v>18461</v>
      </c>
    </row>
    <row r="532" spans="1:5" ht="18" x14ac:dyDescent="0.2">
      <c r="A532" s="33">
        <v>40</v>
      </c>
      <c r="B532" s="33" t="s">
        <v>236</v>
      </c>
      <c r="C532" s="33" t="s">
        <v>2273</v>
      </c>
      <c r="D532" s="33" t="s">
        <v>1372</v>
      </c>
      <c r="E532" s="45">
        <v>18471</v>
      </c>
    </row>
    <row r="533" spans="1:5" ht="18" x14ac:dyDescent="0.2">
      <c r="A533" s="33">
        <v>411</v>
      </c>
      <c r="B533" s="33" t="s">
        <v>74</v>
      </c>
      <c r="C533" s="33" t="s">
        <v>2274</v>
      </c>
      <c r="D533" s="33" t="s">
        <v>1372</v>
      </c>
      <c r="E533" s="45">
        <v>18474</v>
      </c>
    </row>
    <row r="534" spans="1:5" ht="18" x14ac:dyDescent="0.2">
      <c r="A534" s="33">
        <v>520</v>
      </c>
      <c r="B534" s="33" t="s">
        <v>2275</v>
      </c>
      <c r="C534" s="33" t="s">
        <v>2276</v>
      </c>
      <c r="D534" s="33" t="s">
        <v>1372</v>
      </c>
      <c r="E534" s="45">
        <v>18567</v>
      </c>
    </row>
    <row r="535" spans="1:5" ht="18" x14ac:dyDescent="0.2">
      <c r="A535" s="35">
        <v>220</v>
      </c>
      <c r="B535" s="35" t="s">
        <v>2277</v>
      </c>
      <c r="C535" s="35" t="s">
        <v>2278</v>
      </c>
      <c r="D535" s="35" t="s">
        <v>1377</v>
      </c>
      <c r="E535" s="46">
        <v>18760</v>
      </c>
    </row>
    <row r="536" spans="1:5" ht="18" x14ac:dyDescent="0.2">
      <c r="A536" s="33">
        <v>392</v>
      </c>
      <c r="B536" s="33" t="s">
        <v>944</v>
      </c>
      <c r="C536" s="33" t="s">
        <v>2279</v>
      </c>
      <c r="D536" s="33" t="s">
        <v>1372</v>
      </c>
      <c r="E536" s="45">
        <v>18795</v>
      </c>
    </row>
    <row r="537" spans="1:5" ht="18" x14ac:dyDescent="0.2">
      <c r="A537" s="33">
        <v>548</v>
      </c>
      <c r="B537" s="33" t="s">
        <v>2280</v>
      </c>
      <c r="C537" s="33" t="s">
        <v>2281</v>
      </c>
      <c r="D537" s="33" t="s">
        <v>1372</v>
      </c>
      <c r="E537" s="45">
        <v>18842</v>
      </c>
    </row>
    <row r="538" spans="1:5" ht="18" x14ac:dyDescent="0.2">
      <c r="A538" s="33">
        <v>379</v>
      </c>
      <c r="B538" s="33" t="s">
        <v>941</v>
      </c>
      <c r="C538" s="33" t="s">
        <v>2282</v>
      </c>
      <c r="D538" s="33" t="s">
        <v>1372</v>
      </c>
      <c r="E538" s="45">
        <v>18929</v>
      </c>
    </row>
    <row r="539" spans="1:5" ht="18" x14ac:dyDescent="0.2">
      <c r="A539" s="33">
        <v>274</v>
      </c>
      <c r="B539" s="33" t="s">
        <v>2283</v>
      </c>
      <c r="C539" s="33" t="s">
        <v>2284</v>
      </c>
      <c r="D539" s="33" t="s">
        <v>1372</v>
      </c>
      <c r="E539" s="45">
        <v>18989</v>
      </c>
    </row>
    <row r="540" spans="1:5" ht="18" x14ac:dyDescent="0.2">
      <c r="A540" s="33">
        <v>309</v>
      </c>
      <c r="B540" s="33" t="s">
        <v>2285</v>
      </c>
      <c r="C540" s="33" t="s">
        <v>2286</v>
      </c>
      <c r="D540" s="33" t="s">
        <v>1372</v>
      </c>
      <c r="E540" s="45">
        <v>19080</v>
      </c>
    </row>
    <row r="541" spans="1:5" ht="18" x14ac:dyDescent="0.2">
      <c r="A541" s="37">
        <v>211</v>
      </c>
      <c r="B541" s="37" t="s">
        <v>2287</v>
      </c>
      <c r="C541" s="37" t="s">
        <v>2288</v>
      </c>
      <c r="D541" s="37" t="s">
        <v>1389</v>
      </c>
      <c r="E541" s="48">
        <v>19162</v>
      </c>
    </row>
    <row r="542" spans="1:5" ht="18" x14ac:dyDescent="0.2">
      <c r="A542" s="33">
        <v>409</v>
      </c>
      <c r="B542" s="33" t="s">
        <v>2289</v>
      </c>
      <c r="C542" s="33" t="s">
        <v>2290</v>
      </c>
      <c r="D542" s="33" t="s">
        <v>1372</v>
      </c>
      <c r="E542" s="45">
        <v>19162</v>
      </c>
    </row>
    <row r="543" spans="1:5" ht="18" x14ac:dyDescent="0.2">
      <c r="A543" s="33">
        <v>20</v>
      </c>
      <c r="B543" s="33" t="s">
        <v>605</v>
      </c>
      <c r="C543" s="33" t="s">
        <v>2291</v>
      </c>
      <c r="D543" s="33" t="s">
        <v>1372</v>
      </c>
      <c r="E543" s="45">
        <v>19296</v>
      </c>
    </row>
    <row r="544" spans="1:5" ht="18" x14ac:dyDescent="0.2">
      <c r="A544" s="33">
        <v>326</v>
      </c>
      <c r="B544" s="33" t="s">
        <v>157</v>
      </c>
      <c r="C544" s="33" t="s">
        <v>2292</v>
      </c>
      <c r="D544" s="33" t="s">
        <v>1372</v>
      </c>
      <c r="E544" s="45">
        <v>19404</v>
      </c>
    </row>
    <row r="545" spans="1:5" ht="18" x14ac:dyDescent="0.2">
      <c r="A545" s="33">
        <v>569</v>
      </c>
      <c r="B545" s="33" t="s">
        <v>2293</v>
      </c>
      <c r="C545" s="33" t="s">
        <v>2294</v>
      </c>
      <c r="D545" s="33" t="s">
        <v>1372</v>
      </c>
      <c r="E545" s="45">
        <v>19456</v>
      </c>
    </row>
    <row r="546" spans="1:5" ht="18" x14ac:dyDescent="0.2">
      <c r="A546" s="33">
        <v>472</v>
      </c>
      <c r="B546" s="33" t="s">
        <v>2295</v>
      </c>
      <c r="C546" s="33" t="s">
        <v>2296</v>
      </c>
      <c r="D546" s="33" t="s">
        <v>1372</v>
      </c>
      <c r="E546" s="45">
        <v>19550</v>
      </c>
    </row>
    <row r="547" spans="1:5" ht="18" x14ac:dyDescent="0.2">
      <c r="A547" s="33">
        <v>626</v>
      </c>
      <c r="B547" s="33" t="s">
        <v>229</v>
      </c>
      <c r="C547" s="33" t="s">
        <v>2297</v>
      </c>
      <c r="D547" s="33" t="s">
        <v>1372</v>
      </c>
      <c r="E547" s="45">
        <v>19554</v>
      </c>
    </row>
    <row r="548" spans="1:5" ht="18" x14ac:dyDescent="0.2">
      <c r="A548" s="33">
        <v>502</v>
      </c>
      <c r="B548" s="33" t="s">
        <v>735</v>
      </c>
      <c r="C548" s="33" t="s">
        <v>2298</v>
      </c>
      <c r="D548" s="33" t="s">
        <v>1372</v>
      </c>
      <c r="E548" s="45">
        <v>19561</v>
      </c>
    </row>
    <row r="549" spans="1:5" ht="18" x14ac:dyDescent="0.2">
      <c r="A549" s="33">
        <v>291</v>
      </c>
      <c r="B549" s="33" t="s">
        <v>52</v>
      </c>
      <c r="C549" s="33" t="s">
        <v>2299</v>
      </c>
      <c r="D549" s="33" t="s">
        <v>1372</v>
      </c>
      <c r="E549" s="45">
        <v>19632</v>
      </c>
    </row>
    <row r="550" spans="1:5" ht="18" x14ac:dyDescent="0.2">
      <c r="A550" s="35">
        <v>90</v>
      </c>
      <c r="B550" s="35" t="s">
        <v>2300</v>
      </c>
      <c r="C550" s="35" t="s">
        <v>2301</v>
      </c>
      <c r="D550" s="35" t="s">
        <v>1377</v>
      </c>
      <c r="E550" s="46">
        <v>19649</v>
      </c>
    </row>
    <row r="551" spans="1:5" ht="18" x14ac:dyDescent="0.2">
      <c r="A551" s="37">
        <v>245</v>
      </c>
      <c r="B551" s="37" t="s">
        <v>1222</v>
      </c>
      <c r="C551" s="37" t="s">
        <v>2302</v>
      </c>
      <c r="D551" s="37" t="s">
        <v>1389</v>
      </c>
      <c r="E551" s="48">
        <v>19701</v>
      </c>
    </row>
    <row r="552" spans="1:5" ht="18" x14ac:dyDescent="0.2">
      <c r="A552" s="35">
        <v>329</v>
      </c>
      <c r="B552" s="35" t="s">
        <v>2303</v>
      </c>
      <c r="C552" s="35" t="s">
        <v>2304</v>
      </c>
      <c r="D552" s="35" t="s">
        <v>1377</v>
      </c>
      <c r="E552" s="46">
        <v>19777</v>
      </c>
    </row>
    <row r="553" spans="1:5" ht="18" x14ac:dyDescent="0.2">
      <c r="A553" s="33">
        <v>121</v>
      </c>
      <c r="B553" s="33" t="s">
        <v>2305</v>
      </c>
      <c r="C553" s="33" t="s">
        <v>2306</v>
      </c>
      <c r="D553" s="33" t="s">
        <v>1372</v>
      </c>
      <c r="E553" s="45">
        <v>19795</v>
      </c>
    </row>
    <row r="554" spans="1:5" ht="18" x14ac:dyDescent="0.2">
      <c r="A554" s="35">
        <v>59</v>
      </c>
      <c r="B554" s="35" t="s">
        <v>2307</v>
      </c>
      <c r="C554" s="35" t="s">
        <v>2308</v>
      </c>
      <c r="D554" s="35" t="s">
        <v>1377</v>
      </c>
      <c r="E554" s="46">
        <v>19818</v>
      </c>
    </row>
    <row r="555" spans="1:5" ht="18" x14ac:dyDescent="0.2">
      <c r="A555" s="33">
        <v>449</v>
      </c>
      <c r="B555" s="33" t="s">
        <v>2309</v>
      </c>
      <c r="C555" s="33" t="s">
        <v>2310</v>
      </c>
      <c r="D555" s="33" t="s">
        <v>1372</v>
      </c>
      <c r="E555" s="45">
        <v>19894</v>
      </c>
    </row>
    <row r="556" spans="1:5" ht="18" x14ac:dyDescent="0.2">
      <c r="A556" s="33">
        <v>442</v>
      </c>
      <c r="B556" s="33" t="s">
        <v>344</v>
      </c>
      <c r="C556" s="33" t="s">
        <v>2311</v>
      </c>
      <c r="D556" s="33" t="s">
        <v>1372</v>
      </c>
      <c r="E556" s="45">
        <v>19979</v>
      </c>
    </row>
    <row r="557" spans="1:5" ht="18" x14ac:dyDescent="0.2">
      <c r="A557" s="33">
        <v>307</v>
      </c>
      <c r="B557" s="33" t="s">
        <v>2312</v>
      </c>
      <c r="C557" s="33" t="s">
        <v>2313</v>
      </c>
      <c r="D557" s="33" t="s">
        <v>1372</v>
      </c>
      <c r="E557" s="45">
        <v>19996</v>
      </c>
    </row>
    <row r="558" spans="1:5" ht="18" x14ac:dyDescent="0.2">
      <c r="A558" s="33">
        <v>315</v>
      </c>
      <c r="B558" s="33" t="s">
        <v>2314</v>
      </c>
      <c r="C558" s="33" t="s">
        <v>2315</v>
      </c>
      <c r="D558" s="33" t="s">
        <v>1372</v>
      </c>
      <c r="E558" s="45">
        <v>20055</v>
      </c>
    </row>
    <row r="559" spans="1:5" ht="18" x14ac:dyDescent="0.2">
      <c r="A559" s="33">
        <v>386</v>
      </c>
      <c r="B559" s="33" t="s">
        <v>165</v>
      </c>
      <c r="C559" s="33" t="s">
        <v>2316</v>
      </c>
      <c r="D559" s="33" t="s">
        <v>1372</v>
      </c>
      <c r="E559" s="45">
        <v>20070</v>
      </c>
    </row>
    <row r="560" spans="1:5" ht="18" x14ac:dyDescent="0.2">
      <c r="A560" s="33">
        <v>54</v>
      </c>
      <c r="B560" s="33" t="s">
        <v>2317</v>
      </c>
      <c r="C560" s="33" t="s">
        <v>2318</v>
      </c>
      <c r="D560" s="33" t="s">
        <v>1372</v>
      </c>
      <c r="E560" s="45">
        <v>20075</v>
      </c>
    </row>
    <row r="561" spans="1:5" ht="18" x14ac:dyDescent="0.2">
      <c r="A561" s="33">
        <v>191</v>
      </c>
      <c r="B561" s="33" t="s">
        <v>2319</v>
      </c>
      <c r="C561" s="33" t="s">
        <v>2320</v>
      </c>
      <c r="D561" s="33" t="s">
        <v>1372</v>
      </c>
      <c r="E561" s="45">
        <v>20109</v>
      </c>
    </row>
    <row r="562" spans="1:5" ht="18" x14ac:dyDescent="0.2">
      <c r="A562" s="33">
        <v>547</v>
      </c>
      <c r="B562" s="33" t="s">
        <v>2321</v>
      </c>
      <c r="C562" s="33" t="s">
        <v>2322</v>
      </c>
      <c r="D562" s="33" t="s">
        <v>1372</v>
      </c>
      <c r="E562" s="45">
        <v>20144</v>
      </c>
    </row>
    <row r="563" spans="1:5" ht="18" x14ac:dyDescent="0.2">
      <c r="A563" s="33">
        <v>572</v>
      </c>
      <c r="B563" s="33" t="s">
        <v>2323</v>
      </c>
      <c r="C563" s="33" t="s">
        <v>2324</v>
      </c>
      <c r="D563" s="33" t="s">
        <v>1372</v>
      </c>
      <c r="E563" s="45">
        <v>20156</v>
      </c>
    </row>
    <row r="564" spans="1:5" ht="18" x14ac:dyDescent="0.2">
      <c r="A564" s="33">
        <v>484</v>
      </c>
      <c r="B564" s="33" t="s">
        <v>2325</v>
      </c>
      <c r="C564" s="33" t="s">
        <v>2326</v>
      </c>
      <c r="D564" s="33" t="s">
        <v>1372</v>
      </c>
      <c r="E564" s="45">
        <v>20224</v>
      </c>
    </row>
    <row r="565" spans="1:5" ht="18" x14ac:dyDescent="0.2">
      <c r="A565" s="33">
        <v>519</v>
      </c>
      <c r="B565" s="33" t="s">
        <v>2327</v>
      </c>
      <c r="C565" s="33" t="s">
        <v>2328</v>
      </c>
      <c r="D565" s="33" t="s">
        <v>1372</v>
      </c>
      <c r="E565" s="45">
        <v>20268</v>
      </c>
    </row>
    <row r="566" spans="1:5" ht="18" x14ac:dyDescent="0.2">
      <c r="A566" s="35">
        <v>285</v>
      </c>
      <c r="B566" s="35" t="s">
        <v>502</v>
      </c>
      <c r="C566" s="35" t="s">
        <v>2329</v>
      </c>
      <c r="D566" s="35" t="s">
        <v>1377</v>
      </c>
      <c r="E566" s="46">
        <v>20285</v>
      </c>
    </row>
    <row r="567" spans="1:5" ht="18" x14ac:dyDescent="0.2">
      <c r="A567" s="33">
        <v>530</v>
      </c>
      <c r="B567" s="33" t="s">
        <v>2330</v>
      </c>
      <c r="C567" s="33" t="s">
        <v>2331</v>
      </c>
      <c r="D567" s="33" t="s">
        <v>1372</v>
      </c>
      <c r="E567" s="45">
        <v>20371</v>
      </c>
    </row>
    <row r="568" spans="1:5" ht="18" x14ac:dyDescent="0.2">
      <c r="A568" s="33">
        <v>496</v>
      </c>
      <c r="B568" s="33" t="s">
        <v>847</v>
      </c>
      <c r="C568" s="33" t="s">
        <v>2332</v>
      </c>
      <c r="D568" s="33" t="s">
        <v>1372</v>
      </c>
      <c r="E568" s="45">
        <v>20421</v>
      </c>
    </row>
    <row r="569" spans="1:5" ht="18" x14ac:dyDescent="0.2">
      <c r="A569" s="33">
        <v>424</v>
      </c>
      <c r="B569" s="33" t="s">
        <v>2333</v>
      </c>
      <c r="C569" s="33" t="s">
        <v>2334</v>
      </c>
      <c r="D569" s="33" t="s">
        <v>1372</v>
      </c>
      <c r="E569" s="45">
        <v>20493</v>
      </c>
    </row>
    <row r="570" spans="1:5" ht="18" x14ac:dyDescent="0.2">
      <c r="A570" s="33">
        <v>634</v>
      </c>
      <c r="B570" s="33" t="s">
        <v>2335</v>
      </c>
      <c r="C570" s="33" t="s">
        <v>2336</v>
      </c>
      <c r="D570" s="33" t="s">
        <v>1372</v>
      </c>
      <c r="E570" s="45">
        <v>20532</v>
      </c>
    </row>
    <row r="571" spans="1:5" ht="18" x14ac:dyDescent="0.2">
      <c r="A571" s="33">
        <v>122</v>
      </c>
      <c r="B571" s="33" t="s">
        <v>2337</v>
      </c>
      <c r="C571" s="33" t="s">
        <v>2338</v>
      </c>
      <c r="D571" s="33" t="s">
        <v>1372</v>
      </c>
      <c r="E571" s="45">
        <v>20594</v>
      </c>
    </row>
    <row r="572" spans="1:5" ht="18" x14ac:dyDescent="0.2">
      <c r="A572" s="33">
        <v>410</v>
      </c>
      <c r="B572" s="33" t="s">
        <v>2339</v>
      </c>
      <c r="C572" s="33" t="s">
        <v>2340</v>
      </c>
      <c r="D572" s="33" t="s">
        <v>1372</v>
      </c>
      <c r="E572" s="45">
        <v>20604</v>
      </c>
    </row>
    <row r="573" spans="1:5" ht="18" x14ac:dyDescent="0.2">
      <c r="A573" s="33">
        <v>84</v>
      </c>
      <c r="B573" s="33" t="s">
        <v>623</v>
      </c>
      <c r="C573" s="33" t="s">
        <v>2341</v>
      </c>
      <c r="D573" s="33" t="s">
        <v>1372</v>
      </c>
      <c r="E573" s="45">
        <v>20650</v>
      </c>
    </row>
    <row r="574" spans="1:5" ht="18" x14ac:dyDescent="0.2">
      <c r="A574" s="35">
        <v>56</v>
      </c>
      <c r="B574" s="35" t="s">
        <v>451</v>
      </c>
      <c r="C574" s="35" t="s">
        <v>2342</v>
      </c>
      <c r="D574" s="35" t="s">
        <v>1377</v>
      </c>
      <c r="E574" s="46">
        <v>20652</v>
      </c>
    </row>
    <row r="575" spans="1:5" ht="18" x14ac:dyDescent="0.2">
      <c r="A575" s="33">
        <v>187</v>
      </c>
      <c r="B575" s="33" t="s">
        <v>809</v>
      </c>
      <c r="C575" s="33" t="s">
        <v>2343</v>
      </c>
      <c r="D575" s="33" t="s">
        <v>1372</v>
      </c>
      <c r="E575" s="45">
        <v>20751</v>
      </c>
    </row>
    <row r="576" spans="1:5" ht="18" x14ac:dyDescent="0.2">
      <c r="A576" s="33">
        <v>513</v>
      </c>
      <c r="B576" s="33" t="s">
        <v>2344</v>
      </c>
      <c r="C576" s="33" t="s">
        <v>2345</v>
      </c>
      <c r="D576" s="33" t="s">
        <v>1372</v>
      </c>
      <c r="E576" s="45">
        <v>20761</v>
      </c>
    </row>
    <row r="577" spans="1:5" ht="18" x14ac:dyDescent="0.2">
      <c r="A577" s="33">
        <v>628</v>
      </c>
      <c r="B577" s="33" t="s">
        <v>767</v>
      </c>
      <c r="C577" s="33" t="s">
        <v>2346</v>
      </c>
      <c r="D577" s="33" t="s">
        <v>1372</v>
      </c>
      <c r="E577" s="45">
        <v>20810</v>
      </c>
    </row>
    <row r="578" spans="1:5" ht="18" x14ac:dyDescent="0.2">
      <c r="A578" s="33">
        <v>339</v>
      </c>
      <c r="B578" s="33" t="s">
        <v>2347</v>
      </c>
      <c r="C578" s="33" t="s">
        <v>2348</v>
      </c>
      <c r="D578" s="33" t="s">
        <v>1372</v>
      </c>
      <c r="E578" s="45">
        <v>21002</v>
      </c>
    </row>
    <row r="579" spans="1:5" ht="18" x14ac:dyDescent="0.2">
      <c r="A579" s="33">
        <v>619</v>
      </c>
      <c r="B579" s="33" t="s">
        <v>2349</v>
      </c>
      <c r="C579" s="33" t="s">
        <v>2350</v>
      </c>
      <c r="D579" s="33" t="s">
        <v>1372</v>
      </c>
      <c r="E579" s="45">
        <v>21046</v>
      </c>
    </row>
    <row r="580" spans="1:5" ht="18" x14ac:dyDescent="0.2">
      <c r="A580" s="33">
        <v>178</v>
      </c>
      <c r="B580" s="33" t="s">
        <v>36</v>
      </c>
      <c r="C580" s="33" t="s">
        <v>2351</v>
      </c>
      <c r="D580" s="33" t="s">
        <v>1372</v>
      </c>
      <c r="E580" s="45">
        <v>21059</v>
      </c>
    </row>
    <row r="581" spans="1:5" ht="18" x14ac:dyDescent="0.2">
      <c r="A581" s="33">
        <v>198</v>
      </c>
      <c r="B581" s="33" t="s">
        <v>2352</v>
      </c>
      <c r="C581" s="33" t="s">
        <v>2353</v>
      </c>
      <c r="D581" s="33" t="s">
        <v>1372</v>
      </c>
      <c r="E581" s="45">
        <v>21118</v>
      </c>
    </row>
    <row r="582" spans="1:5" ht="18" x14ac:dyDescent="0.2">
      <c r="A582" s="35">
        <v>334</v>
      </c>
      <c r="B582" s="35" t="s">
        <v>2354</v>
      </c>
      <c r="C582" s="35" t="s">
        <v>2355</v>
      </c>
      <c r="D582" s="35" t="s">
        <v>1377</v>
      </c>
      <c r="E582" s="46">
        <v>21194</v>
      </c>
    </row>
    <row r="583" spans="1:5" ht="18" x14ac:dyDescent="0.2">
      <c r="A583" s="35">
        <v>493</v>
      </c>
      <c r="B583" s="35" t="s">
        <v>2356</v>
      </c>
      <c r="C583" s="35" t="s">
        <v>2357</v>
      </c>
      <c r="D583" s="35" t="s">
        <v>1377</v>
      </c>
      <c r="E583" s="46">
        <v>21243</v>
      </c>
    </row>
    <row r="584" spans="1:5" ht="18" x14ac:dyDescent="0.2">
      <c r="A584" s="33">
        <v>188</v>
      </c>
      <c r="B584" s="33" t="s">
        <v>2358</v>
      </c>
      <c r="C584" s="33" t="s">
        <v>2359</v>
      </c>
      <c r="D584" s="33" t="s">
        <v>1372</v>
      </c>
      <c r="E584" s="45">
        <v>21265</v>
      </c>
    </row>
    <row r="585" spans="1:5" ht="18" x14ac:dyDescent="0.2">
      <c r="A585" s="33">
        <v>113</v>
      </c>
      <c r="B585" s="33" t="s">
        <v>2360</v>
      </c>
      <c r="C585" s="33" t="s">
        <v>2361</v>
      </c>
      <c r="D585" s="33" t="s">
        <v>1372</v>
      </c>
      <c r="E585" s="45">
        <v>21301</v>
      </c>
    </row>
    <row r="586" spans="1:5" ht="18" x14ac:dyDescent="0.2">
      <c r="A586" s="35">
        <v>171</v>
      </c>
      <c r="B586" s="35" t="s">
        <v>2362</v>
      </c>
      <c r="C586" s="35" t="s">
        <v>2363</v>
      </c>
      <c r="D586" s="35" t="s">
        <v>1377</v>
      </c>
      <c r="E586" s="46">
        <v>21364</v>
      </c>
    </row>
    <row r="587" spans="1:5" ht="18" x14ac:dyDescent="0.2">
      <c r="A587" s="33">
        <v>164</v>
      </c>
      <c r="B587" s="33" t="s">
        <v>2364</v>
      </c>
      <c r="C587" s="33" t="s">
        <v>2365</v>
      </c>
      <c r="D587" s="33" t="s">
        <v>1372</v>
      </c>
      <c r="E587" s="45">
        <v>21477</v>
      </c>
    </row>
    <row r="588" spans="1:5" ht="18" x14ac:dyDescent="0.2">
      <c r="A588" s="35">
        <v>363</v>
      </c>
      <c r="B588" s="35" t="s">
        <v>2366</v>
      </c>
      <c r="C588" s="35" t="s">
        <v>2367</v>
      </c>
      <c r="D588" s="35" t="s">
        <v>1377</v>
      </c>
      <c r="E588" s="46">
        <v>21516</v>
      </c>
    </row>
    <row r="589" spans="1:5" ht="18" x14ac:dyDescent="0.2">
      <c r="A589" s="35">
        <v>387</v>
      </c>
      <c r="B589" s="35" t="s">
        <v>2368</v>
      </c>
      <c r="C589" s="35" t="s">
        <v>2369</v>
      </c>
      <c r="D589" s="35" t="s">
        <v>1377</v>
      </c>
      <c r="E589" s="46">
        <v>21639</v>
      </c>
    </row>
    <row r="590" spans="1:5" ht="18" x14ac:dyDescent="0.2">
      <c r="A590" s="33">
        <v>488</v>
      </c>
      <c r="B590" s="33" t="s">
        <v>2370</v>
      </c>
      <c r="C590" s="33" t="s">
        <v>2371</v>
      </c>
      <c r="D590" s="33" t="s">
        <v>1372</v>
      </c>
      <c r="E590" s="45">
        <v>21705</v>
      </c>
    </row>
    <row r="591" spans="1:5" ht="18" x14ac:dyDescent="0.2">
      <c r="A591" s="33">
        <v>597</v>
      </c>
      <c r="B591" s="33" t="s">
        <v>757</v>
      </c>
      <c r="C591" s="33" t="s">
        <v>2372</v>
      </c>
      <c r="D591" s="33" t="s">
        <v>1372</v>
      </c>
      <c r="E591" s="45">
        <v>21749</v>
      </c>
    </row>
    <row r="592" spans="1:5" ht="18" x14ac:dyDescent="0.2">
      <c r="A592" s="33">
        <v>93</v>
      </c>
      <c r="B592" s="33" t="s">
        <v>2373</v>
      </c>
      <c r="C592" s="33" t="s">
        <v>2374</v>
      </c>
      <c r="D592" s="33" t="s">
        <v>1372</v>
      </c>
      <c r="E592" s="45">
        <v>21810</v>
      </c>
    </row>
    <row r="593" spans="1:5" ht="18" x14ac:dyDescent="0.2">
      <c r="A593" s="35">
        <v>61</v>
      </c>
      <c r="B593" s="35" t="s">
        <v>2375</v>
      </c>
      <c r="C593" s="35" t="s">
        <v>2376</v>
      </c>
      <c r="D593" s="35" t="s">
        <v>1377</v>
      </c>
      <c r="E593" s="46">
        <v>21868</v>
      </c>
    </row>
    <row r="594" spans="1:5" ht="18" x14ac:dyDescent="0.2">
      <c r="A594" s="33">
        <v>566</v>
      </c>
      <c r="B594" s="33" t="s">
        <v>869</v>
      </c>
      <c r="C594" s="33" t="s">
        <v>2377</v>
      </c>
      <c r="D594" s="33" t="s">
        <v>1372</v>
      </c>
      <c r="E594" s="45">
        <v>21972</v>
      </c>
    </row>
    <row r="595" spans="1:5" ht="18" x14ac:dyDescent="0.2">
      <c r="A595" s="33">
        <v>485</v>
      </c>
      <c r="B595" s="33" t="s">
        <v>2378</v>
      </c>
      <c r="C595" s="33" t="s">
        <v>2379</v>
      </c>
      <c r="D595" s="33" t="s">
        <v>1372</v>
      </c>
      <c r="E595" s="45">
        <v>22134</v>
      </c>
    </row>
    <row r="596" spans="1:5" ht="18" x14ac:dyDescent="0.2">
      <c r="A596" s="33">
        <v>246</v>
      </c>
      <c r="B596" s="33" t="s">
        <v>661</v>
      </c>
      <c r="C596" s="33" t="s">
        <v>2380</v>
      </c>
      <c r="D596" s="33" t="s">
        <v>1372</v>
      </c>
      <c r="E596" s="45">
        <v>22262</v>
      </c>
    </row>
    <row r="597" spans="1:5" ht="18" x14ac:dyDescent="0.2">
      <c r="A597" s="33">
        <v>468</v>
      </c>
      <c r="B597" s="33" t="s">
        <v>727</v>
      </c>
      <c r="C597" s="33" t="s">
        <v>2381</v>
      </c>
      <c r="D597" s="33" t="s">
        <v>1372</v>
      </c>
      <c r="E597" s="45">
        <v>22334</v>
      </c>
    </row>
    <row r="598" spans="1:5" ht="18" x14ac:dyDescent="0.2">
      <c r="A598" s="33">
        <v>279</v>
      </c>
      <c r="B598" s="33" t="s">
        <v>673</v>
      </c>
      <c r="C598" s="33" t="s">
        <v>2382</v>
      </c>
      <c r="D598" s="33" t="s">
        <v>1372</v>
      </c>
      <c r="E598" s="45">
        <v>22448</v>
      </c>
    </row>
    <row r="599" spans="1:5" ht="18" x14ac:dyDescent="0.2">
      <c r="A599" s="33">
        <v>635</v>
      </c>
      <c r="B599" s="33" t="s">
        <v>2383</v>
      </c>
      <c r="C599" s="33" t="s">
        <v>2384</v>
      </c>
      <c r="D599" s="33" t="s">
        <v>1372</v>
      </c>
      <c r="E599" s="45">
        <v>22578</v>
      </c>
    </row>
    <row r="600" spans="1:5" ht="18" x14ac:dyDescent="0.2">
      <c r="A600" s="33">
        <v>552</v>
      </c>
      <c r="B600" s="33" t="s">
        <v>2385</v>
      </c>
      <c r="C600" s="33" t="s">
        <v>2386</v>
      </c>
      <c r="D600" s="33" t="s">
        <v>1372</v>
      </c>
      <c r="E600" s="45">
        <v>22658</v>
      </c>
    </row>
    <row r="601" spans="1:5" ht="18" x14ac:dyDescent="0.2">
      <c r="A601" s="33">
        <v>580</v>
      </c>
      <c r="B601" s="33" t="s">
        <v>2387</v>
      </c>
      <c r="C601" s="33" t="s">
        <v>2388</v>
      </c>
      <c r="D601" s="33" t="s">
        <v>1372</v>
      </c>
      <c r="E601" s="45">
        <v>22874</v>
      </c>
    </row>
    <row r="602" spans="1:5" ht="18" x14ac:dyDescent="0.2">
      <c r="A602" s="33">
        <v>543</v>
      </c>
      <c r="B602" s="33" t="s">
        <v>982</v>
      </c>
      <c r="C602" s="33" t="s">
        <v>2389</v>
      </c>
      <c r="D602" s="33" t="s">
        <v>1372</v>
      </c>
      <c r="E602" s="45">
        <v>22876</v>
      </c>
    </row>
    <row r="603" spans="1:5" ht="18" x14ac:dyDescent="0.2">
      <c r="A603" s="39">
        <v>108</v>
      </c>
      <c r="B603" s="39" t="s">
        <v>630</v>
      </c>
      <c r="C603" s="39" t="s">
        <v>2390</v>
      </c>
      <c r="D603" s="39" t="s">
        <v>2391</v>
      </c>
      <c r="E603" s="62">
        <v>22942</v>
      </c>
    </row>
    <row r="604" spans="1:5" ht="18" x14ac:dyDescent="0.2">
      <c r="A604" s="33">
        <v>606</v>
      </c>
      <c r="B604" s="33" t="s">
        <v>759</v>
      </c>
      <c r="C604" s="33" t="s">
        <v>2392</v>
      </c>
      <c r="D604" s="33" t="s">
        <v>1372</v>
      </c>
      <c r="E604" s="45">
        <v>22967</v>
      </c>
    </row>
    <row r="605" spans="1:5" ht="18" x14ac:dyDescent="0.2">
      <c r="A605" s="33">
        <v>473</v>
      </c>
      <c r="B605" s="33" t="s">
        <v>2393</v>
      </c>
      <c r="C605" s="33" t="s">
        <v>2394</v>
      </c>
      <c r="D605" s="33" t="s">
        <v>1372</v>
      </c>
      <c r="E605" s="45">
        <v>23015</v>
      </c>
    </row>
    <row r="606" spans="1:5" ht="18" x14ac:dyDescent="0.2">
      <c r="A606" s="33">
        <v>517</v>
      </c>
      <c r="B606" s="33" t="s">
        <v>2395</v>
      </c>
      <c r="C606" s="33" t="s">
        <v>2396</v>
      </c>
      <c r="D606" s="33" t="s">
        <v>1372</v>
      </c>
      <c r="E606" s="45">
        <v>23099</v>
      </c>
    </row>
    <row r="607" spans="1:5" ht="18" x14ac:dyDescent="0.2">
      <c r="A607" s="35">
        <v>595</v>
      </c>
      <c r="B607" s="35" t="s">
        <v>370</v>
      </c>
      <c r="C607" s="35" t="s">
        <v>2397</v>
      </c>
      <c r="D607" s="35" t="s">
        <v>1377</v>
      </c>
      <c r="E607" s="46">
        <v>23195</v>
      </c>
    </row>
    <row r="608" spans="1:5" ht="18" x14ac:dyDescent="0.2">
      <c r="A608" s="33">
        <v>310</v>
      </c>
      <c r="B608" s="33" t="s">
        <v>2398</v>
      </c>
      <c r="C608" s="33" t="s">
        <v>2399</v>
      </c>
      <c r="D608" s="33" t="s">
        <v>1372</v>
      </c>
      <c r="E608" s="45">
        <v>23263</v>
      </c>
    </row>
    <row r="609" spans="1:5" ht="18" x14ac:dyDescent="0.2">
      <c r="A609" s="33">
        <v>42</v>
      </c>
      <c r="B609" s="33" t="s">
        <v>2400</v>
      </c>
      <c r="C609" s="33" t="s">
        <v>2401</v>
      </c>
      <c r="D609" s="33" t="s">
        <v>1372</v>
      </c>
      <c r="E609" s="45">
        <v>23327</v>
      </c>
    </row>
    <row r="610" spans="1:5" ht="18" x14ac:dyDescent="0.2">
      <c r="A610" s="35">
        <v>60</v>
      </c>
      <c r="B610" s="35" t="s">
        <v>2402</v>
      </c>
      <c r="C610" s="35" t="s">
        <v>2403</v>
      </c>
      <c r="D610" s="35" t="s">
        <v>1377</v>
      </c>
      <c r="E610" s="46">
        <v>23362</v>
      </c>
    </row>
    <row r="611" spans="1:5" ht="18" x14ac:dyDescent="0.2">
      <c r="A611" s="35">
        <v>578</v>
      </c>
      <c r="B611" s="35" t="s">
        <v>362</v>
      </c>
      <c r="C611" s="35" t="s">
        <v>2404</v>
      </c>
      <c r="D611" s="35" t="s">
        <v>1377</v>
      </c>
      <c r="E611" s="46">
        <v>23564</v>
      </c>
    </row>
    <row r="612" spans="1:5" ht="18" x14ac:dyDescent="0.2">
      <c r="A612" s="33">
        <v>573</v>
      </c>
      <c r="B612" s="33" t="s">
        <v>2405</v>
      </c>
      <c r="C612" s="33" t="s">
        <v>2406</v>
      </c>
      <c r="D612" s="33" t="s">
        <v>1372</v>
      </c>
      <c r="E612" s="45">
        <v>23734</v>
      </c>
    </row>
    <row r="613" spans="1:5" ht="18" x14ac:dyDescent="0.2">
      <c r="A613" s="33">
        <v>391</v>
      </c>
      <c r="B613" s="33" t="s">
        <v>2407</v>
      </c>
      <c r="C613" s="33" t="s">
        <v>2408</v>
      </c>
      <c r="D613" s="33" t="s">
        <v>1372</v>
      </c>
      <c r="E613" s="45">
        <v>23913</v>
      </c>
    </row>
    <row r="614" spans="1:5" ht="18" x14ac:dyDescent="0.2">
      <c r="A614" s="33">
        <v>142</v>
      </c>
      <c r="B614" s="33" t="s">
        <v>2409</v>
      </c>
      <c r="C614" s="33" t="s">
        <v>2410</v>
      </c>
      <c r="D614" s="33" t="s">
        <v>1372</v>
      </c>
      <c r="E614" s="45">
        <v>23920</v>
      </c>
    </row>
    <row r="615" spans="1:5" ht="18" x14ac:dyDescent="0.2">
      <c r="A615" s="33">
        <v>289</v>
      </c>
      <c r="B615" s="33" t="s">
        <v>2411</v>
      </c>
      <c r="C615" s="33" t="s">
        <v>2412</v>
      </c>
      <c r="D615" s="33" t="s">
        <v>1372</v>
      </c>
      <c r="E615" s="45">
        <v>23943</v>
      </c>
    </row>
    <row r="616" spans="1:5" ht="18" x14ac:dyDescent="0.2">
      <c r="A616" s="35">
        <v>280</v>
      </c>
      <c r="B616" s="35" t="s">
        <v>2413</v>
      </c>
      <c r="C616" s="35" t="s">
        <v>2414</v>
      </c>
      <c r="D616" s="35" t="s">
        <v>1377</v>
      </c>
      <c r="E616" s="46">
        <v>24016</v>
      </c>
    </row>
    <row r="617" spans="1:5" ht="18" x14ac:dyDescent="0.2">
      <c r="A617" s="35">
        <v>388</v>
      </c>
      <c r="B617" s="35" t="s">
        <v>2415</v>
      </c>
      <c r="C617" s="35" t="s">
        <v>2416</v>
      </c>
      <c r="D617" s="35" t="s">
        <v>1377</v>
      </c>
      <c r="E617" s="46">
        <v>24079</v>
      </c>
    </row>
    <row r="618" spans="1:5" ht="18" x14ac:dyDescent="0.2">
      <c r="A618" s="33">
        <v>514</v>
      </c>
      <c r="B618" s="33" t="s">
        <v>2417</v>
      </c>
      <c r="C618" s="33" t="s">
        <v>2418</v>
      </c>
      <c r="D618" s="33" t="s">
        <v>1372</v>
      </c>
      <c r="E618" s="45">
        <v>24115</v>
      </c>
    </row>
    <row r="619" spans="1:5" ht="18" x14ac:dyDescent="0.2">
      <c r="A619" s="33">
        <v>629</v>
      </c>
      <c r="B619" s="33" t="s">
        <v>769</v>
      </c>
      <c r="C619" s="33" t="s">
        <v>2419</v>
      </c>
      <c r="D619" s="33" t="s">
        <v>1372</v>
      </c>
      <c r="E619" s="45">
        <v>24193</v>
      </c>
    </row>
    <row r="620" spans="1:5" ht="18" x14ac:dyDescent="0.2">
      <c r="A620" s="35">
        <v>281</v>
      </c>
      <c r="B620" s="35" t="s">
        <v>2420</v>
      </c>
      <c r="C620" s="35" t="s">
        <v>2421</v>
      </c>
      <c r="D620" s="35" t="s">
        <v>1377</v>
      </c>
      <c r="E620" s="46">
        <v>24273</v>
      </c>
    </row>
    <row r="621" spans="1:5" ht="18" x14ac:dyDescent="0.2">
      <c r="A621" s="33">
        <v>555</v>
      </c>
      <c r="B621" s="33" t="s">
        <v>2422</v>
      </c>
      <c r="C621" s="33" t="s">
        <v>2423</v>
      </c>
      <c r="D621" s="33" t="s">
        <v>1372</v>
      </c>
      <c r="E621" s="45">
        <v>24286</v>
      </c>
    </row>
    <row r="622" spans="1:5" ht="18" x14ac:dyDescent="0.2">
      <c r="A622" s="35">
        <v>372</v>
      </c>
      <c r="B622" s="35" t="s">
        <v>2424</v>
      </c>
      <c r="C622" s="35" t="s">
        <v>2425</v>
      </c>
      <c r="D622" s="35" t="s">
        <v>1377</v>
      </c>
      <c r="E622" s="46">
        <v>24303</v>
      </c>
    </row>
    <row r="623" spans="1:5" ht="18" x14ac:dyDescent="0.2">
      <c r="A623" s="35">
        <v>52</v>
      </c>
      <c r="B623" s="35" t="s">
        <v>2426</v>
      </c>
      <c r="C623" s="35" t="s">
        <v>2427</v>
      </c>
      <c r="D623" s="35" t="s">
        <v>1377</v>
      </c>
      <c r="E623" s="46">
        <v>24317</v>
      </c>
    </row>
    <row r="624" spans="1:5" ht="18" x14ac:dyDescent="0.2">
      <c r="A624" s="33">
        <v>145</v>
      </c>
      <c r="B624" s="33" t="s">
        <v>638</v>
      </c>
      <c r="C624" s="33" t="s">
        <v>2428</v>
      </c>
      <c r="D624" s="33" t="s">
        <v>1372</v>
      </c>
      <c r="E624" s="45">
        <v>24413</v>
      </c>
    </row>
    <row r="625" spans="1:5" ht="18" x14ac:dyDescent="0.2">
      <c r="A625" s="33">
        <v>240</v>
      </c>
      <c r="B625" s="33" t="s">
        <v>2429</v>
      </c>
      <c r="C625" s="33" t="s">
        <v>2430</v>
      </c>
      <c r="D625" s="33" t="s">
        <v>1372</v>
      </c>
      <c r="E625" s="45">
        <v>24443</v>
      </c>
    </row>
    <row r="626" spans="1:5" ht="18" x14ac:dyDescent="0.2">
      <c r="A626" s="35">
        <v>370</v>
      </c>
      <c r="B626" s="35" t="s">
        <v>2431</v>
      </c>
      <c r="C626" s="35" t="s">
        <v>2432</v>
      </c>
      <c r="D626" s="35" t="s">
        <v>1377</v>
      </c>
      <c r="E626" s="46">
        <v>24463</v>
      </c>
    </row>
    <row r="627" spans="1:5" ht="18" x14ac:dyDescent="0.2">
      <c r="A627" s="33">
        <v>319</v>
      </c>
      <c r="B627" s="33" t="s">
        <v>681</v>
      </c>
      <c r="C627" s="33" t="s">
        <v>2433</v>
      </c>
      <c r="D627" s="33" t="s">
        <v>1372</v>
      </c>
      <c r="E627" s="45">
        <v>24658</v>
      </c>
    </row>
    <row r="628" spans="1:5" ht="18" x14ac:dyDescent="0.2">
      <c r="A628" s="33">
        <v>553</v>
      </c>
      <c r="B628" s="33" t="s">
        <v>2434</v>
      </c>
      <c r="C628" s="33" t="s">
        <v>2435</v>
      </c>
      <c r="D628" s="33" t="s">
        <v>1372</v>
      </c>
      <c r="E628" s="45">
        <v>24804</v>
      </c>
    </row>
    <row r="629" spans="1:5" ht="18" x14ac:dyDescent="0.2">
      <c r="A629" s="33">
        <v>489</v>
      </c>
      <c r="B629" s="33" t="s">
        <v>2436</v>
      </c>
      <c r="C629" s="33" t="s">
        <v>2437</v>
      </c>
      <c r="D629" s="33" t="s">
        <v>1372</v>
      </c>
      <c r="E629" s="45">
        <v>24991</v>
      </c>
    </row>
    <row r="630" spans="1:5" ht="18" x14ac:dyDescent="0.2">
      <c r="A630" s="33">
        <v>623</v>
      </c>
      <c r="B630" s="33" t="s">
        <v>763</v>
      </c>
      <c r="C630" s="33" t="s">
        <v>2438</v>
      </c>
      <c r="D630" s="33" t="s">
        <v>1372</v>
      </c>
      <c r="E630" s="45">
        <v>25083</v>
      </c>
    </row>
    <row r="631" spans="1:5" ht="18" x14ac:dyDescent="0.2">
      <c r="A631" s="33">
        <v>287</v>
      </c>
      <c r="B631" s="33" t="s">
        <v>2439</v>
      </c>
      <c r="C631" s="33" t="s">
        <v>2440</v>
      </c>
      <c r="D631" s="33" t="s">
        <v>1372</v>
      </c>
      <c r="E631" s="45">
        <v>25147</v>
      </c>
    </row>
    <row r="632" spans="1:5" ht="18" x14ac:dyDescent="0.2">
      <c r="A632" s="33">
        <v>627</v>
      </c>
      <c r="B632" s="33" t="s">
        <v>765</v>
      </c>
      <c r="C632" s="33" t="s">
        <v>2441</v>
      </c>
      <c r="D632" s="33" t="s">
        <v>1372</v>
      </c>
      <c r="E632" s="45">
        <v>25155</v>
      </c>
    </row>
    <row r="633" spans="1:5" ht="18" x14ac:dyDescent="0.2">
      <c r="A633" s="33">
        <v>305</v>
      </c>
      <c r="B633" s="33" t="s">
        <v>679</v>
      </c>
      <c r="C633" s="33" t="s">
        <v>2442</v>
      </c>
      <c r="D633" s="33" t="s">
        <v>1372</v>
      </c>
      <c r="E633" s="45">
        <v>25375</v>
      </c>
    </row>
    <row r="634" spans="1:5" ht="18" x14ac:dyDescent="0.2">
      <c r="A634" s="33">
        <v>400</v>
      </c>
      <c r="B634" s="33" t="s">
        <v>2443</v>
      </c>
      <c r="C634" s="33" t="s">
        <v>2444</v>
      </c>
      <c r="D634" s="33" t="s">
        <v>1372</v>
      </c>
      <c r="E634" s="45">
        <v>25453</v>
      </c>
    </row>
    <row r="635" spans="1:5" ht="18" x14ac:dyDescent="0.2">
      <c r="A635" s="33">
        <v>43</v>
      </c>
      <c r="B635" s="33" t="s">
        <v>2445</v>
      </c>
      <c r="C635" s="33" t="s">
        <v>2446</v>
      </c>
      <c r="D635" s="33" t="s">
        <v>1372</v>
      </c>
      <c r="E635" s="45">
        <v>25644</v>
      </c>
    </row>
    <row r="636" spans="1:5" ht="18" x14ac:dyDescent="0.2">
      <c r="A636" s="35">
        <v>117</v>
      </c>
      <c r="B636" s="35" t="s">
        <v>2447</v>
      </c>
      <c r="C636" s="35" t="s">
        <v>2448</v>
      </c>
      <c r="D636" s="35" t="s">
        <v>1377</v>
      </c>
      <c r="E636" s="46">
        <v>25824</v>
      </c>
    </row>
    <row r="637" spans="1:5" ht="18" x14ac:dyDescent="0.2">
      <c r="A637" s="33">
        <v>18</v>
      </c>
      <c r="B637" s="33" t="s">
        <v>2449</v>
      </c>
      <c r="C637" s="33" t="s">
        <v>2450</v>
      </c>
      <c r="D637" s="33" t="s">
        <v>1372</v>
      </c>
      <c r="E637" s="45">
        <v>26177</v>
      </c>
    </row>
    <row r="638" spans="1:5" ht="18" x14ac:dyDescent="0.2">
      <c r="A638" s="33">
        <v>39</v>
      </c>
      <c r="B638" s="33" t="s">
        <v>616</v>
      </c>
      <c r="C638" s="33" t="s">
        <v>2451</v>
      </c>
      <c r="D638" s="33" t="s">
        <v>1372</v>
      </c>
      <c r="E638" s="45">
        <v>26311</v>
      </c>
    </row>
    <row r="639" spans="1:5" ht="18" x14ac:dyDescent="0.2">
      <c r="A639" s="33">
        <v>412</v>
      </c>
      <c r="B639" s="33" t="s">
        <v>707</v>
      </c>
      <c r="C639" s="33" t="s">
        <v>2452</v>
      </c>
      <c r="D639" s="33" t="s">
        <v>1372</v>
      </c>
      <c r="E639" s="45">
        <v>26368</v>
      </c>
    </row>
    <row r="640" spans="1:5" ht="18" x14ac:dyDescent="0.2">
      <c r="A640" s="33">
        <v>429</v>
      </c>
      <c r="B640" s="33" t="s">
        <v>2453</v>
      </c>
      <c r="C640" s="33" t="s">
        <v>2454</v>
      </c>
      <c r="D640" s="33" t="s">
        <v>1372</v>
      </c>
      <c r="E640" s="45">
        <v>26416</v>
      </c>
    </row>
    <row r="641" spans="1:5" ht="18" x14ac:dyDescent="0.2">
      <c r="A641" s="35">
        <v>258</v>
      </c>
      <c r="B641" s="35" t="s">
        <v>2455</v>
      </c>
      <c r="C641" s="35" t="s">
        <v>2456</v>
      </c>
      <c r="D641" s="35" t="s">
        <v>1377</v>
      </c>
      <c r="E641" s="46">
        <v>27146</v>
      </c>
    </row>
    <row r="642" spans="1:5" ht="18" x14ac:dyDescent="0.2">
      <c r="A642" s="35">
        <v>373</v>
      </c>
      <c r="B642" s="35" t="s">
        <v>2457</v>
      </c>
      <c r="C642" s="35" t="s">
        <v>2458</v>
      </c>
      <c r="D642" s="35" t="s">
        <v>1377</v>
      </c>
      <c r="E642" s="46">
        <v>27367</v>
      </c>
    </row>
    <row r="643" spans="1:5" ht="18" x14ac:dyDescent="0.2">
      <c r="A643" s="35">
        <v>371</v>
      </c>
      <c r="B643" s="35" t="s">
        <v>2459</v>
      </c>
      <c r="C643" s="35" t="s">
        <v>2460</v>
      </c>
      <c r="D643" s="35" t="s">
        <v>1377</v>
      </c>
      <c r="E643" s="46">
        <v>27777</v>
      </c>
    </row>
    <row r="644" spans="1:5" ht="18" x14ac:dyDescent="0.2">
      <c r="A644" s="35">
        <v>614</v>
      </c>
      <c r="B644" s="35" t="s">
        <v>2461</v>
      </c>
      <c r="C644" s="35" t="s">
        <v>2462</v>
      </c>
      <c r="D644" s="35" t="s">
        <v>1377</v>
      </c>
      <c r="E644" s="46">
        <v>27986</v>
      </c>
    </row>
    <row r="645" spans="1:5" ht="18" x14ac:dyDescent="0.2">
      <c r="A645" s="33">
        <v>554</v>
      </c>
      <c r="B645" s="33" t="s">
        <v>2463</v>
      </c>
      <c r="C645" s="33" t="s">
        <v>2464</v>
      </c>
      <c r="D645" s="33" t="s">
        <v>1372</v>
      </c>
      <c r="E645" s="45">
        <v>28556</v>
      </c>
    </row>
    <row r="646" spans="1:5" ht="18" x14ac:dyDescent="0.2">
      <c r="A646" s="33">
        <v>243</v>
      </c>
      <c r="B646" s="33" t="s">
        <v>2465</v>
      </c>
      <c r="C646" s="33" t="s">
        <v>2466</v>
      </c>
      <c r="D646" s="33" t="s">
        <v>1372</v>
      </c>
      <c r="E646" s="45">
        <v>28616</v>
      </c>
    </row>
    <row r="647" spans="1:5" ht="18" x14ac:dyDescent="0.2">
      <c r="A647" s="35">
        <v>79</v>
      </c>
      <c r="B647" s="35" t="s">
        <v>469</v>
      </c>
      <c r="C647" s="35" t="s">
        <v>2467</v>
      </c>
      <c r="D647" s="35" t="s">
        <v>1377</v>
      </c>
      <c r="E647" s="46">
        <v>28704</v>
      </c>
    </row>
    <row r="648" spans="1:5" ht="18" x14ac:dyDescent="0.2">
      <c r="A648" s="33">
        <v>383</v>
      </c>
      <c r="B648" s="33" t="s">
        <v>689</v>
      </c>
      <c r="C648" s="33" t="s">
        <v>2468</v>
      </c>
      <c r="D648" s="33" t="s">
        <v>1372</v>
      </c>
      <c r="E648" s="45">
        <v>29059</v>
      </c>
    </row>
    <row r="649" spans="1:5" ht="18" x14ac:dyDescent="0.2">
      <c r="A649" s="33">
        <v>288</v>
      </c>
      <c r="B649" s="33" t="s">
        <v>2469</v>
      </c>
      <c r="C649" s="33" t="s">
        <v>2470</v>
      </c>
      <c r="D649" s="33" t="s">
        <v>1372</v>
      </c>
      <c r="E649" s="45">
        <v>29916</v>
      </c>
    </row>
    <row r="650" spans="1:5" ht="18" x14ac:dyDescent="0.2">
      <c r="A650" s="35">
        <v>222</v>
      </c>
      <c r="B650" s="35" t="s">
        <v>2471</v>
      </c>
      <c r="C650" s="35" t="s">
        <v>2472</v>
      </c>
      <c r="D650" s="35" t="s">
        <v>1377</v>
      </c>
      <c r="E650" s="46">
        <v>34252</v>
      </c>
    </row>
    <row r="651" spans="1:5" ht="18" x14ac:dyDescent="0.2">
      <c r="A651" s="35">
        <v>346</v>
      </c>
      <c r="B651" s="35" t="s">
        <v>510</v>
      </c>
      <c r="C651" s="35" t="s">
        <v>2473</v>
      </c>
      <c r="D651" s="35" t="s">
        <v>1377</v>
      </c>
      <c r="E651" s="46">
        <v>34655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1"/>
  <sheetViews>
    <sheetView topLeftCell="F1" workbookViewId="0">
      <selection activeCell="AB1" sqref="AB1"/>
    </sheetView>
  </sheetViews>
  <sheetFormatPr defaultRowHeight="12.75" x14ac:dyDescent="0.2"/>
  <cols>
    <col min="1" max="1" width="24.5703125" customWidth="1"/>
    <col min="2" max="2" width="22.140625" customWidth="1"/>
    <col min="3" max="3" width="15.28515625" customWidth="1"/>
    <col min="4" max="4" width="23.42578125" customWidth="1"/>
    <col min="8" max="8" width="19.7109375" customWidth="1"/>
    <col min="9" max="9" width="19.28515625" customWidth="1"/>
  </cols>
  <sheetData>
    <row r="1" spans="1:28" x14ac:dyDescent="0.2">
      <c r="A1" t="s">
        <v>2474</v>
      </c>
      <c r="B1" t="s">
        <v>2475</v>
      </c>
      <c r="C1" t="s">
        <v>2476</v>
      </c>
      <c r="D1" t="s">
        <v>2477</v>
      </c>
      <c r="E1" t="s">
        <v>2478</v>
      </c>
      <c r="F1" t="s">
        <v>2479</v>
      </c>
      <c r="G1" t="s">
        <v>2480</v>
      </c>
      <c r="H1" t="s">
        <v>2481</v>
      </c>
      <c r="I1" t="s">
        <v>2482</v>
      </c>
      <c r="J1" t="s">
        <v>2483</v>
      </c>
      <c r="K1" t="s">
        <v>2484</v>
      </c>
      <c r="L1" t="s">
        <v>2485</v>
      </c>
      <c r="M1" t="s">
        <v>2486</v>
      </c>
      <c r="N1" t="s">
        <v>2487</v>
      </c>
      <c r="O1" t="s">
        <v>2488</v>
      </c>
      <c r="P1" t="s">
        <v>2489</v>
      </c>
      <c r="Q1" t="s">
        <v>2490</v>
      </c>
      <c r="R1" t="s">
        <v>2491</v>
      </c>
      <c r="S1" t="s">
        <v>2492</v>
      </c>
      <c r="T1" t="s">
        <v>2493</v>
      </c>
      <c r="U1" t="s">
        <v>2494</v>
      </c>
      <c r="V1" t="s">
        <v>2495</v>
      </c>
      <c r="W1" t="s">
        <v>2496</v>
      </c>
      <c r="X1" t="s">
        <v>2497</v>
      </c>
      <c r="Y1" t="s">
        <v>2498</v>
      </c>
      <c r="Z1" t="s">
        <v>2499</v>
      </c>
      <c r="AA1" t="s">
        <v>2500</v>
      </c>
      <c r="AB1" t="s">
        <v>2501</v>
      </c>
    </row>
    <row r="2" spans="1:28" x14ac:dyDescent="0.2">
      <c r="A2" t="s">
        <v>1304</v>
      </c>
      <c r="B2" t="s">
        <v>2502</v>
      </c>
      <c r="C2" t="s">
        <v>1303</v>
      </c>
      <c r="D2" t="s">
        <v>2503</v>
      </c>
      <c r="E2" t="s">
        <v>2504</v>
      </c>
      <c r="F2" t="s">
        <v>2504</v>
      </c>
      <c r="G2" t="s">
        <v>5</v>
      </c>
      <c r="H2" s="63">
        <v>42132.138194444444</v>
      </c>
      <c r="I2" t="s">
        <v>2505</v>
      </c>
      <c r="J2" t="s">
        <v>1386</v>
      </c>
      <c r="K2" t="s">
        <v>1531</v>
      </c>
      <c r="L2">
        <v>49821</v>
      </c>
      <c r="M2">
        <v>31523</v>
      </c>
      <c r="N2">
        <v>57</v>
      </c>
      <c r="O2">
        <v>10445</v>
      </c>
      <c r="P2">
        <v>3742</v>
      </c>
      <c r="Q2">
        <v>15416</v>
      </c>
      <c r="R2">
        <v>1397</v>
      </c>
      <c r="S2">
        <v>4971</v>
      </c>
      <c r="T2">
        <v>711</v>
      </c>
      <c r="U2">
        <v>0</v>
      </c>
      <c r="V2">
        <v>3663</v>
      </c>
      <c r="W2">
        <v>0</v>
      </c>
      <c r="X2">
        <v>0</v>
      </c>
      <c r="Y2">
        <v>0</v>
      </c>
      <c r="Z2">
        <v>0</v>
      </c>
      <c r="AA2">
        <v>0</v>
      </c>
      <c r="AB2">
        <v>1623</v>
      </c>
    </row>
    <row r="3" spans="1:28" x14ac:dyDescent="0.2">
      <c r="A3" t="s">
        <v>1322</v>
      </c>
      <c r="B3" t="s">
        <v>2502</v>
      </c>
      <c r="C3" t="s">
        <v>1321</v>
      </c>
      <c r="D3" t="s">
        <v>2506</v>
      </c>
      <c r="E3" t="s">
        <v>2504</v>
      </c>
      <c r="F3" t="s">
        <v>2504</v>
      </c>
      <c r="G3" t="s">
        <v>5</v>
      </c>
      <c r="H3" s="63">
        <v>42132.116666666669</v>
      </c>
      <c r="I3" t="s">
        <v>2507</v>
      </c>
      <c r="J3" t="s">
        <v>2508</v>
      </c>
      <c r="K3" t="s">
        <v>1386</v>
      </c>
      <c r="L3">
        <v>45525</v>
      </c>
      <c r="M3">
        <v>30148</v>
      </c>
      <c r="N3">
        <v>59</v>
      </c>
      <c r="O3">
        <v>3999</v>
      </c>
      <c r="P3">
        <v>12513</v>
      </c>
      <c r="Q3">
        <v>8514</v>
      </c>
      <c r="R3">
        <v>1391</v>
      </c>
      <c r="S3">
        <v>3467</v>
      </c>
      <c r="T3">
        <v>727</v>
      </c>
      <c r="U3">
        <v>0</v>
      </c>
      <c r="V3">
        <v>3536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1167</v>
      </c>
      <c r="B4" t="s">
        <v>2509</v>
      </c>
      <c r="C4" t="s">
        <v>1166</v>
      </c>
      <c r="D4" t="s">
        <v>1169</v>
      </c>
      <c r="E4" t="s">
        <v>1169</v>
      </c>
      <c r="F4" t="s">
        <v>1169</v>
      </c>
      <c r="G4" t="s">
        <v>32</v>
      </c>
      <c r="H4" s="63">
        <v>42132.152777777781</v>
      </c>
      <c r="I4" t="s">
        <v>2510</v>
      </c>
      <c r="J4" t="s">
        <v>1389</v>
      </c>
      <c r="K4" t="s">
        <v>1386</v>
      </c>
      <c r="L4">
        <v>67745</v>
      </c>
      <c r="M4">
        <v>43936</v>
      </c>
      <c r="N4">
        <v>78</v>
      </c>
      <c r="O4">
        <v>13396</v>
      </c>
      <c r="P4">
        <v>5304</v>
      </c>
      <c r="Q4">
        <v>11397</v>
      </c>
      <c r="R4">
        <v>2050</v>
      </c>
      <c r="S4">
        <v>0</v>
      </c>
      <c r="T4">
        <v>0</v>
      </c>
      <c r="U4">
        <v>24793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392</v>
      </c>
    </row>
    <row r="5" spans="1:28" x14ac:dyDescent="0.2">
      <c r="A5" t="s">
        <v>1171</v>
      </c>
      <c r="B5" t="s">
        <v>2509</v>
      </c>
      <c r="C5" t="s">
        <v>1170</v>
      </c>
      <c r="D5" t="s">
        <v>1169</v>
      </c>
      <c r="E5" t="s">
        <v>1169</v>
      </c>
      <c r="F5" t="s">
        <v>1169</v>
      </c>
      <c r="G5" t="s">
        <v>32</v>
      </c>
      <c r="H5" s="63">
        <v>42132.402083333334</v>
      </c>
      <c r="I5" t="s">
        <v>2510</v>
      </c>
      <c r="J5" t="s">
        <v>1389</v>
      </c>
      <c r="K5" t="s">
        <v>1386</v>
      </c>
      <c r="L5">
        <v>68056</v>
      </c>
      <c r="M5">
        <v>48551</v>
      </c>
      <c r="N5">
        <v>56</v>
      </c>
      <c r="O5">
        <v>7230</v>
      </c>
      <c r="P5">
        <v>11087</v>
      </c>
      <c r="Q5">
        <v>12991</v>
      </c>
      <c r="R5">
        <v>2252</v>
      </c>
      <c r="S5">
        <v>897</v>
      </c>
      <c r="T5">
        <v>964</v>
      </c>
      <c r="U5">
        <v>20221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139</v>
      </c>
    </row>
    <row r="6" spans="1:28" x14ac:dyDescent="0.2">
      <c r="A6" t="s">
        <v>1173</v>
      </c>
      <c r="B6" t="s">
        <v>2509</v>
      </c>
      <c r="C6" t="s">
        <v>1172</v>
      </c>
      <c r="D6" t="s">
        <v>1169</v>
      </c>
      <c r="E6" t="s">
        <v>1169</v>
      </c>
      <c r="F6" t="s">
        <v>1169</v>
      </c>
      <c r="G6" t="s">
        <v>5</v>
      </c>
      <c r="H6" s="63">
        <v>42132.129861111112</v>
      </c>
      <c r="I6" t="s">
        <v>2510</v>
      </c>
      <c r="J6" t="s">
        <v>1389</v>
      </c>
      <c r="K6" t="s">
        <v>1386</v>
      </c>
      <c r="L6">
        <v>66792</v>
      </c>
      <c r="M6">
        <v>44286</v>
      </c>
      <c r="N6">
        <v>45</v>
      </c>
      <c r="O6">
        <v>8779</v>
      </c>
      <c r="P6">
        <v>3389</v>
      </c>
      <c r="Q6">
        <v>15108</v>
      </c>
      <c r="R6">
        <v>678</v>
      </c>
      <c r="S6">
        <v>1088</v>
      </c>
      <c r="T6">
        <v>0</v>
      </c>
      <c r="U6">
        <v>23887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136</v>
      </c>
    </row>
    <row r="7" spans="1:28" x14ac:dyDescent="0.2">
      <c r="A7" t="s">
        <v>599</v>
      </c>
      <c r="B7" t="s">
        <v>2511</v>
      </c>
      <c r="C7" t="s">
        <v>598</v>
      </c>
      <c r="D7" t="s">
        <v>601</v>
      </c>
      <c r="E7" t="s">
        <v>600</v>
      </c>
      <c r="F7" t="s">
        <v>2512</v>
      </c>
      <c r="G7" t="s">
        <v>32</v>
      </c>
      <c r="H7" s="63">
        <v>42132.193749999999</v>
      </c>
      <c r="I7" t="s">
        <v>2507</v>
      </c>
      <c r="J7" t="s">
        <v>2508</v>
      </c>
      <c r="K7" t="s">
        <v>1386</v>
      </c>
      <c r="L7">
        <v>72430</v>
      </c>
      <c r="M7">
        <v>46191</v>
      </c>
      <c r="N7">
        <v>114</v>
      </c>
      <c r="O7">
        <v>14901</v>
      </c>
      <c r="P7">
        <v>23369</v>
      </c>
      <c r="Q7">
        <v>8468</v>
      </c>
      <c r="R7">
        <v>4076</v>
      </c>
      <c r="S7">
        <v>8253</v>
      </c>
      <c r="T7">
        <v>2025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894</v>
      </c>
      <c r="B8" t="s">
        <v>2513</v>
      </c>
      <c r="C8" t="s">
        <v>893</v>
      </c>
      <c r="D8" t="s">
        <v>895</v>
      </c>
      <c r="E8" t="s">
        <v>895</v>
      </c>
      <c r="F8" t="s">
        <v>2512</v>
      </c>
      <c r="G8" t="s">
        <v>32</v>
      </c>
      <c r="H8" s="63">
        <v>42132.204861111109</v>
      </c>
      <c r="I8" t="s">
        <v>2507</v>
      </c>
      <c r="J8" t="s">
        <v>2508</v>
      </c>
      <c r="K8" t="s">
        <v>1386</v>
      </c>
      <c r="L8">
        <v>60215</v>
      </c>
      <c r="M8">
        <v>39497</v>
      </c>
      <c r="N8">
        <v>105</v>
      </c>
      <c r="O8">
        <v>11723</v>
      </c>
      <c r="P8">
        <v>20558</v>
      </c>
      <c r="Q8">
        <v>8835</v>
      </c>
      <c r="R8">
        <v>1330</v>
      </c>
      <c r="S8">
        <v>7751</v>
      </c>
      <c r="T8">
        <v>826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197</v>
      </c>
    </row>
    <row r="9" spans="1:28" x14ac:dyDescent="0.2">
      <c r="A9" t="s">
        <v>442</v>
      </c>
      <c r="B9" t="s">
        <v>2514</v>
      </c>
      <c r="C9" t="s">
        <v>441</v>
      </c>
      <c r="D9" t="s">
        <v>444</v>
      </c>
      <c r="E9" t="s">
        <v>443</v>
      </c>
      <c r="F9" t="s">
        <v>2512</v>
      </c>
      <c r="G9" t="s">
        <v>32</v>
      </c>
      <c r="H9" s="63">
        <v>42132.231944444444</v>
      </c>
      <c r="I9" t="s">
        <v>2507</v>
      </c>
      <c r="J9" t="s">
        <v>2508</v>
      </c>
      <c r="K9" t="s">
        <v>1386</v>
      </c>
      <c r="L9">
        <v>71511</v>
      </c>
      <c r="M9">
        <v>50517</v>
      </c>
      <c r="N9">
        <v>158</v>
      </c>
      <c r="O9">
        <v>13290</v>
      </c>
      <c r="P9">
        <v>26771</v>
      </c>
      <c r="Q9">
        <v>13481</v>
      </c>
      <c r="R9">
        <v>4235</v>
      </c>
      <c r="S9">
        <v>4047</v>
      </c>
      <c r="T9">
        <v>1983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1292</v>
      </c>
      <c r="B10" t="s">
        <v>2502</v>
      </c>
      <c r="C10" t="s">
        <v>1291</v>
      </c>
      <c r="D10" t="s">
        <v>2506</v>
      </c>
      <c r="E10" t="s">
        <v>2504</v>
      </c>
      <c r="F10" t="s">
        <v>2504</v>
      </c>
      <c r="G10" t="s">
        <v>5</v>
      </c>
      <c r="H10" s="63">
        <v>42132.151388888888</v>
      </c>
      <c r="I10" t="s">
        <v>2505</v>
      </c>
      <c r="J10" t="s">
        <v>1386</v>
      </c>
      <c r="K10" t="s">
        <v>2508</v>
      </c>
      <c r="L10">
        <v>62016</v>
      </c>
      <c r="M10">
        <v>41314</v>
      </c>
      <c r="N10">
        <v>55</v>
      </c>
      <c r="O10">
        <v>3343</v>
      </c>
      <c r="P10">
        <v>13197</v>
      </c>
      <c r="Q10">
        <v>16540</v>
      </c>
      <c r="R10">
        <v>1733</v>
      </c>
      <c r="S10">
        <v>7260</v>
      </c>
      <c r="T10">
        <v>976</v>
      </c>
      <c r="U10">
        <v>0</v>
      </c>
      <c r="V10">
        <v>1608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 t="s">
        <v>10</v>
      </c>
      <c r="B11" t="s">
        <v>2515</v>
      </c>
      <c r="C11" t="s">
        <v>9</v>
      </c>
      <c r="D11" t="s">
        <v>12</v>
      </c>
      <c r="E11" t="s">
        <v>11</v>
      </c>
      <c r="F11" t="s">
        <v>2512</v>
      </c>
      <c r="G11" t="s">
        <v>5</v>
      </c>
      <c r="H11" s="63">
        <v>42132.188194444447</v>
      </c>
      <c r="I11" t="s">
        <v>2507</v>
      </c>
      <c r="J11" t="s">
        <v>2508</v>
      </c>
      <c r="K11" t="s">
        <v>1386</v>
      </c>
      <c r="L11">
        <v>69510</v>
      </c>
      <c r="M11">
        <v>45717</v>
      </c>
      <c r="N11">
        <v>103</v>
      </c>
      <c r="O11">
        <v>4205</v>
      </c>
      <c r="P11">
        <v>20106</v>
      </c>
      <c r="Q11">
        <v>15901</v>
      </c>
      <c r="R11">
        <v>1360</v>
      </c>
      <c r="S11">
        <v>7263</v>
      </c>
      <c r="T11">
        <v>1087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">
      <c r="A12" t="s">
        <v>1175</v>
      </c>
      <c r="B12" t="s">
        <v>2509</v>
      </c>
      <c r="C12" t="s">
        <v>1174</v>
      </c>
      <c r="D12" t="s">
        <v>1169</v>
      </c>
      <c r="E12" t="s">
        <v>1169</v>
      </c>
      <c r="F12" t="s">
        <v>1169</v>
      </c>
      <c r="G12" t="s">
        <v>5</v>
      </c>
      <c r="H12" s="63">
        <v>42132.109027777777</v>
      </c>
      <c r="I12" t="s">
        <v>2516</v>
      </c>
      <c r="J12" t="s">
        <v>1389</v>
      </c>
      <c r="K12" t="s">
        <v>2508</v>
      </c>
      <c r="L12">
        <v>65792</v>
      </c>
      <c r="M12">
        <v>44485</v>
      </c>
      <c r="N12">
        <v>35</v>
      </c>
      <c r="O12">
        <v>11230</v>
      </c>
      <c r="P12">
        <v>12900</v>
      </c>
      <c r="Q12">
        <v>3919</v>
      </c>
      <c r="R12">
        <v>1216</v>
      </c>
      <c r="S12">
        <v>1355</v>
      </c>
      <c r="T12">
        <v>965</v>
      </c>
      <c r="U12">
        <v>24130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 t="s">
        <v>1320</v>
      </c>
      <c r="B13" t="s">
        <v>2502</v>
      </c>
      <c r="C13" t="s">
        <v>1319</v>
      </c>
      <c r="D13" t="s">
        <v>2517</v>
      </c>
      <c r="E13" t="s">
        <v>2504</v>
      </c>
      <c r="F13" t="s">
        <v>2504</v>
      </c>
      <c r="G13" t="s">
        <v>5</v>
      </c>
      <c r="H13" s="63">
        <v>42132.095138888886</v>
      </c>
      <c r="I13" t="s">
        <v>2518</v>
      </c>
      <c r="J13" t="s">
        <v>2519</v>
      </c>
      <c r="K13" t="s">
        <v>1386</v>
      </c>
      <c r="L13">
        <v>40492</v>
      </c>
      <c r="M13">
        <v>26837</v>
      </c>
      <c r="N13">
        <v>95</v>
      </c>
      <c r="O13">
        <v>3668</v>
      </c>
      <c r="P13">
        <v>3521</v>
      </c>
      <c r="Q13">
        <v>8122</v>
      </c>
      <c r="R13">
        <v>718</v>
      </c>
      <c r="S13">
        <v>2277</v>
      </c>
      <c r="T13">
        <v>0</v>
      </c>
      <c r="U13">
        <v>0</v>
      </c>
      <c r="V13">
        <v>11790</v>
      </c>
      <c r="W13">
        <v>0</v>
      </c>
      <c r="X13">
        <v>0</v>
      </c>
      <c r="Y13">
        <v>0</v>
      </c>
      <c r="Z13">
        <v>0</v>
      </c>
      <c r="AA13">
        <v>0</v>
      </c>
      <c r="AB13">
        <v>409</v>
      </c>
    </row>
    <row r="14" spans="1:28" x14ac:dyDescent="0.2">
      <c r="A14" t="s">
        <v>1177</v>
      </c>
      <c r="B14" t="s">
        <v>2509</v>
      </c>
      <c r="C14" t="s">
        <v>1176</v>
      </c>
      <c r="D14" t="s">
        <v>1169</v>
      </c>
      <c r="E14" t="s">
        <v>1169</v>
      </c>
      <c r="F14" t="s">
        <v>1169</v>
      </c>
      <c r="G14" t="s">
        <v>5</v>
      </c>
      <c r="H14" s="63">
        <v>42132.23541666667</v>
      </c>
      <c r="I14" t="s">
        <v>2520</v>
      </c>
      <c r="J14" t="s">
        <v>1389</v>
      </c>
      <c r="K14" t="s">
        <v>2521</v>
      </c>
      <c r="L14">
        <v>68875</v>
      </c>
      <c r="M14">
        <v>51883</v>
      </c>
      <c r="N14">
        <v>59</v>
      </c>
      <c r="O14">
        <v>8473</v>
      </c>
      <c r="P14">
        <v>7733</v>
      </c>
      <c r="Q14">
        <v>5394</v>
      </c>
      <c r="R14">
        <v>14486</v>
      </c>
      <c r="S14">
        <v>1311</v>
      </c>
      <c r="T14">
        <v>0</v>
      </c>
      <c r="U14">
        <v>22959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603</v>
      </c>
      <c r="B15" t="s">
        <v>2511</v>
      </c>
      <c r="C15" t="s">
        <v>602</v>
      </c>
      <c r="D15" t="s">
        <v>604</v>
      </c>
      <c r="E15" t="s">
        <v>600</v>
      </c>
      <c r="F15" t="s">
        <v>2512</v>
      </c>
      <c r="G15" t="s">
        <v>5</v>
      </c>
      <c r="H15" s="63">
        <v>42132.32708333333</v>
      </c>
      <c r="I15" t="s">
        <v>2507</v>
      </c>
      <c r="J15" t="s">
        <v>2508</v>
      </c>
      <c r="K15" t="s">
        <v>1531</v>
      </c>
      <c r="L15">
        <v>77242</v>
      </c>
      <c r="M15">
        <v>56477</v>
      </c>
      <c r="N15">
        <v>242</v>
      </c>
      <c r="O15">
        <v>26177</v>
      </c>
      <c r="P15">
        <v>34331</v>
      </c>
      <c r="Q15">
        <v>6324</v>
      </c>
      <c r="R15">
        <v>4062</v>
      </c>
      <c r="S15">
        <v>8154</v>
      </c>
      <c r="T15">
        <v>3606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14</v>
      </c>
      <c r="B16" t="s">
        <v>2515</v>
      </c>
      <c r="C16" t="s">
        <v>13</v>
      </c>
      <c r="D16" t="s">
        <v>15</v>
      </c>
      <c r="E16" t="s">
        <v>11</v>
      </c>
      <c r="F16" t="s">
        <v>2512</v>
      </c>
      <c r="G16" t="s">
        <v>5</v>
      </c>
      <c r="H16" s="63">
        <v>42132.236805555556</v>
      </c>
      <c r="I16" t="s">
        <v>2505</v>
      </c>
      <c r="J16" t="s">
        <v>1386</v>
      </c>
      <c r="K16" t="s">
        <v>2508</v>
      </c>
      <c r="L16">
        <v>77091</v>
      </c>
      <c r="M16">
        <v>47409</v>
      </c>
      <c r="N16">
        <v>209</v>
      </c>
      <c r="O16">
        <v>8820</v>
      </c>
      <c r="P16">
        <v>10628</v>
      </c>
      <c r="Q16">
        <v>19448</v>
      </c>
      <c r="R16">
        <v>7030</v>
      </c>
      <c r="S16">
        <v>10150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153</v>
      </c>
    </row>
    <row r="17" spans="1:28" x14ac:dyDescent="0.2">
      <c r="A17" t="s">
        <v>606</v>
      </c>
      <c r="B17" t="s">
        <v>2511</v>
      </c>
      <c r="C17" t="s">
        <v>605</v>
      </c>
      <c r="D17" t="s">
        <v>607</v>
      </c>
      <c r="E17" t="s">
        <v>600</v>
      </c>
      <c r="F17" t="s">
        <v>2512</v>
      </c>
      <c r="G17" t="s">
        <v>5</v>
      </c>
      <c r="H17" s="63">
        <v>42132.22152777778</v>
      </c>
      <c r="I17" t="s">
        <v>2507</v>
      </c>
      <c r="J17" t="s">
        <v>2508</v>
      </c>
      <c r="K17" t="s">
        <v>1531</v>
      </c>
      <c r="L17">
        <v>85177</v>
      </c>
      <c r="M17">
        <v>57372</v>
      </c>
      <c r="N17">
        <v>175</v>
      </c>
      <c r="O17">
        <v>19296</v>
      </c>
      <c r="P17">
        <v>30094</v>
      </c>
      <c r="Q17">
        <v>10580</v>
      </c>
      <c r="R17">
        <v>3433</v>
      </c>
      <c r="S17">
        <v>10798</v>
      </c>
      <c r="T17">
        <v>2467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">
      <c r="A18" t="s">
        <v>446</v>
      </c>
      <c r="B18" t="s">
        <v>2514</v>
      </c>
      <c r="C18" t="s">
        <v>2522</v>
      </c>
      <c r="D18" t="s">
        <v>444</v>
      </c>
      <c r="E18" t="s">
        <v>443</v>
      </c>
      <c r="F18" t="s">
        <v>2512</v>
      </c>
      <c r="G18" t="s">
        <v>32</v>
      </c>
      <c r="H18" s="63">
        <v>42132.339583333334</v>
      </c>
      <c r="I18" t="s">
        <v>2505</v>
      </c>
      <c r="J18" t="s">
        <v>1386</v>
      </c>
      <c r="K18" t="s">
        <v>2508</v>
      </c>
      <c r="L18">
        <v>68343</v>
      </c>
      <c r="M18">
        <v>38918</v>
      </c>
      <c r="N18">
        <v>198</v>
      </c>
      <c r="O18">
        <v>10756</v>
      </c>
      <c r="P18">
        <v>8610</v>
      </c>
      <c r="Q18">
        <v>19366</v>
      </c>
      <c r="R18">
        <v>943</v>
      </c>
      <c r="S18">
        <v>8468</v>
      </c>
      <c r="T18">
        <v>1531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">
      <c r="A19" t="s">
        <v>609</v>
      </c>
      <c r="B19" t="s">
        <v>2511</v>
      </c>
      <c r="C19" t="s">
        <v>608</v>
      </c>
      <c r="D19" t="s">
        <v>610</v>
      </c>
      <c r="E19" t="s">
        <v>600</v>
      </c>
      <c r="F19" t="s">
        <v>2512</v>
      </c>
      <c r="G19" t="s">
        <v>5</v>
      </c>
      <c r="H19" s="63">
        <v>42132.25</v>
      </c>
      <c r="I19" t="s">
        <v>2507</v>
      </c>
      <c r="J19" t="s">
        <v>2508</v>
      </c>
      <c r="K19" t="s">
        <v>1531</v>
      </c>
      <c r="L19">
        <v>80315</v>
      </c>
      <c r="M19">
        <v>55419</v>
      </c>
      <c r="N19">
        <v>235</v>
      </c>
      <c r="O19">
        <v>17158</v>
      </c>
      <c r="P19">
        <v>28083</v>
      </c>
      <c r="Q19">
        <v>8391</v>
      </c>
      <c r="R19">
        <v>5885</v>
      </c>
      <c r="S19">
        <v>10925</v>
      </c>
      <c r="T19">
        <v>2135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">
      <c r="A20" t="s">
        <v>1179</v>
      </c>
      <c r="B20" t="s">
        <v>2509</v>
      </c>
      <c r="C20" t="s">
        <v>1178</v>
      </c>
      <c r="D20" t="s">
        <v>1169</v>
      </c>
      <c r="E20" t="s">
        <v>1169</v>
      </c>
      <c r="F20" t="s">
        <v>1169</v>
      </c>
      <c r="G20" t="s">
        <v>5</v>
      </c>
      <c r="H20" s="63">
        <v>42132.402777777781</v>
      </c>
      <c r="I20" t="s">
        <v>2510</v>
      </c>
      <c r="J20" t="s">
        <v>1389</v>
      </c>
      <c r="K20" t="s">
        <v>1386</v>
      </c>
      <c r="L20">
        <v>72995</v>
      </c>
      <c r="M20">
        <v>52209</v>
      </c>
      <c r="N20">
        <v>59</v>
      </c>
      <c r="O20">
        <v>11265</v>
      </c>
      <c r="P20">
        <v>10355</v>
      </c>
      <c r="Q20">
        <v>14227</v>
      </c>
      <c r="R20">
        <v>855</v>
      </c>
      <c r="S20">
        <v>1280</v>
      </c>
      <c r="T20">
        <v>0</v>
      </c>
      <c r="U20">
        <v>25492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 t="s">
        <v>612</v>
      </c>
      <c r="B21" t="s">
        <v>2511</v>
      </c>
      <c r="C21" t="s">
        <v>611</v>
      </c>
      <c r="D21" t="s">
        <v>613</v>
      </c>
      <c r="E21" t="s">
        <v>600</v>
      </c>
      <c r="F21" t="s">
        <v>2512</v>
      </c>
      <c r="G21" t="s">
        <v>5</v>
      </c>
      <c r="H21" s="63">
        <v>42132.307638888888</v>
      </c>
      <c r="I21" t="s">
        <v>2507</v>
      </c>
      <c r="J21" t="s">
        <v>2508</v>
      </c>
      <c r="K21" t="s">
        <v>1386</v>
      </c>
      <c r="L21">
        <v>86420</v>
      </c>
      <c r="M21">
        <v>58008</v>
      </c>
      <c r="N21">
        <v>183</v>
      </c>
      <c r="O21">
        <v>18395</v>
      </c>
      <c r="P21">
        <v>30749</v>
      </c>
      <c r="Q21">
        <v>12354</v>
      </c>
      <c r="R21">
        <v>3440</v>
      </c>
      <c r="S21">
        <v>8050</v>
      </c>
      <c r="T21">
        <v>2686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729</v>
      </c>
    </row>
    <row r="22" spans="1:28" x14ac:dyDescent="0.2">
      <c r="A22" t="s">
        <v>1181</v>
      </c>
      <c r="B22" t="s">
        <v>2509</v>
      </c>
      <c r="C22" t="s">
        <v>1180</v>
      </c>
      <c r="D22" t="s">
        <v>1169</v>
      </c>
      <c r="E22" t="s">
        <v>1169</v>
      </c>
      <c r="F22" t="s">
        <v>1169</v>
      </c>
      <c r="G22" t="s">
        <v>5</v>
      </c>
      <c r="H22" s="63">
        <v>42132.402777777781</v>
      </c>
      <c r="I22" t="s">
        <v>2516</v>
      </c>
      <c r="J22" t="s">
        <v>1389</v>
      </c>
      <c r="K22" t="s">
        <v>2508</v>
      </c>
      <c r="L22">
        <v>68609</v>
      </c>
      <c r="M22">
        <v>45629</v>
      </c>
      <c r="N22">
        <v>112</v>
      </c>
      <c r="O22">
        <v>14339</v>
      </c>
      <c r="P22">
        <v>13148</v>
      </c>
      <c r="Q22">
        <v>2647</v>
      </c>
      <c r="R22">
        <v>2347</v>
      </c>
      <c r="S22">
        <v>0</v>
      </c>
      <c r="T22">
        <v>0</v>
      </c>
      <c r="U22">
        <v>27487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232</v>
      </c>
      <c r="B23" t="s">
        <v>2523</v>
      </c>
      <c r="C23" t="s">
        <v>231</v>
      </c>
      <c r="D23" t="s">
        <v>233</v>
      </c>
      <c r="E23" t="s">
        <v>233</v>
      </c>
      <c r="F23" t="s">
        <v>2512</v>
      </c>
      <c r="G23" t="s">
        <v>32</v>
      </c>
      <c r="H23" s="63">
        <v>42132.193055555559</v>
      </c>
      <c r="I23" t="s">
        <v>2505</v>
      </c>
      <c r="J23" t="s">
        <v>1386</v>
      </c>
      <c r="K23" t="s">
        <v>1531</v>
      </c>
      <c r="L23">
        <v>73977</v>
      </c>
      <c r="M23">
        <v>43041</v>
      </c>
      <c r="N23">
        <v>111</v>
      </c>
      <c r="O23">
        <v>15272</v>
      </c>
      <c r="P23">
        <v>7019</v>
      </c>
      <c r="Q23">
        <v>24826</v>
      </c>
      <c r="R23">
        <v>562</v>
      </c>
      <c r="S23">
        <v>9554</v>
      </c>
      <c r="T23">
        <v>897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183</v>
      </c>
    </row>
    <row r="24" spans="1:28" x14ac:dyDescent="0.2">
      <c r="A24" t="s">
        <v>1017</v>
      </c>
      <c r="B24" t="s">
        <v>2524</v>
      </c>
      <c r="C24" t="s">
        <v>1016</v>
      </c>
      <c r="D24" t="s">
        <v>1019</v>
      </c>
      <c r="E24" t="s">
        <v>2525</v>
      </c>
      <c r="F24" t="s">
        <v>2512</v>
      </c>
      <c r="G24" t="s">
        <v>32</v>
      </c>
      <c r="H24" s="63">
        <v>42132.148611111108</v>
      </c>
      <c r="I24" t="s">
        <v>2505</v>
      </c>
      <c r="J24" t="s">
        <v>1386</v>
      </c>
      <c r="K24" t="s">
        <v>1531</v>
      </c>
      <c r="L24">
        <v>64534</v>
      </c>
      <c r="M24">
        <v>36560</v>
      </c>
      <c r="N24">
        <v>110</v>
      </c>
      <c r="O24">
        <v>12435</v>
      </c>
      <c r="P24">
        <v>5485</v>
      </c>
      <c r="Q24">
        <v>20376</v>
      </c>
      <c r="R24">
        <v>770</v>
      </c>
      <c r="S24">
        <v>7941</v>
      </c>
      <c r="T24">
        <v>938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1050</v>
      </c>
    </row>
    <row r="25" spans="1:28" x14ac:dyDescent="0.2">
      <c r="A25" t="s">
        <v>1021</v>
      </c>
      <c r="B25" t="s">
        <v>2524</v>
      </c>
      <c r="C25" t="s">
        <v>1020</v>
      </c>
      <c r="D25" t="s">
        <v>1019</v>
      </c>
      <c r="E25" t="s">
        <v>2525</v>
      </c>
      <c r="F25" t="s">
        <v>2512</v>
      </c>
      <c r="G25" t="s">
        <v>5</v>
      </c>
      <c r="H25" s="63">
        <v>42132.168055555558</v>
      </c>
      <c r="I25" t="s">
        <v>2505</v>
      </c>
      <c r="J25" t="s">
        <v>1386</v>
      </c>
      <c r="K25" t="s">
        <v>1531</v>
      </c>
      <c r="L25">
        <v>69135</v>
      </c>
      <c r="M25">
        <v>38517</v>
      </c>
      <c r="N25">
        <v>180</v>
      </c>
      <c r="O25">
        <v>12034</v>
      </c>
      <c r="P25">
        <v>5622</v>
      </c>
      <c r="Q25">
        <v>21079</v>
      </c>
      <c r="R25">
        <v>1217</v>
      </c>
      <c r="S25">
        <v>9045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1554</v>
      </c>
    </row>
    <row r="26" spans="1:28" x14ac:dyDescent="0.2">
      <c r="A26" t="s">
        <v>449</v>
      </c>
      <c r="B26" t="s">
        <v>2514</v>
      </c>
      <c r="C26" t="s">
        <v>448</v>
      </c>
      <c r="D26" t="s">
        <v>450</v>
      </c>
      <c r="E26" t="s">
        <v>443</v>
      </c>
      <c r="F26" t="s">
        <v>2512</v>
      </c>
      <c r="G26" t="s">
        <v>5</v>
      </c>
      <c r="H26" s="63">
        <v>42132.286805555559</v>
      </c>
      <c r="I26" t="s">
        <v>2505</v>
      </c>
      <c r="J26" t="s">
        <v>1386</v>
      </c>
      <c r="K26" t="s">
        <v>2508</v>
      </c>
      <c r="L26">
        <v>68338</v>
      </c>
      <c r="M26">
        <v>43275</v>
      </c>
      <c r="N26">
        <v>159</v>
      </c>
      <c r="O26">
        <v>795</v>
      </c>
      <c r="P26">
        <v>17525</v>
      </c>
      <c r="Q26">
        <v>18320</v>
      </c>
      <c r="R26">
        <v>1169</v>
      </c>
      <c r="S26">
        <v>5070</v>
      </c>
      <c r="T26">
        <v>1061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130</v>
      </c>
    </row>
    <row r="27" spans="1:28" x14ac:dyDescent="0.2">
      <c r="A27" t="s">
        <v>109</v>
      </c>
      <c r="B27" t="s">
        <v>2526</v>
      </c>
      <c r="C27" t="s">
        <v>108</v>
      </c>
      <c r="D27" t="s">
        <v>111</v>
      </c>
      <c r="E27" t="s">
        <v>2527</v>
      </c>
      <c r="F27" t="s">
        <v>2512</v>
      </c>
      <c r="G27" t="s">
        <v>32</v>
      </c>
      <c r="H27" s="63">
        <v>42132.140972222223</v>
      </c>
      <c r="I27" t="s">
        <v>2507</v>
      </c>
      <c r="J27" t="s">
        <v>2508</v>
      </c>
      <c r="K27" t="s">
        <v>1386</v>
      </c>
      <c r="L27">
        <v>66347</v>
      </c>
      <c r="M27">
        <v>43028</v>
      </c>
      <c r="N27">
        <v>198</v>
      </c>
      <c r="O27">
        <v>12482</v>
      </c>
      <c r="P27">
        <v>22668</v>
      </c>
      <c r="Q27">
        <v>10186</v>
      </c>
      <c r="R27">
        <v>1636</v>
      </c>
      <c r="S27">
        <v>8538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615</v>
      </c>
      <c r="B28" t="s">
        <v>2511</v>
      </c>
      <c r="C28" t="s">
        <v>614</v>
      </c>
      <c r="D28" t="s">
        <v>601</v>
      </c>
      <c r="E28" t="s">
        <v>600</v>
      </c>
      <c r="F28" t="s">
        <v>2512</v>
      </c>
      <c r="G28" t="s">
        <v>32</v>
      </c>
      <c r="H28" s="63">
        <v>42132.220138888886</v>
      </c>
      <c r="I28" t="s">
        <v>2507</v>
      </c>
      <c r="J28" t="s">
        <v>2508</v>
      </c>
      <c r="K28" t="s">
        <v>1386</v>
      </c>
      <c r="L28">
        <v>79665</v>
      </c>
      <c r="M28">
        <v>53076</v>
      </c>
      <c r="N28">
        <v>219</v>
      </c>
      <c r="O28">
        <v>11063</v>
      </c>
      <c r="P28">
        <v>25769</v>
      </c>
      <c r="Q28">
        <v>14706</v>
      </c>
      <c r="R28">
        <v>3919</v>
      </c>
      <c r="S28">
        <v>8290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392</v>
      </c>
    </row>
    <row r="29" spans="1:28" x14ac:dyDescent="0.2">
      <c r="A29" t="s">
        <v>17</v>
      </c>
      <c r="B29" t="s">
        <v>2515</v>
      </c>
      <c r="C29" t="s">
        <v>16</v>
      </c>
      <c r="D29" t="s">
        <v>15</v>
      </c>
      <c r="E29" t="s">
        <v>11</v>
      </c>
      <c r="F29" t="s">
        <v>2512</v>
      </c>
      <c r="G29" t="s">
        <v>5</v>
      </c>
      <c r="H29" s="63">
        <v>42132.229861111111</v>
      </c>
      <c r="I29" t="s">
        <v>2505</v>
      </c>
      <c r="J29" t="s">
        <v>1386</v>
      </c>
      <c r="K29" t="s">
        <v>2508</v>
      </c>
      <c r="L29">
        <v>76796</v>
      </c>
      <c r="M29">
        <v>49289</v>
      </c>
      <c r="N29">
        <v>170</v>
      </c>
      <c r="O29">
        <v>8843</v>
      </c>
      <c r="P29">
        <v>15122</v>
      </c>
      <c r="Q29">
        <v>23965</v>
      </c>
      <c r="R29">
        <v>1331</v>
      </c>
      <c r="S29">
        <v>7865</v>
      </c>
      <c r="T29">
        <v>1006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776</v>
      </c>
      <c r="B30" t="s">
        <v>2528</v>
      </c>
      <c r="C30" t="s">
        <v>775</v>
      </c>
      <c r="D30" t="s">
        <v>778</v>
      </c>
      <c r="E30" t="s">
        <v>777</v>
      </c>
      <c r="F30" t="s">
        <v>2512</v>
      </c>
      <c r="G30" t="s">
        <v>32</v>
      </c>
      <c r="H30" s="63">
        <v>42132.195138888892</v>
      </c>
      <c r="I30" t="s">
        <v>2529</v>
      </c>
      <c r="J30" t="s">
        <v>2508</v>
      </c>
      <c r="K30" t="s">
        <v>2521</v>
      </c>
      <c r="L30">
        <v>63084</v>
      </c>
      <c r="M30">
        <v>47167</v>
      </c>
      <c r="N30">
        <v>192</v>
      </c>
      <c r="O30">
        <v>3833</v>
      </c>
      <c r="P30">
        <v>17833</v>
      </c>
      <c r="Q30">
        <v>6216</v>
      </c>
      <c r="R30">
        <v>14000</v>
      </c>
      <c r="S30">
        <v>2922</v>
      </c>
      <c r="T30">
        <v>5634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562</v>
      </c>
    </row>
    <row r="31" spans="1:28" x14ac:dyDescent="0.2">
      <c r="A31" t="s">
        <v>1023</v>
      </c>
      <c r="B31" t="s">
        <v>2524</v>
      </c>
      <c r="C31" t="s">
        <v>1022</v>
      </c>
      <c r="D31" t="s">
        <v>1024</v>
      </c>
      <c r="E31" t="s">
        <v>2525</v>
      </c>
      <c r="F31" t="s">
        <v>2512</v>
      </c>
      <c r="G31" t="s">
        <v>32</v>
      </c>
      <c r="H31" s="63">
        <v>42132.270138888889</v>
      </c>
      <c r="I31" t="s">
        <v>2505</v>
      </c>
      <c r="J31" t="s">
        <v>1386</v>
      </c>
      <c r="K31" t="s">
        <v>2508</v>
      </c>
      <c r="L31">
        <v>78373</v>
      </c>
      <c r="M31">
        <v>50479</v>
      </c>
      <c r="N31">
        <v>200</v>
      </c>
      <c r="O31">
        <v>6057</v>
      </c>
      <c r="P31">
        <v>15769</v>
      </c>
      <c r="Q31">
        <v>21826</v>
      </c>
      <c r="R31">
        <v>2396</v>
      </c>
      <c r="S31">
        <v>9080</v>
      </c>
      <c r="T31">
        <v>1232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176</v>
      </c>
    </row>
    <row r="32" spans="1:28" x14ac:dyDescent="0.2">
      <c r="A32" t="s">
        <v>235</v>
      </c>
      <c r="B32" t="s">
        <v>2523</v>
      </c>
      <c r="C32" t="s">
        <v>234</v>
      </c>
      <c r="D32" t="s">
        <v>233</v>
      </c>
      <c r="E32" t="s">
        <v>233</v>
      </c>
      <c r="F32" t="s">
        <v>2512</v>
      </c>
      <c r="G32" t="s">
        <v>32</v>
      </c>
      <c r="H32" s="63">
        <v>42132.057638888888</v>
      </c>
      <c r="I32" t="s">
        <v>2507</v>
      </c>
      <c r="J32" t="s">
        <v>2508</v>
      </c>
      <c r="K32" t="s">
        <v>1386</v>
      </c>
      <c r="L32">
        <v>76111</v>
      </c>
      <c r="M32">
        <v>51031</v>
      </c>
      <c r="N32">
        <v>141</v>
      </c>
      <c r="O32">
        <v>7938</v>
      </c>
      <c r="P32">
        <v>26730</v>
      </c>
      <c r="Q32">
        <v>18792</v>
      </c>
      <c r="R32">
        <v>2241</v>
      </c>
      <c r="S32">
        <v>1586</v>
      </c>
      <c r="T32">
        <v>1682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">
      <c r="A33" t="s">
        <v>617</v>
      </c>
      <c r="B33" t="s">
        <v>2511</v>
      </c>
      <c r="C33" t="s">
        <v>616</v>
      </c>
      <c r="D33" t="s">
        <v>610</v>
      </c>
      <c r="E33" t="s">
        <v>600</v>
      </c>
      <c r="F33" t="s">
        <v>2512</v>
      </c>
      <c r="G33" t="s">
        <v>5</v>
      </c>
      <c r="H33" s="63">
        <v>42132.285416666666</v>
      </c>
      <c r="I33" t="s">
        <v>2507</v>
      </c>
      <c r="J33" t="s">
        <v>2508</v>
      </c>
      <c r="K33" t="s">
        <v>1531</v>
      </c>
      <c r="L33">
        <v>74726</v>
      </c>
      <c r="M33">
        <v>53163</v>
      </c>
      <c r="N33">
        <v>261</v>
      </c>
      <c r="O33">
        <v>26311</v>
      </c>
      <c r="P33">
        <v>33621</v>
      </c>
      <c r="Q33">
        <v>6074</v>
      </c>
      <c r="R33">
        <v>3927</v>
      </c>
      <c r="S33">
        <v>7310</v>
      </c>
      <c r="T33">
        <v>2231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 t="s">
        <v>237</v>
      </c>
      <c r="B34" t="s">
        <v>2523</v>
      </c>
      <c r="C34" t="s">
        <v>236</v>
      </c>
      <c r="D34" t="s">
        <v>233</v>
      </c>
      <c r="E34" t="s">
        <v>233</v>
      </c>
      <c r="F34" t="s">
        <v>2512</v>
      </c>
      <c r="G34" t="s">
        <v>32</v>
      </c>
      <c r="H34" s="63">
        <v>42132.152777777781</v>
      </c>
      <c r="I34" t="s">
        <v>2507</v>
      </c>
      <c r="J34" t="s">
        <v>2508</v>
      </c>
      <c r="K34" t="s">
        <v>1386</v>
      </c>
      <c r="L34">
        <v>67439</v>
      </c>
      <c r="M34">
        <v>48803</v>
      </c>
      <c r="N34">
        <v>119</v>
      </c>
      <c r="O34">
        <v>18471</v>
      </c>
      <c r="P34">
        <v>27955</v>
      </c>
      <c r="Q34">
        <v>9484</v>
      </c>
      <c r="R34">
        <v>3378</v>
      </c>
      <c r="S34">
        <v>6108</v>
      </c>
      <c r="T34">
        <v>1878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113</v>
      </c>
      <c r="B35" t="s">
        <v>2526</v>
      </c>
      <c r="C35" t="s">
        <v>112</v>
      </c>
      <c r="D35" t="s">
        <v>114</v>
      </c>
      <c r="E35" t="s">
        <v>2527</v>
      </c>
      <c r="F35" t="s">
        <v>2512</v>
      </c>
      <c r="G35" t="s">
        <v>32</v>
      </c>
      <c r="H35" s="63">
        <v>42132.388194444444</v>
      </c>
      <c r="I35" t="s">
        <v>2507</v>
      </c>
      <c r="J35" t="s">
        <v>2508</v>
      </c>
      <c r="K35" t="s">
        <v>1386</v>
      </c>
      <c r="L35">
        <v>69311</v>
      </c>
      <c r="M35">
        <v>46086</v>
      </c>
      <c r="N35">
        <v>258</v>
      </c>
      <c r="O35">
        <v>1097</v>
      </c>
      <c r="P35">
        <v>19625</v>
      </c>
      <c r="Q35">
        <v>18528</v>
      </c>
      <c r="R35">
        <v>1958</v>
      </c>
      <c r="S35">
        <v>4434</v>
      </c>
      <c r="T35">
        <v>1412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129</v>
      </c>
    </row>
    <row r="36" spans="1:28" x14ac:dyDescent="0.2">
      <c r="A36" t="s">
        <v>1130</v>
      </c>
      <c r="B36" t="s">
        <v>2530</v>
      </c>
      <c r="C36" t="s">
        <v>1129</v>
      </c>
      <c r="D36" t="s">
        <v>2531</v>
      </c>
      <c r="E36" t="s">
        <v>2531</v>
      </c>
      <c r="F36" t="s">
        <v>2531</v>
      </c>
      <c r="G36" t="s">
        <v>32</v>
      </c>
      <c r="H36" s="63">
        <v>42132.115972222222</v>
      </c>
      <c r="I36" t="s">
        <v>2532</v>
      </c>
      <c r="J36" t="s">
        <v>1467</v>
      </c>
      <c r="K36" t="s">
        <v>2533</v>
      </c>
      <c r="L36">
        <v>63157</v>
      </c>
      <c r="M36">
        <v>39682</v>
      </c>
      <c r="N36">
        <v>178</v>
      </c>
      <c r="O36">
        <v>2597</v>
      </c>
      <c r="P36">
        <v>1121</v>
      </c>
      <c r="Q36">
        <v>0</v>
      </c>
      <c r="R36">
        <v>0</v>
      </c>
      <c r="S36">
        <v>0</v>
      </c>
      <c r="T36">
        <v>1058</v>
      </c>
      <c r="U36">
        <v>0</v>
      </c>
      <c r="V36">
        <v>0</v>
      </c>
      <c r="W36">
        <v>19575</v>
      </c>
      <c r="X36">
        <v>823</v>
      </c>
      <c r="Y36">
        <v>127</v>
      </c>
      <c r="Z36">
        <v>0</v>
      </c>
      <c r="AA36">
        <v>16978</v>
      </c>
      <c r="AB36">
        <v>0</v>
      </c>
    </row>
    <row r="37" spans="1:28" x14ac:dyDescent="0.2">
      <c r="A37" t="s">
        <v>1133</v>
      </c>
      <c r="B37" t="s">
        <v>2530</v>
      </c>
      <c r="C37" t="s">
        <v>1132</v>
      </c>
      <c r="D37" t="s">
        <v>2531</v>
      </c>
      <c r="E37" t="s">
        <v>2531</v>
      </c>
      <c r="F37" t="s">
        <v>2531</v>
      </c>
      <c r="G37" t="s">
        <v>32</v>
      </c>
      <c r="H37" s="63">
        <v>42132.145138888889</v>
      </c>
      <c r="I37" t="s">
        <v>2534</v>
      </c>
      <c r="J37" t="s">
        <v>1467</v>
      </c>
      <c r="K37" t="s">
        <v>2535</v>
      </c>
      <c r="L37">
        <v>68553</v>
      </c>
      <c r="M37">
        <v>40593</v>
      </c>
      <c r="N37">
        <v>294</v>
      </c>
      <c r="O37">
        <v>5326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19096</v>
      </c>
      <c r="X37">
        <v>13770</v>
      </c>
      <c r="Y37">
        <v>3338</v>
      </c>
      <c r="Z37">
        <v>0</v>
      </c>
      <c r="AA37">
        <v>2941</v>
      </c>
      <c r="AB37">
        <v>1448</v>
      </c>
    </row>
    <row r="38" spans="1:28" x14ac:dyDescent="0.2">
      <c r="A38" t="s">
        <v>1135</v>
      </c>
      <c r="B38" t="s">
        <v>2530</v>
      </c>
      <c r="C38" t="s">
        <v>1134</v>
      </c>
      <c r="D38" t="s">
        <v>2531</v>
      </c>
      <c r="E38" t="s">
        <v>2531</v>
      </c>
      <c r="F38" t="s">
        <v>2531</v>
      </c>
      <c r="G38" t="s">
        <v>32</v>
      </c>
      <c r="H38" s="63">
        <v>42132.15902777778</v>
      </c>
      <c r="I38" t="s">
        <v>2536</v>
      </c>
      <c r="J38" t="s">
        <v>1428</v>
      </c>
      <c r="K38" t="s">
        <v>1467</v>
      </c>
      <c r="L38">
        <v>64927</v>
      </c>
      <c r="M38">
        <v>38957</v>
      </c>
      <c r="N38">
        <v>183</v>
      </c>
      <c r="O38">
        <v>906</v>
      </c>
      <c r="P38">
        <v>582</v>
      </c>
      <c r="Q38">
        <v>0</v>
      </c>
      <c r="R38">
        <v>0</v>
      </c>
      <c r="S38">
        <v>1900</v>
      </c>
      <c r="T38">
        <v>2238</v>
      </c>
      <c r="U38">
        <v>0</v>
      </c>
      <c r="V38">
        <v>0</v>
      </c>
      <c r="W38">
        <v>8654</v>
      </c>
      <c r="X38">
        <v>5402</v>
      </c>
      <c r="Y38">
        <v>9560</v>
      </c>
      <c r="Z38">
        <v>3549</v>
      </c>
      <c r="AA38">
        <v>6711</v>
      </c>
      <c r="AB38">
        <v>361</v>
      </c>
    </row>
    <row r="39" spans="1:28" x14ac:dyDescent="0.2">
      <c r="A39" t="s">
        <v>1137</v>
      </c>
      <c r="B39" t="s">
        <v>2530</v>
      </c>
      <c r="C39" t="s">
        <v>1136</v>
      </c>
      <c r="D39" t="s">
        <v>2531</v>
      </c>
      <c r="E39" t="s">
        <v>2531</v>
      </c>
      <c r="F39" t="s">
        <v>2531</v>
      </c>
      <c r="G39" t="s">
        <v>32</v>
      </c>
      <c r="H39" s="63">
        <v>42132.12777777778</v>
      </c>
      <c r="I39" t="s">
        <v>2537</v>
      </c>
      <c r="J39" t="s">
        <v>2535</v>
      </c>
      <c r="K39" t="s">
        <v>2538</v>
      </c>
      <c r="L39">
        <v>62697</v>
      </c>
      <c r="M39">
        <v>35329</v>
      </c>
      <c r="N39">
        <v>281</v>
      </c>
      <c r="O39">
        <v>12365</v>
      </c>
      <c r="P39">
        <v>34</v>
      </c>
      <c r="Q39">
        <v>0</v>
      </c>
      <c r="R39">
        <v>0</v>
      </c>
      <c r="S39">
        <v>765</v>
      </c>
      <c r="T39">
        <v>0</v>
      </c>
      <c r="U39">
        <v>0</v>
      </c>
      <c r="V39">
        <v>0</v>
      </c>
      <c r="W39">
        <v>2773</v>
      </c>
      <c r="X39">
        <v>19163</v>
      </c>
      <c r="Y39">
        <v>3475</v>
      </c>
      <c r="Z39">
        <v>1088</v>
      </c>
      <c r="AA39">
        <v>636</v>
      </c>
      <c r="AB39">
        <v>7395</v>
      </c>
    </row>
    <row r="40" spans="1:28" x14ac:dyDescent="0.2">
      <c r="A40" t="s">
        <v>239</v>
      </c>
      <c r="B40" t="s">
        <v>2523</v>
      </c>
      <c r="C40" t="s">
        <v>238</v>
      </c>
      <c r="D40" t="s">
        <v>233</v>
      </c>
      <c r="E40" t="s">
        <v>233</v>
      </c>
      <c r="F40" t="s">
        <v>2512</v>
      </c>
      <c r="G40" t="s">
        <v>32</v>
      </c>
      <c r="H40" s="63">
        <v>42132.174305555556</v>
      </c>
      <c r="I40" t="s">
        <v>2539</v>
      </c>
      <c r="J40" t="s">
        <v>1386</v>
      </c>
      <c r="K40" t="s">
        <v>2521</v>
      </c>
      <c r="L40">
        <v>83298</v>
      </c>
      <c r="M40">
        <v>51424</v>
      </c>
      <c r="N40">
        <v>206</v>
      </c>
      <c r="O40">
        <v>4489</v>
      </c>
      <c r="P40">
        <v>6051</v>
      </c>
      <c r="Q40">
        <v>22146</v>
      </c>
      <c r="R40">
        <v>17657</v>
      </c>
      <c r="S40">
        <v>3254</v>
      </c>
      <c r="T40">
        <v>2023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293</v>
      </c>
    </row>
    <row r="41" spans="1:28" x14ac:dyDescent="0.2">
      <c r="A41" t="s">
        <v>1183</v>
      </c>
      <c r="B41" t="s">
        <v>2509</v>
      </c>
      <c r="C41" t="s">
        <v>1182</v>
      </c>
      <c r="D41" t="s">
        <v>1169</v>
      </c>
      <c r="E41" t="s">
        <v>1169</v>
      </c>
      <c r="F41" t="s">
        <v>1169</v>
      </c>
      <c r="G41" t="s">
        <v>5</v>
      </c>
      <c r="H41" s="63">
        <v>42132.306944444441</v>
      </c>
      <c r="I41" t="s">
        <v>2520</v>
      </c>
      <c r="J41" t="s">
        <v>1389</v>
      </c>
      <c r="K41" t="s">
        <v>2508</v>
      </c>
      <c r="L41">
        <v>74214</v>
      </c>
      <c r="M41">
        <v>55038</v>
      </c>
      <c r="N41">
        <v>56</v>
      </c>
      <c r="O41">
        <v>328</v>
      </c>
      <c r="P41">
        <v>19817</v>
      </c>
      <c r="Q41">
        <v>2700</v>
      </c>
      <c r="R41">
        <v>10294</v>
      </c>
      <c r="S41">
        <v>1316</v>
      </c>
      <c r="T41">
        <v>631</v>
      </c>
      <c r="U41">
        <v>20145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135</v>
      </c>
    </row>
    <row r="42" spans="1:28" x14ac:dyDescent="0.2">
      <c r="A42" t="s">
        <v>379</v>
      </c>
      <c r="B42" t="s">
        <v>2540</v>
      </c>
      <c r="C42" t="s">
        <v>2541</v>
      </c>
      <c r="D42" t="s">
        <v>381</v>
      </c>
      <c r="E42" t="s">
        <v>380</v>
      </c>
      <c r="F42" t="s">
        <v>2512</v>
      </c>
      <c r="G42" t="s">
        <v>5</v>
      </c>
      <c r="H42" s="63">
        <v>42132.540972222225</v>
      </c>
      <c r="I42" t="s">
        <v>2529</v>
      </c>
      <c r="J42" t="s">
        <v>2508</v>
      </c>
      <c r="K42" t="s">
        <v>2521</v>
      </c>
      <c r="L42">
        <v>56969</v>
      </c>
      <c r="M42">
        <v>40423</v>
      </c>
      <c r="N42">
        <v>78</v>
      </c>
      <c r="O42">
        <v>4914</v>
      </c>
      <c r="P42">
        <v>16603</v>
      </c>
      <c r="Q42">
        <v>6042</v>
      </c>
      <c r="R42">
        <v>11689</v>
      </c>
      <c r="S42">
        <v>4513</v>
      </c>
      <c r="T42">
        <v>1488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88</v>
      </c>
    </row>
    <row r="43" spans="1:28" x14ac:dyDescent="0.2">
      <c r="A43" t="s">
        <v>241</v>
      </c>
      <c r="B43" t="s">
        <v>2523</v>
      </c>
      <c r="C43" t="s">
        <v>240</v>
      </c>
      <c r="D43" t="s">
        <v>233</v>
      </c>
      <c r="E43" t="s">
        <v>233</v>
      </c>
      <c r="F43" t="s">
        <v>2512</v>
      </c>
      <c r="G43" t="s">
        <v>32</v>
      </c>
      <c r="H43" s="63">
        <v>42132.234722222223</v>
      </c>
      <c r="I43" t="s">
        <v>2505</v>
      </c>
      <c r="J43" t="s">
        <v>1386</v>
      </c>
      <c r="K43" t="s">
        <v>2508</v>
      </c>
      <c r="L43">
        <v>82727</v>
      </c>
      <c r="M43">
        <v>52924</v>
      </c>
      <c r="N43">
        <v>263</v>
      </c>
      <c r="O43">
        <v>24317</v>
      </c>
      <c r="P43">
        <v>8070</v>
      </c>
      <c r="Q43">
        <v>32387</v>
      </c>
      <c r="R43">
        <v>2395</v>
      </c>
      <c r="S43">
        <v>3219</v>
      </c>
      <c r="T43">
        <v>4906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1947</v>
      </c>
    </row>
    <row r="44" spans="1:28" x14ac:dyDescent="0.2">
      <c r="A44" t="s">
        <v>1026</v>
      </c>
      <c r="B44" t="s">
        <v>2524</v>
      </c>
      <c r="C44" t="s">
        <v>1025</v>
      </c>
      <c r="D44" t="s">
        <v>1027</v>
      </c>
      <c r="E44" t="s">
        <v>2525</v>
      </c>
      <c r="F44" t="s">
        <v>2512</v>
      </c>
      <c r="G44" t="s">
        <v>5</v>
      </c>
      <c r="H44" s="63">
        <v>42132.591666666667</v>
      </c>
      <c r="I44" t="s">
        <v>2507</v>
      </c>
      <c r="J44" t="s">
        <v>2508</v>
      </c>
      <c r="K44" t="s">
        <v>1386</v>
      </c>
      <c r="L44">
        <v>80805</v>
      </c>
      <c r="M44">
        <v>52677</v>
      </c>
      <c r="N44">
        <v>159</v>
      </c>
      <c r="O44">
        <v>12203</v>
      </c>
      <c r="P44">
        <v>25363</v>
      </c>
      <c r="Q44">
        <v>13160</v>
      </c>
      <c r="R44">
        <v>2900</v>
      </c>
      <c r="S44">
        <v>8794</v>
      </c>
      <c r="T44">
        <v>1802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658</v>
      </c>
    </row>
    <row r="45" spans="1:28" x14ac:dyDescent="0.2">
      <c r="A45" t="s">
        <v>619</v>
      </c>
      <c r="B45" t="s">
        <v>2511</v>
      </c>
      <c r="C45" t="s">
        <v>618</v>
      </c>
      <c r="D45" t="s">
        <v>620</v>
      </c>
      <c r="E45" t="s">
        <v>600</v>
      </c>
      <c r="F45" t="s">
        <v>2512</v>
      </c>
      <c r="G45" t="s">
        <v>5</v>
      </c>
      <c r="H45" s="63">
        <v>42132.318749999999</v>
      </c>
      <c r="I45" t="s">
        <v>2507</v>
      </c>
      <c r="J45" t="s">
        <v>2508</v>
      </c>
      <c r="K45" t="s">
        <v>1531</v>
      </c>
      <c r="L45">
        <v>78796</v>
      </c>
      <c r="M45">
        <v>55218</v>
      </c>
      <c r="N45">
        <v>300</v>
      </c>
      <c r="O45">
        <v>20075</v>
      </c>
      <c r="P45">
        <v>30245</v>
      </c>
      <c r="Q45">
        <v>7797</v>
      </c>
      <c r="R45">
        <v>4199</v>
      </c>
      <c r="S45">
        <v>10170</v>
      </c>
      <c r="T45">
        <v>2807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243</v>
      </c>
      <c r="B46" t="s">
        <v>2523</v>
      </c>
      <c r="C46" t="s">
        <v>242</v>
      </c>
      <c r="D46" t="s">
        <v>233</v>
      </c>
      <c r="E46" t="s">
        <v>233</v>
      </c>
      <c r="F46" t="s">
        <v>2512</v>
      </c>
      <c r="G46" t="s">
        <v>32</v>
      </c>
      <c r="H46" s="63">
        <v>42132.157638888886</v>
      </c>
      <c r="I46" t="s">
        <v>2507</v>
      </c>
      <c r="J46" t="s">
        <v>2508</v>
      </c>
      <c r="K46" t="s">
        <v>1386</v>
      </c>
      <c r="L46">
        <v>64828</v>
      </c>
      <c r="M46">
        <v>43685</v>
      </c>
      <c r="N46">
        <v>110</v>
      </c>
      <c r="O46">
        <v>9192</v>
      </c>
      <c r="P46">
        <v>20643</v>
      </c>
      <c r="Q46">
        <v>11451</v>
      </c>
      <c r="R46">
        <v>1308</v>
      </c>
      <c r="S46">
        <v>9182</v>
      </c>
      <c r="T46">
        <v>950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151</v>
      </c>
    </row>
    <row r="47" spans="1:28" x14ac:dyDescent="0.2">
      <c r="A47" t="s">
        <v>452</v>
      </c>
      <c r="B47" t="s">
        <v>2514</v>
      </c>
      <c r="C47" t="s">
        <v>451</v>
      </c>
      <c r="D47" t="s">
        <v>453</v>
      </c>
      <c r="E47" t="s">
        <v>443</v>
      </c>
      <c r="F47" t="s">
        <v>2512</v>
      </c>
      <c r="G47" t="s">
        <v>32</v>
      </c>
      <c r="H47" s="63">
        <v>42132.544444444444</v>
      </c>
      <c r="I47" t="s">
        <v>2505</v>
      </c>
      <c r="J47" t="s">
        <v>1386</v>
      </c>
      <c r="K47" t="s">
        <v>2508</v>
      </c>
      <c r="L47">
        <v>62410</v>
      </c>
      <c r="M47">
        <v>39144</v>
      </c>
      <c r="N47">
        <v>125</v>
      </c>
      <c r="O47">
        <v>20652</v>
      </c>
      <c r="P47">
        <v>5816</v>
      </c>
      <c r="Q47">
        <v>26468</v>
      </c>
      <c r="R47">
        <v>1396</v>
      </c>
      <c r="S47">
        <v>3838</v>
      </c>
      <c r="T47">
        <v>1626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897</v>
      </c>
      <c r="B48" t="s">
        <v>2513</v>
      </c>
      <c r="C48" t="s">
        <v>896</v>
      </c>
      <c r="D48" t="s">
        <v>895</v>
      </c>
      <c r="E48" t="s">
        <v>895</v>
      </c>
      <c r="F48" t="s">
        <v>2512</v>
      </c>
      <c r="G48" t="s">
        <v>32</v>
      </c>
      <c r="H48" s="63">
        <v>42132.248611111114</v>
      </c>
      <c r="I48" t="s">
        <v>2505</v>
      </c>
      <c r="J48" t="s">
        <v>1386</v>
      </c>
      <c r="K48" t="s">
        <v>2508</v>
      </c>
      <c r="L48">
        <v>65591</v>
      </c>
      <c r="M48">
        <v>41293</v>
      </c>
      <c r="N48">
        <v>156</v>
      </c>
      <c r="O48">
        <v>2706</v>
      </c>
      <c r="P48">
        <v>15812</v>
      </c>
      <c r="Q48">
        <v>18518</v>
      </c>
      <c r="R48">
        <v>1184</v>
      </c>
      <c r="S48">
        <v>4154</v>
      </c>
      <c r="T48">
        <v>1371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254</v>
      </c>
    </row>
    <row r="49" spans="1:28" x14ac:dyDescent="0.2">
      <c r="A49" t="s">
        <v>899</v>
      </c>
      <c r="B49" t="s">
        <v>2513</v>
      </c>
      <c r="C49" t="s">
        <v>898</v>
      </c>
      <c r="D49" t="s">
        <v>895</v>
      </c>
      <c r="E49" t="s">
        <v>895</v>
      </c>
      <c r="F49" t="s">
        <v>2512</v>
      </c>
      <c r="G49" t="s">
        <v>32</v>
      </c>
      <c r="H49" s="63">
        <v>42132.200694444444</v>
      </c>
      <c r="I49" t="s">
        <v>2505</v>
      </c>
      <c r="J49" t="s">
        <v>1386</v>
      </c>
      <c r="K49" t="s">
        <v>2508</v>
      </c>
      <c r="L49">
        <v>65128</v>
      </c>
      <c r="M49">
        <v>34684</v>
      </c>
      <c r="N49">
        <v>109</v>
      </c>
      <c r="O49">
        <v>5129</v>
      </c>
      <c r="P49">
        <v>10695</v>
      </c>
      <c r="Q49">
        <v>15824</v>
      </c>
      <c r="R49">
        <v>965</v>
      </c>
      <c r="S49">
        <v>6040</v>
      </c>
      <c r="T49">
        <v>948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212</v>
      </c>
    </row>
    <row r="50" spans="1:28" x14ac:dyDescent="0.2">
      <c r="A50" t="s">
        <v>901</v>
      </c>
      <c r="B50" t="s">
        <v>2513</v>
      </c>
      <c r="C50" t="s">
        <v>900</v>
      </c>
      <c r="D50" t="s">
        <v>895</v>
      </c>
      <c r="E50" t="s">
        <v>895</v>
      </c>
      <c r="F50" t="s">
        <v>2512</v>
      </c>
      <c r="G50" t="s">
        <v>32</v>
      </c>
      <c r="H50" s="63">
        <v>42132.252083333333</v>
      </c>
      <c r="I50" t="s">
        <v>2505</v>
      </c>
      <c r="J50" t="s">
        <v>1386</v>
      </c>
      <c r="K50" t="s">
        <v>2508</v>
      </c>
      <c r="L50">
        <v>76330</v>
      </c>
      <c r="M50">
        <v>47046</v>
      </c>
      <c r="N50">
        <v>277</v>
      </c>
      <c r="O50">
        <v>19818</v>
      </c>
      <c r="P50">
        <v>8329</v>
      </c>
      <c r="Q50">
        <v>28147</v>
      </c>
      <c r="R50">
        <v>5459</v>
      </c>
      <c r="S50">
        <v>2131</v>
      </c>
      <c r="T50">
        <v>2200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780</v>
      </c>
    </row>
    <row r="51" spans="1:28" x14ac:dyDescent="0.2">
      <c r="A51" t="s">
        <v>903</v>
      </c>
      <c r="B51" t="s">
        <v>2513</v>
      </c>
      <c r="C51" t="s">
        <v>902</v>
      </c>
      <c r="D51" t="s">
        <v>895</v>
      </c>
      <c r="E51" t="s">
        <v>895</v>
      </c>
      <c r="F51" t="s">
        <v>2512</v>
      </c>
      <c r="G51" t="s">
        <v>32</v>
      </c>
      <c r="H51" s="63">
        <v>42132.219444444447</v>
      </c>
      <c r="I51" t="s">
        <v>2505</v>
      </c>
      <c r="J51" t="s">
        <v>1386</v>
      </c>
      <c r="K51" t="s">
        <v>2508</v>
      </c>
      <c r="L51">
        <v>75302</v>
      </c>
      <c r="M51">
        <v>41039</v>
      </c>
      <c r="N51">
        <v>267</v>
      </c>
      <c r="O51">
        <v>23362</v>
      </c>
      <c r="P51">
        <v>4707</v>
      </c>
      <c r="Q51">
        <v>28069</v>
      </c>
      <c r="R51">
        <v>2624</v>
      </c>
      <c r="S51">
        <v>4651</v>
      </c>
      <c r="T51">
        <v>835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153</v>
      </c>
    </row>
    <row r="52" spans="1:28" x14ac:dyDescent="0.2">
      <c r="A52" t="s">
        <v>905</v>
      </c>
      <c r="B52" t="s">
        <v>2513</v>
      </c>
      <c r="C52" t="s">
        <v>904</v>
      </c>
      <c r="D52" t="s">
        <v>895</v>
      </c>
      <c r="E52" t="s">
        <v>895</v>
      </c>
      <c r="F52" t="s">
        <v>2512</v>
      </c>
      <c r="G52" t="s">
        <v>32</v>
      </c>
      <c r="H52" s="63">
        <v>42132.241666666669</v>
      </c>
      <c r="I52" t="s">
        <v>2505</v>
      </c>
      <c r="J52" t="s">
        <v>1386</v>
      </c>
      <c r="K52" t="s">
        <v>2508</v>
      </c>
      <c r="L52">
        <v>68128</v>
      </c>
      <c r="M52">
        <v>35916</v>
      </c>
      <c r="N52">
        <v>253</v>
      </c>
      <c r="O52">
        <v>21868</v>
      </c>
      <c r="P52">
        <v>4576</v>
      </c>
      <c r="Q52">
        <v>26444</v>
      </c>
      <c r="R52">
        <v>1374</v>
      </c>
      <c r="S52">
        <v>1805</v>
      </c>
      <c r="T52">
        <v>1501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216</v>
      </c>
    </row>
    <row r="53" spans="1:28" x14ac:dyDescent="0.2">
      <c r="A53" t="s">
        <v>907</v>
      </c>
      <c r="B53" t="s">
        <v>2513</v>
      </c>
      <c r="C53" t="s">
        <v>906</v>
      </c>
      <c r="D53" t="s">
        <v>895</v>
      </c>
      <c r="E53" t="s">
        <v>895</v>
      </c>
      <c r="F53" t="s">
        <v>2512</v>
      </c>
      <c r="G53" t="s">
        <v>32</v>
      </c>
      <c r="H53" s="63">
        <v>42132.191666666666</v>
      </c>
      <c r="I53" t="s">
        <v>2505</v>
      </c>
      <c r="J53" t="s">
        <v>1386</v>
      </c>
      <c r="K53" t="s">
        <v>2508</v>
      </c>
      <c r="L53">
        <v>71428</v>
      </c>
      <c r="M53">
        <v>42461</v>
      </c>
      <c r="N53">
        <v>98</v>
      </c>
      <c r="O53">
        <v>2509</v>
      </c>
      <c r="P53">
        <v>15164</v>
      </c>
      <c r="Q53">
        <v>17673</v>
      </c>
      <c r="R53">
        <v>1349</v>
      </c>
      <c r="S53">
        <v>7106</v>
      </c>
      <c r="T53">
        <v>1169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909</v>
      </c>
      <c r="B54" t="s">
        <v>2513</v>
      </c>
      <c r="C54" t="s">
        <v>908</v>
      </c>
      <c r="D54" t="s">
        <v>895</v>
      </c>
      <c r="E54" t="s">
        <v>895</v>
      </c>
      <c r="F54" t="s">
        <v>2512</v>
      </c>
      <c r="G54" t="s">
        <v>32</v>
      </c>
      <c r="H54" s="63">
        <v>42132.258333333331</v>
      </c>
      <c r="I54" t="s">
        <v>2505</v>
      </c>
      <c r="J54" t="s">
        <v>1386</v>
      </c>
      <c r="K54" t="s">
        <v>2508</v>
      </c>
      <c r="L54">
        <v>69943</v>
      </c>
      <c r="M54">
        <v>41260</v>
      </c>
      <c r="N54">
        <v>272</v>
      </c>
      <c r="O54">
        <v>14828</v>
      </c>
      <c r="P54">
        <v>8869</v>
      </c>
      <c r="Q54">
        <v>23697</v>
      </c>
      <c r="R54">
        <v>2001</v>
      </c>
      <c r="S54">
        <v>5032</v>
      </c>
      <c r="T54">
        <v>1330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331</v>
      </c>
    </row>
    <row r="55" spans="1:28" x14ac:dyDescent="0.2">
      <c r="A55" t="s">
        <v>911</v>
      </c>
      <c r="B55" t="s">
        <v>2513</v>
      </c>
      <c r="C55" t="s">
        <v>910</v>
      </c>
      <c r="D55" t="s">
        <v>895</v>
      </c>
      <c r="E55" t="s">
        <v>895</v>
      </c>
      <c r="F55" t="s">
        <v>2512</v>
      </c>
      <c r="G55" t="s">
        <v>32</v>
      </c>
      <c r="H55" s="63">
        <v>42132.224999999999</v>
      </c>
      <c r="I55" t="s">
        <v>2505</v>
      </c>
      <c r="J55" t="s">
        <v>1386</v>
      </c>
      <c r="K55" t="s">
        <v>2508</v>
      </c>
      <c r="L55">
        <v>75092</v>
      </c>
      <c r="M55">
        <v>45294</v>
      </c>
      <c r="N55">
        <v>175</v>
      </c>
      <c r="O55">
        <v>8447</v>
      </c>
      <c r="P55">
        <v>13137</v>
      </c>
      <c r="Q55">
        <v>21584</v>
      </c>
      <c r="R55">
        <v>2517</v>
      </c>
      <c r="S55">
        <v>5755</v>
      </c>
      <c r="T55">
        <v>2301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913</v>
      </c>
      <c r="B56" t="s">
        <v>2513</v>
      </c>
      <c r="C56" t="s">
        <v>912</v>
      </c>
      <c r="D56" t="s">
        <v>895</v>
      </c>
      <c r="E56" t="s">
        <v>895</v>
      </c>
      <c r="F56" t="s">
        <v>2512</v>
      </c>
      <c r="G56" t="s">
        <v>32</v>
      </c>
      <c r="H56" s="63">
        <v>42132.231249999997</v>
      </c>
      <c r="I56" t="s">
        <v>2539</v>
      </c>
      <c r="J56" t="s">
        <v>1386</v>
      </c>
      <c r="K56" t="s">
        <v>2521</v>
      </c>
      <c r="L56">
        <v>72146</v>
      </c>
      <c r="M56">
        <v>41151</v>
      </c>
      <c r="N56">
        <v>162</v>
      </c>
      <c r="O56">
        <v>6595</v>
      </c>
      <c r="P56">
        <v>5760</v>
      </c>
      <c r="Q56">
        <v>17129</v>
      </c>
      <c r="R56">
        <v>10534</v>
      </c>
      <c r="S56">
        <v>6637</v>
      </c>
      <c r="T56">
        <v>698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393</v>
      </c>
    </row>
    <row r="57" spans="1:28" x14ac:dyDescent="0.2">
      <c r="A57" t="s">
        <v>383</v>
      </c>
      <c r="B57" t="s">
        <v>2540</v>
      </c>
      <c r="C57" t="s">
        <v>382</v>
      </c>
      <c r="D57" t="s">
        <v>384</v>
      </c>
      <c r="E57" t="s">
        <v>380</v>
      </c>
      <c r="F57" t="s">
        <v>2512</v>
      </c>
      <c r="G57" t="s">
        <v>5</v>
      </c>
      <c r="H57" s="63">
        <v>42132.156944444447</v>
      </c>
      <c r="I57" t="s">
        <v>2505</v>
      </c>
      <c r="J57" t="s">
        <v>1386</v>
      </c>
      <c r="K57" t="s">
        <v>2508</v>
      </c>
      <c r="L57">
        <v>66070</v>
      </c>
      <c r="M57">
        <v>39389</v>
      </c>
      <c r="N57">
        <v>68</v>
      </c>
      <c r="O57">
        <v>3508</v>
      </c>
      <c r="P57">
        <v>12799</v>
      </c>
      <c r="Q57">
        <v>16307</v>
      </c>
      <c r="R57">
        <v>1723</v>
      </c>
      <c r="S57">
        <v>7015</v>
      </c>
      <c r="T57">
        <v>1545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455</v>
      </c>
      <c r="B58" t="s">
        <v>2514</v>
      </c>
      <c r="C58" t="s">
        <v>454</v>
      </c>
      <c r="D58" t="s">
        <v>456</v>
      </c>
      <c r="E58" t="s">
        <v>443</v>
      </c>
      <c r="F58" t="s">
        <v>2512</v>
      </c>
      <c r="G58" t="s">
        <v>32</v>
      </c>
      <c r="H58" s="63">
        <v>42132.134722222225</v>
      </c>
      <c r="I58" t="s">
        <v>2505</v>
      </c>
      <c r="J58" t="s">
        <v>1386</v>
      </c>
      <c r="K58" t="s">
        <v>2508</v>
      </c>
      <c r="L58">
        <v>73260</v>
      </c>
      <c r="M58">
        <v>43999</v>
      </c>
      <c r="N58">
        <v>325</v>
      </c>
      <c r="O58">
        <v>12760</v>
      </c>
      <c r="P58">
        <v>12002</v>
      </c>
      <c r="Q58">
        <v>24762</v>
      </c>
      <c r="R58">
        <v>955</v>
      </c>
      <c r="S58">
        <v>6280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458</v>
      </c>
      <c r="B59" t="s">
        <v>2514</v>
      </c>
      <c r="C59" t="s">
        <v>457</v>
      </c>
      <c r="D59" t="s">
        <v>444</v>
      </c>
      <c r="E59" t="s">
        <v>443</v>
      </c>
      <c r="F59" t="s">
        <v>2512</v>
      </c>
      <c r="G59" t="s">
        <v>32</v>
      </c>
      <c r="H59" s="63">
        <v>42132.190972222219</v>
      </c>
      <c r="I59" t="s">
        <v>2505</v>
      </c>
      <c r="J59" t="s">
        <v>1386</v>
      </c>
      <c r="K59" t="s">
        <v>1531</v>
      </c>
      <c r="L59">
        <v>71913</v>
      </c>
      <c r="M59">
        <v>37112</v>
      </c>
      <c r="N59">
        <v>194</v>
      </c>
      <c r="O59">
        <v>16874</v>
      </c>
      <c r="P59">
        <v>5581</v>
      </c>
      <c r="Q59">
        <v>22982</v>
      </c>
      <c r="R59">
        <v>874</v>
      </c>
      <c r="S59">
        <v>6108</v>
      </c>
      <c r="T59">
        <v>1567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460</v>
      </c>
      <c r="B60" t="s">
        <v>2514</v>
      </c>
      <c r="C60" t="s">
        <v>459</v>
      </c>
      <c r="D60" t="s">
        <v>456</v>
      </c>
      <c r="E60" t="s">
        <v>443</v>
      </c>
      <c r="F60" t="s">
        <v>2512</v>
      </c>
      <c r="G60" t="s">
        <v>32</v>
      </c>
      <c r="H60" s="63">
        <v>42132.23541666667</v>
      </c>
      <c r="I60" t="s">
        <v>2507</v>
      </c>
      <c r="J60" t="s">
        <v>2508</v>
      </c>
      <c r="K60" t="s">
        <v>1386</v>
      </c>
      <c r="L60">
        <v>62468</v>
      </c>
      <c r="M60">
        <v>39393</v>
      </c>
      <c r="N60">
        <v>207</v>
      </c>
      <c r="O60">
        <v>3340</v>
      </c>
      <c r="P60">
        <v>17508</v>
      </c>
      <c r="Q60">
        <v>14168</v>
      </c>
      <c r="R60">
        <v>948</v>
      </c>
      <c r="S60">
        <v>5823</v>
      </c>
      <c r="T60">
        <v>889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57</v>
      </c>
    </row>
    <row r="61" spans="1:28" x14ac:dyDescent="0.2">
      <c r="A61" t="s">
        <v>462</v>
      </c>
      <c r="B61" t="s">
        <v>2514</v>
      </c>
      <c r="C61" t="s">
        <v>461</v>
      </c>
      <c r="D61" t="s">
        <v>456</v>
      </c>
      <c r="E61" t="s">
        <v>443</v>
      </c>
      <c r="F61" t="s">
        <v>2512</v>
      </c>
      <c r="G61" t="s">
        <v>32</v>
      </c>
      <c r="H61" s="63">
        <v>42132.211805555555</v>
      </c>
      <c r="I61" t="s">
        <v>2505</v>
      </c>
      <c r="J61" t="s">
        <v>1386</v>
      </c>
      <c r="K61" t="s">
        <v>2508</v>
      </c>
      <c r="L61">
        <v>57411</v>
      </c>
      <c r="M61">
        <v>32436</v>
      </c>
      <c r="N61">
        <v>192</v>
      </c>
      <c r="O61">
        <v>2585</v>
      </c>
      <c r="P61">
        <v>10963</v>
      </c>
      <c r="Q61">
        <v>13548</v>
      </c>
      <c r="R61">
        <v>743</v>
      </c>
      <c r="S61">
        <v>5613</v>
      </c>
      <c r="T61">
        <v>841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728</v>
      </c>
    </row>
    <row r="62" spans="1:28" x14ac:dyDescent="0.2">
      <c r="A62" t="s">
        <v>1350</v>
      </c>
      <c r="B62" t="s">
        <v>2502</v>
      </c>
      <c r="C62" t="s">
        <v>1349</v>
      </c>
      <c r="D62" t="s">
        <v>2542</v>
      </c>
      <c r="E62" t="s">
        <v>2504</v>
      </c>
      <c r="F62" t="s">
        <v>2504</v>
      </c>
      <c r="G62" t="s">
        <v>5</v>
      </c>
      <c r="H62" s="63">
        <v>42132.094444444447</v>
      </c>
      <c r="I62" t="s">
        <v>2505</v>
      </c>
      <c r="J62" t="s">
        <v>1386</v>
      </c>
      <c r="K62" t="s">
        <v>1531</v>
      </c>
      <c r="L62">
        <v>51335</v>
      </c>
      <c r="M62">
        <v>31683</v>
      </c>
      <c r="N62">
        <v>74</v>
      </c>
      <c r="O62">
        <v>12703</v>
      </c>
      <c r="P62">
        <v>3419</v>
      </c>
      <c r="Q62">
        <v>18380</v>
      </c>
      <c r="R62">
        <v>620</v>
      </c>
      <c r="S62">
        <v>5677</v>
      </c>
      <c r="T62">
        <v>738</v>
      </c>
      <c r="U62">
        <v>0</v>
      </c>
      <c r="V62">
        <v>2849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386</v>
      </c>
      <c r="B63" t="s">
        <v>2540</v>
      </c>
      <c r="C63" t="s">
        <v>385</v>
      </c>
      <c r="D63" t="s">
        <v>387</v>
      </c>
      <c r="E63" t="s">
        <v>380</v>
      </c>
      <c r="F63" t="s">
        <v>2512</v>
      </c>
      <c r="G63" t="s">
        <v>32</v>
      </c>
      <c r="H63" s="63">
        <v>42132.195833333331</v>
      </c>
      <c r="I63" t="s">
        <v>2505</v>
      </c>
      <c r="J63" t="s">
        <v>1386</v>
      </c>
      <c r="K63" t="s">
        <v>1531</v>
      </c>
      <c r="L63">
        <v>67901</v>
      </c>
      <c r="M63">
        <v>44936</v>
      </c>
      <c r="N63">
        <v>96</v>
      </c>
      <c r="O63">
        <v>14227</v>
      </c>
      <c r="P63">
        <v>7838</v>
      </c>
      <c r="Q63">
        <v>22090</v>
      </c>
      <c r="R63">
        <v>5497</v>
      </c>
      <c r="S63">
        <v>7863</v>
      </c>
      <c r="T63">
        <v>1648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389</v>
      </c>
      <c r="B64" t="s">
        <v>2540</v>
      </c>
      <c r="C64" t="s">
        <v>388</v>
      </c>
      <c r="D64" t="s">
        <v>381</v>
      </c>
      <c r="E64" t="s">
        <v>380</v>
      </c>
      <c r="F64" t="s">
        <v>2512</v>
      </c>
      <c r="G64" t="s">
        <v>32</v>
      </c>
      <c r="H64" s="63">
        <v>42132.541666666664</v>
      </c>
      <c r="I64" t="s">
        <v>2505</v>
      </c>
      <c r="J64" t="s">
        <v>1386</v>
      </c>
      <c r="K64" t="s">
        <v>1531</v>
      </c>
      <c r="L64">
        <v>61247</v>
      </c>
      <c r="M64">
        <v>38461</v>
      </c>
      <c r="N64">
        <v>41</v>
      </c>
      <c r="O64">
        <v>9229</v>
      </c>
      <c r="P64">
        <v>8346</v>
      </c>
      <c r="Q64">
        <v>17813</v>
      </c>
      <c r="R64">
        <v>2265</v>
      </c>
      <c r="S64">
        <v>8584</v>
      </c>
      <c r="T64">
        <v>1453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622</v>
      </c>
      <c r="B65" t="s">
        <v>2511</v>
      </c>
      <c r="C65" t="s">
        <v>621</v>
      </c>
      <c r="D65" t="s">
        <v>604</v>
      </c>
      <c r="E65" t="s">
        <v>600</v>
      </c>
      <c r="F65" t="s">
        <v>2512</v>
      </c>
      <c r="G65" t="s">
        <v>5</v>
      </c>
      <c r="H65" s="63">
        <v>42132.301388888889</v>
      </c>
      <c r="I65" t="s">
        <v>2507</v>
      </c>
      <c r="J65" t="s">
        <v>2508</v>
      </c>
      <c r="K65" t="s">
        <v>1531</v>
      </c>
      <c r="L65">
        <v>72995</v>
      </c>
      <c r="M65">
        <v>47116</v>
      </c>
      <c r="N65">
        <v>224</v>
      </c>
      <c r="O65">
        <v>13944</v>
      </c>
      <c r="P65">
        <v>24185</v>
      </c>
      <c r="Q65">
        <v>6508</v>
      </c>
      <c r="R65">
        <v>4240</v>
      </c>
      <c r="S65">
        <v>10241</v>
      </c>
      <c r="T65">
        <v>1942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19</v>
      </c>
      <c r="B66" t="s">
        <v>2515</v>
      </c>
      <c r="C66" t="s">
        <v>18</v>
      </c>
      <c r="D66" t="s">
        <v>12</v>
      </c>
      <c r="E66" t="s">
        <v>11</v>
      </c>
      <c r="F66" t="s">
        <v>2512</v>
      </c>
      <c r="G66" t="s">
        <v>5</v>
      </c>
      <c r="H66" s="63">
        <v>42132.298611111109</v>
      </c>
      <c r="I66" t="s">
        <v>2505</v>
      </c>
      <c r="J66" t="s">
        <v>1386</v>
      </c>
      <c r="K66" t="s">
        <v>2508</v>
      </c>
      <c r="L66">
        <v>71979</v>
      </c>
      <c r="M66">
        <v>43998</v>
      </c>
      <c r="N66">
        <v>193</v>
      </c>
      <c r="O66">
        <v>11778</v>
      </c>
      <c r="P66">
        <v>10764</v>
      </c>
      <c r="Q66">
        <v>22542</v>
      </c>
      <c r="R66">
        <v>1464</v>
      </c>
      <c r="S66">
        <v>9228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464</v>
      </c>
      <c r="B67" t="s">
        <v>2514</v>
      </c>
      <c r="C67" t="s">
        <v>463</v>
      </c>
      <c r="D67" t="s">
        <v>444</v>
      </c>
      <c r="E67" t="s">
        <v>443</v>
      </c>
      <c r="F67" t="s">
        <v>2512</v>
      </c>
      <c r="G67" t="s">
        <v>32</v>
      </c>
      <c r="H67" s="63">
        <v>42132.229166666664</v>
      </c>
      <c r="I67" t="s">
        <v>2505</v>
      </c>
      <c r="J67" t="s">
        <v>1386</v>
      </c>
      <c r="K67" t="s">
        <v>2508</v>
      </c>
      <c r="L67">
        <v>67895</v>
      </c>
      <c r="M67">
        <v>43161</v>
      </c>
      <c r="N67">
        <v>150</v>
      </c>
      <c r="O67">
        <v>4377</v>
      </c>
      <c r="P67">
        <v>14164</v>
      </c>
      <c r="Q67">
        <v>18541</v>
      </c>
      <c r="R67">
        <v>1236</v>
      </c>
      <c r="S67">
        <v>8117</v>
      </c>
      <c r="T67">
        <v>1103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466</v>
      </c>
      <c r="B68" t="s">
        <v>2514</v>
      </c>
      <c r="C68" t="s">
        <v>465</v>
      </c>
      <c r="D68" t="s">
        <v>444</v>
      </c>
      <c r="E68" t="s">
        <v>443</v>
      </c>
      <c r="F68" t="s">
        <v>2512</v>
      </c>
      <c r="G68" t="s">
        <v>32</v>
      </c>
      <c r="H68" s="63">
        <v>42132.1875</v>
      </c>
      <c r="I68" t="s">
        <v>2505</v>
      </c>
      <c r="J68" t="s">
        <v>1386</v>
      </c>
      <c r="K68" t="s">
        <v>1531</v>
      </c>
      <c r="L68">
        <v>69687</v>
      </c>
      <c r="M68">
        <v>40743</v>
      </c>
      <c r="N68">
        <v>134</v>
      </c>
      <c r="O68">
        <v>10928</v>
      </c>
      <c r="P68">
        <v>8289</v>
      </c>
      <c r="Q68">
        <v>20555</v>
      </c>
      <c r="R68">
        <v>1072</v>
      </c>
      <c r="S68">
        <v>9627</v>
      </c>
      <c r="T68">
        <v>1200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468</v>
      </c>
      <c r="B69" t="s">
        <v>2514</v>
      </c>
      <c r="C69" t="s">
        <v>467</v>
      </c>
      <c r="D69" t="s">
        <v>444</v>
      </c>
      <c r="E69" t="s">
        <v>443</v>
      </c>
      <c r="F69" t="s">
        <v>2512</v>
      </c>
      <c r="G69" t="s">
        <v>5</v>
      </c>
      <c r="H69" s="63">
        <v>42132.224305555559</v>
      </c>
      <c r="I69" t="s">
        <v>2543</v>
      </c>
      <c r="J69" t="s">
        <v>2508</v>
      </c>
      <c r="K69" t="s">
        <v>1386</v>
      </c>
      <c r="L69">
        <v>72719</v>
      </c>
      <c r="M69">
        <v>48592</v>
      </c>
      <c r="N69">
        <v>197</v>
      </c>
      <c r="O69">
        <v>801</v>
      </c>
      <c r="P69">
        <v>19744</v>
      </c>
      <c r="Q69">
        <v>18943</v>
      </c>
      <c r="R69">
        <v>1947</v>
      </c>
      <c r="S69">
        <v>7428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530</v>
      </c>
    </row>
    <row r="70" spans="1:28" x14ac:dyDescent="0.2">
      <c r="A70" t="s">
        <v>470</v>
      </c>
      <c r="B70" t="s">
        <v>2514</v>
      </c>
      <c r="C70" t="s">
        <v>469</v>
      </c>
      <c r="D70" t="s">
        <v>453</v>
      </c>
      <c r="E70" t="s">
        <v>443</v>
      </c>
      <c r="F70" t="s">
        <v>2512</v>
      </c>
      <c r="G70" t="s">
        <v>32</v>
      </c>
      <c r="H70" s="63">
        <v>42132.15</v>
      </c>
      <c r="I70" t="s">
        <v>2505</v>
      </c>
      <c r="J70" t="s">
        <v>1386</v>
      </c>
      <c r="K70" t="s">
        <v>1531</v>
      </c>
      <c r="L70">
        <v>70145</v>
      </c>
      <c r="M70">
        <v>45152</v>
      </c>
      <c r="N70">
        <v>148</v>
      </c>
      <c r="O70">
        <v>28704</v>
      </c>
      <c r="P70">
        <v>3639</v>
      </c>
      <c r="Q70">
        <v>33619</v>
      </c>
      <c r="R70">
        <v>978</v>
      </c>
      <c r="S70">
        <v>4915</v>
      </c>
      <c r="T70">
        <v>1501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500</v>
      </c>
    </row>
    <row r="71" spans="1:28" x14ac:dyDescent="0.2">
      <c r="A71" t="s">
        <v>21</v>
      </c>
      <c r="B71" t="s">
        <v>2515</v>
      </c>
      <c r="C71" t="s">
        <v>20</v>
      </c>
      <c r="D71" t="s">
        <v>22</v>
      </c>
      <c r="E71" t="s">
        <v>11</v>
      </c>
      <c r="F71" t="s">
        <v>2512</v>
      </c>
      <c r="G71" t="s">
        <v>5</v>
      </c>
      <c r="H71" s="63">
        <v>42132.267361111109</v>
      </c>
      <c r="I71" t="s">
        <v>2507</v>
      </c>
      <c r="J71" t="s">
        <v>2508</v>
      </c>
      <c r="K71" t="s">
        <v>1531</v>
      </c>
      <c r="L71">
        <v>67064</v>
      </c>
      <c r="M71">
        <v>43339</v>
      </c>
      <c r="N71">
        <v>179</v>
      </c>
      <c r="O71">
        <v>4336</v>
      </c>
      <c r="P71">
        <v>18981</v>
      </c>
      <c r="Q71">
        <v>7142</v>
      </c>
      <c r="R71">
        <v>1015</v>
      </c>
      <c r="S71">
        <v>14645</v>
      </c>
      <c r="T71">
        <v>800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756</v>
      </c>
    </row>
    <row r="72" spans="1:28" x14ac:dyDescent="0.2">
      <c r="A72" t="s">
        <v>24</v>
      </c>
      <c r="B72" t="s">
        <v>2515</v>
      </c>
      <c r="C72" t="s">
        <v>23</v>
      </c>
      <c r="D72" t="s">
        <v>25</v>
      </c>
      <c r="E72" t="s">
        <v>11</v>
      </c>
      <c r="F72" t="s">
        <v>2512</v>
      </c>
      <c r="G72" t="s">
        <v>5</v>
      </c>
      <c r="H72" s="63">
        <v>42132.236111111109</v>
      </c>
      <c r="I72" t="s">
        <v>2507</v>
      </c>
      <c r="J72" t="s">
        <v>2508</v>
      </c>
      <c r="K72" t="s">
        <v>2521</v>
      </c>
      <c r="L72">
        <v>79738</v>
      </c>
      <c r="M72">
        <v>53582</v>
      </c>
      <c r="N72">
        <v>206</v>
      </c>
      <c r="O72">
        <v>10988</v>
      </c>
      <c r="P72">
        <v>22939</v>
      </c>
      <c r="Q72">
        <v>9354</v>
      </c>
      <c r="R72">
        <v>11951</v>
      </c>
      <c r="S72">
        <v>9338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780</v>
      </c>
      <c r="B73" t="s">
        <v>2528</v>
      </c>
      <c r="C73" t="s">
        <v>779</v>
      </c>
      <c r="D73" t="s">
        <v>781</v>
      </c>
      <c r="E73" t="s">
        <v>777</v>
      </c>
      <c r="F73" t="s">
        <v>2512</v>
      </c>
      <c r="G73" t="s">
        <v>32</v>
      </c>
      <c r="H73" s="63">
        <v>42132.265277777777</v>
      </c>
      <c r="I73" t="s">
        <v>2507</v>
      </c>
      <c r="J73" t="s">
        <v>2508</v>
      </c>
      <c r="K73" t="s">
        <v>1386</v>
      </c>
      <c r="L73">
        <v>72275</v>
      </c>
      <c r="M73">
        <v>44827</v>
      </c>
      <c r="N73">
        <v>191</v>
      </c>
      <c r="O73">
        <v>14612</v>
      </c>
      <c r="P73">
        <v>22060</v>
      </c>
      <c r="Q73">
        <v>7448</v>
      </c>
      <c r="R73">
        <v>3752</v>
      </c>
      <c r="S73">
        <v>7401</v>
      </c>
      <c r="T73">
        <v>3263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903</v>
      </c>
    </row>
    <row r="74" spans="1:28" x14ac:dyDescent="0.2">
      <c r="A74" t="s">
        <v>783</v>
      </c>
      <c r="B74" t="s">
        <v>2528</v>
      </c>
      <c r="C74" t="s">
        <v>782</v>
      </c>
      <c r="D74" t="s">
        <v>781</v>
      </c>
      <c r="E74" t="s">
        <v>777</v>
      </c>
      <c r="F74" t="s">
        <v>2512</v>
      </c>
      <c r="G74" t="s">
        <v>32</v>
      </c>
      <c r="H74" s="63">
        <v>42132.247916666667</v>
      </c>
      <c r="I74" t="s">
        <v>2507</v>
      </c>
      <c r="J74" t="s">
        <v>2508</v>
      </c>
      <c r="K74" t="s">
        <v>1531</v>
      </c>
      <c r="L74">
        <v>72082</v>
      </c>
      <c r="M74">
        <v>41773</v>
      </c>
      <c r="N74">
        <v>171</v>
      </c>
      <c r="O74">
        <v>12410</v>
      </c>
      <c r="P74">
        <v>20155</v>
      </c>
      <c r="Q74">
        <v>7386</v>
      </c>
      <c r="R74">
        <v>3281</v>
      </c>
      <c r="S74">
        <v>7745</v>
      </c>
      <c r="T74">
        <v>3107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99</v>
      </c>
    </row>
    <row r="75" spans="1:28" x14ac:dyDescent="0.2">
      <c r="A75" t="s">
        <v>624</v>
      </c>
      <c r="B75" t="s">
        <v>2511</v>
      </c>
      <c r="C75" t="s">
        <v>623</v>
      </c>
      <c r="D75" t="s">
        <v>625</v>
      </c>
      <c r="E75" t="s">
        <v>600</v>
      </c>
      <c r="F75" t="s">
        <v>2512</v>
      </c>
      <c r="G75" t="s">
        <v>5</v>
      </c>
      <c r="H75" s="63">
        <v>42132.238888888889</v>
      </c>
      <c r="I75" t="s">
        <v>2507</v>
      </c>
      <c r="J75" t="s">
        <v>2508</v>
      </c>
      <c r="K75" t="s">
        <v>1386</v>
      </c>
      <c r="L75">
        <v>81271</v>
      </c>
      <c r="M75">
        <v>53086</v>
      </c>
      <c r="N75">
        <v>215</v>
      </c>
      <c r="O75">
        <v>20650</v>
      </c>
      <c r="P75">
        <v>29606</v>
      </c>
      <c r="Q75">
        <v>8956</v>
      </c>
      <c r="R75">
        <v>3983</v>
      </c>
      <c r="S75">
        <v>8339</v>
      </c>
      <c r="T75">
        <v>2202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1029</v>
      </c>
      <c r="B76" t="s">
        <v>2524</v>
      </c>
      <c r="C76" t="s">
        <v>1028</v>
      </c>
      <c r="D76" t="s">
        <v>1024</v>
      </c>
      <c r="E76" t="s">
        <v>2525</v>
      </c>
      <c r="F76" t="s">
        <v>2512</v>
      </c>
      <c r="G76" t="s">
        <v>32</v>
      </c>
      <c r="H76" s="63">
        <v>42132.238194444442</v>
      </c>
      <c r="I76" t="s">
        <v>2539</v>
      </c>
      <c r="J76" t="s">
        <v>1386</v>
      </c>
      <c r="K76" t="s">
        <v>2521</v>
      </c>
      <c r="L76">
        <v>66121</v>
      </c>
      <c r="M76">
        <v>41406</v>
      </c>
      <c r="N76">
        <v>207</v>
      </c>
      <c r="O76">
        <v>7084</v>
      </c>
      <c r="P76">
        <v>4682</v>
      </c>
      <c r="Q76">
        <v>19312</v>
      </c>
      <c r="R76">
        <v>12228</v>
      </c>
      <c r="S76">
        <v>4103</v>
      </c>
      <c r="T76">
        <v>871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210</v>
      </c>
    </row>
    <row r="77" spans="1:28" x14ac:dyDescent="0.2">
      <c r="A77" t="s">
        <v>1031</v>
      </c>
      <c r="B77" t="s">
        <v>2524</v>
      </c>
      <c r="C77" t="s">
        <v>1030</v>
      </c>
      <c r="D77" t="s">
        <v>1024</v>
      </c>
      <c r="E77" t="s">
        <v>2525</v>
      </c>
      <c r="F77" t="s">
        <v>2512</v>
      </c>
      <c r="G77" t="s">
        <v>32</v>
      </c>
      <c r="H77" s="63">
        <v>42132.265972222223</v>
      </c>
      <c r="I77" t="s">
        <v>2505</v>
      </c>
      <c r="J77" t="s">
        <v>1386</v>
      </c>
      <c r="K77" t="s">
        <v>2508</v>
      </c>
      <c r="L77">
        <v>63674</v>
      </c>
      <c r="M77">
        <v>37600</v>
      </c>
      <c r="N77">
        <v>106</v>
      </c>
      <c r="O77">
        <v>6450</v>
      </c>
      <c r="P77">
        <v>9878</v>
      </c>
      <c r="Q77">
        <v>16328</v>
      </c>
      <c r="R77">
        <v>1094</v>
      </c>
      <c r="S77">
        <v>9057</v>
      </c>
      <c r="T77">
        <v>1243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">
      <c r="A78" t="s">
        <v>1033</v>
      </c>
      <c r="B78" t="s">
        <v>2524</v>
      </c>
      <c r="C78" t="s">
        <v>1032</v>
      </c>
      <c r="D78" t="s">
        <v>1024</v>
      </c>
      <c r="E78" t="s">
        <v>2525</v>
      </c>
      <c r="F78" t="s">
        <v>2512</v>
      </c>
      <c r="G78" t="s">
        <v>32</v>
      </c>
      <c r="H78" s="63">
        <v>42132.254861111112</v>
      </c>
      <c r="I78" t="s">
        <v>2505</v>
      </c>
      <c r="J78" t="s">
        <v>1386</v>
      </c>
      <c r="K78" t="s">
        <v>2544</v>
      </c>
      <c r="L78">
        <v>63372</v>
      </c>
      <c r="M78">
        <v>40290</v>
      </c>
      <c r="N78">
        <v>237</v>
      </c>
      <c r="O78">
        <v>11420</v>
      </c>
      <c r="P78">
        <v>6160</v>
      </c>
      <c r="Q78">
        <v>19977</v>
      </c>
      <c r="R78">
        <v>1173</v>
      </c>
      <c r="S78">
        <v>3140</v>
      </c>
      <c r="T78">
        <v>1085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8755</v>
      </c>
    </row>
    <row r="79" spans="1:28" x14ac:dyDescent="0.2">
      <c r="A79" t="s">
        <v>116</v>
      </c>
      <c r="B79" t="s">
        <v>2526</v>
      </c>
      <c r="C79" t="s">
        <v>115</v>
      </c>
      <c r="D79" t="s">
        <v>111</v>
      </c>
      <c r="E79" t="s">
        <v>2527</v>
      </c>
      <c r="F79" t="s">
        <v>2512</v>
      </c>
      <c r="G79" t="s">
        <v>5</v>
      </c>
      <c r="H79" s="63">
        <v>42132.239583333336</v>
      </c>
      <c r="I79" t="s">
        <v>2507</v>
      </c>
      <c r="J79" t="s">
        <v>2508</v>
      </c>
      <c r="K79" t="s">
        <v>1531</v>
      </c>
      <c r="L79">
        <v>73557</v>
      </c>
      <c r="M79">
        <v>50283</v>
      </c>
      <c r="N79">
        <v>201</v>
      </c>
      <c r="O79">
        <v>17610</v>
      </c>
      <c r="P79">
        <v>27071</v>
      </c>
      <c r="Q79">
        <v>9296</v>
      </c>
      <c r="R79">
        <v>2488</v>
      </c>
      <c r="S79">
        <v>9461</v>
      </c>
      <c r="T79">
        <v>1564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403</v>
      </c>
    </row>
    <row r="80" spans="1:28" x14ac:dyDescent="0.2">
      <c r="A80" t="s">
        <v>1342</v>
      </c>
      <c r="B80" t="s">
        <v>2502</v>
      </c>
      <c r="C80" t="s">
        <v>1341</v>
      </c>
      <c r="D80" t="s">
        <v>2545</v>
      </c>
      <c r="E80" t="s">
        <v>2504</v>
      </c>
      <c r="F80" t="s">
        <v>2504</v>
      </c>
      <c r="G80" t="s">
        <v>5</v>
      </c>
      <c r="H80" s="63">
        <v>42132.120138888888</v>
      </c>
      <c r="I80" t="s">
        <v>2529</v>
      </c>
      <c r="J80" t="s">
        <v>2508</v>
      </c>
      <c r="K80" t="s">
        <v>2521</v>
      </c>
      <c r="L80">
        <v>54441</v>
      </c>
      <c r="M80">
        <v>40074</v>
      </c>
      <c r="N80">
        <v>71</v>
      </c>
      <c r="O80">
        <v>5102</v>
      </c>
      <c r="P80">
        <v>16453</v>
      </c>
      <c r="Q80">
        <v>5904</v>
      </c>
      <c r="R80">
        <v>11351</v>
      </c>
      <c r="S80">
        <v>3338</v>
      </c>
      <c r="T80">
        <v>1261</v>
      </c>
      <c r="U80">
        <v>0</v>
      </c>
      <c r="V80">
        <v>1767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">
      <c r="A81" t="s">
        <v>245</v>
      </c>
      <c r="B81" t="s">
        <v>2523</v>
      </c>
      <c r="C81" t="s">
        <v>244</v>
      </c>
      <c r="D81" t="s">
        <v>233</v>
      </c>
      <c r="E81" t="s">
        <v>233</v>
      </c>
      <c r="F81" t="s">
        <v>2512</v>
      </c>
      <c r="G81" t="s">
        <v>32</v>
      </c>
      <c r="H81" s="63">
        <v>42132.152083333334</v>
      </c>
      <c r="I81" t="s">
        <v>2539</v>
      </c>
      <c r="J81" t="s">
        <v>1386</v>
      </c>
      <c r="K81" t="s">
        <v>2508</v>
      </c>
      <c r="L81">
        <v>77038</v>
      </c>
      <c r="M81">
        <v>47032</v>
      </c>
      <c r="N81">
        <v>260</v>
      </c>
      <c r="O81">
        <v>19649</v>
      </c>
      <c r="P81">
        <v>9567</v>
      </c>
      <c r="Q81">
        <v>29216</v>
      </c>
      <c r="R81">
        <v>3937</v>
      </c>
      <c r="S81">
        <v>1850</v>
      </c>
      <c r="T81">
        <v>1912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550</v>
      </c>
    </row>
    <row r="82" spans="1:28" x14ac:dyDescent="0.2">
      <c r="A82" t="s">
        <v>249</v>
      </c>
      <c r="B82" t="s">
        <v>2523</v>
      </c>
      <c r="C82" t="s">
        <v>248</v>
      </c>
      <c r="D82" t="s">
        <v>233</v>
      </c>
      <c r="E82" t="s">
        <v>233</v>
      </c>
      <c r="F82" t="s">
        <v>2512</v>
      </c>
      <c r="G82" t="s">
        <v>32</v>
      </c>
      <c r="H82" s="63">
        <v>42132.206250000003</v>
      </c>
      <c r="I82" t="s">
        <v>2546</v>
      </c>
      <c r="J82" t="s">
        <v>1386</v>
      </c>
      <c r="K82" t="s">
        <v>2508</v>
      </c>
      <c r="L82">
        <v>84602</v>
      </c>
      <c r="M82">
        <v>57355</v>
      </c>
      <c r="N82">
        <v>147</v>
      </c>
      <c r="O82">
        <v>465</v>
      </c>
      <c r="P82">
        <v>24631</v>
      </c>
      <c r="Q82">
        <v>25096</v>
      </c>
      <c r="R82">
        <v>2305</v>
      </c>
      <c r="S82">
        <v>3203</v>
      </c>
      <c r="T82">
        <v>2120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">
      <c r="A83" t="s">
        <v>247</v>
      </c>
      <c r="B83" t="s">
        <v>2523</v>
      </c>
      <c r="C83" t="s">
        <v>246</v>
      </c>
      <c r="D83" t="s">
        <v>233</v>
      </c>
      <c r="E83" t="s">
        <v>233</v>
      </c>
      <c r="F83" t="s">
        <v>2512</v>
      </c>
      <c r="G83" t="s">
        <v>32</v>
      </c>
      <c r="H83" s="63">
        <v>42132.191666666666</v>
      </c>
      <c r="I83" t="s">
        <v>2505</v>
      </c>
      <c r="J83" t="s">
        <v>1386</v>
      </c>
      <c r="K83" t="s">
        <v>2508</v>
      </c>
      <c r="L83">
        <v>82196</v>
      </c>
      <c r="M83">
        <v>52235</v>
      </c>
      <c r="N83">
        <v>291</v>
      </c>
      <c r="O83">
        <v>10834</v>
      </c>
      <c r="P83">
        <v>17517</v>
      </c>
      <c r="Q83">
        <v>28351</v>
      </c>
      <c r="R83">
        <v>2607</v>
      </c>
      <c r="S83">
        <v>2024</v>
      </c>
      <c r="T83">
        <v>1539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197</v>
      </c>
    </row>
    <row r="84" spans="1:28" x14ac:dyDescent="0.2">
      <c r="A84" t="s">
        <v>118</v>
      </c>
      <c r="B84" t="s">
        <v>2526</v>
      </c>
      <c r="C84" t="s">
        <v>117</v>
      </c>
      <c r="D84" t="s">
        <v>111</v>
      </c>
      <c r="E84" t="s">
        <v>2527</v>
      </c>
      <c r="F84" t="s">
        <v>2512</v>
      </c>
      <c r="G84" t="s">
        <v>5</v>
      </c>
      <c r="H84" s="63">
        <v>42132.1875</v>
      </c>
      <c r="I84" t="s">
        <v>2507</v>
      </c>
      <c r="J84" t="s">
        <v>2508</v>
      </c>
      <c r="K84" t="s">
        <v>1531</v>
      </c>
      <c r="L84">
        <v>71918</v>
      </c>
      <c r="M84">
        <v>51897</v>
      </c>
      <c r="N84">
        <v>151</v>
      </c>
      <c r="O84">
        <v>21810</v>
      </c>
      <c r="P84">
        <v>30534</v>
      </c>
      <c r="Q84">
        <v>6492</v>
      </c>
      <c r="R84">
        <v>4577</v>
      </c>
      <c r="S84">
        <v>8724</v>
      </c>
      <c r="T84">
        <v>1397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173</v>
      </c>
    </row>
    <row r="85" spans="1:28" x14ac:dyDescent="0.2">
      <c r="A85" t="s">
        <v>1352</v>
      </c>
      <c r="B85" t="s">
        <v>2502</v>
      </c>
      <c r="C85" t="s">
        <v>1351</v>
      </c>
      <c r="D85" t="s">
        <v>2542</v>
      </c>
      <c r="E85" t="s">
        <v>2504</v>
      </c>
      <c r="F85" t="s">
        <v>2504</v>
      </c>
      <c r="G85" t="s">
        <v>5</v>
      </c>
      <c r="H85" s="63">
        <v>42132.38958333333</v>
      </c>
      <c r="I85" t="s">
        <v>2505</v>
      </c>
      <c r="J85" t="s">
        <v>1386</v>
      </c>
      <c r="K85" t="s">
        <v>2508</v>
      </c>
      <c r="L85">
        <v>59998</v>
      </c>
      <c r="M85">
        <v>39453</v>
      </c>
      <c r="N85">
        <v>63</v>
      </c>
      <c r="O85">
        <v>1927</v>
      </c>
      <c r="P85">
        <v>12697</v>
      </c>
      <c r="Q85">
        <v>14624</v>
      </c>
      <c r="R85">
        <v>1648</v>
      </c>
      <c r="S85">
        <v>5911</v>
      </c>
      <c r="T85">
        <v>736</v>
      </c>
      <c r="U85">
        <v>0</v>
      </c>
      <c r="V85">
        <v>2784</v>
      </c>
      <c r="W85">
        <v>0</v>
      </c>
      <c r="X85">
        <v>0</v>
      </c>
      <c r="Y85">
        <v>0</v>
      </c>
      <c r="Z85">
        <v>0</v>
      </c>
      <c r="AA85">
        <v>0</v>
      </c>
      <c r="AB85">
        <v>1053</v>
      </c>
    </row>
    <row r="86" spans="1:28" x14ac:dyDescent="0.2">
      <c r="A86" t="s">
        <v>785</v>
      </c>
      <c r="B86" t="s">
        <v>2528</v>
      </c>
      <c r="C86" t="s">
        <v>784</v>
      </c>
      <c r="D86" t="s">
        <v>786</v>
      </c>
      <c r="E86" t="s">
        <v>777</v>
      </c>
      <c r="F86" t="s">
        <v>2512</v>
      </c>
      <c r="G86" t="s">
        <v>5</v>
      </c>
      <c r="H86" s="63">
        <v>42132.356249999997</v>
      </c>
      <c r="I86" t="s">
        <v>2507</v>
      </c>
      <c r="J86" t="s">
        <v>2508</v>
      </c>
      <c r="K86" t="s">
        <v>1531</v>
      </c>
      <c r="L86">
        <v>80491</v>
      </c>
      <c r="M86">
        <v>54447</v>
      </c>
      <c r="N86">
        <v>203</v>
      </c>
      <c r="O86">
        <v>14583</v>
      </c>
      <c r="P86">
        <v>25020</v>
      </c>
      <c r="Q86">
        <v>9589</v>
      </c>
      <c r="R86">
        <v>6765</v>
      </c>
      <c r="S86">
        <v>10437</v>
      </c>
      <c r="T86">
        <v>2636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">
      <c r="A87" t="s">
        <v>1035</v>
      </c>
      <c r="B87" t="s">
        <v>2524</v>
      </c>
      <c r="C87" t="s">
        <v>1034</v>
      </c>
      <c r="D87" t="s">
        <v>1027</v>
      </c>
      <c r="E87" t="s">
        <v>2525</v>
      </c>
      <c r="F87" t="s">
        <v>2512</v>
      </c>
      <c r="G87" t="s">
        <v>5</v>
      </c>
      <c r="H87" s="63">
        <v>42132.226388888892</v>
      </c>
      <c r="I87" t="s">
        <v>2507</v>
      </c>
      <c r="J87" t="s">
        <v>2508</v>
      </c>
      <c r="K87" t="s">
        <v>1386</v>
      </c>
      <c r="L87">
        <v>68488</v>
      </c>
      <c r="M87">
        <v>43270</v>
      </c>
      <c r="N87">
        <v>168</v>
      </c>
      <c r="O87">
        <v>11176</v>
      </c>
      <c r="P87">
        <v>22946</v>
      </c>
      <c r="Q87">
        <v>11770</v>
      </c>
      <c r="R87">
        <v>764</v>
      </c>
      <c r="S87">
        <v>6694</v>
      </c>
      <c r="T87">
        <v>915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181</v>
      </c>
    </row>
    <row r="88" spans="1:28" x14ac:dyDescent="0.2">
      <c r="A88" t="s">
        <v>627</v>
      </c>
      <c r="B88" t="s">
        <v>2511</v>
      </c>
      <c r="C88" t="s">
        <v>626</v>
      </c>
      <c r="D88" t="s">
        <v>620</v>
      </c>
      <c r="E88" t="s">
        <v>600</v>
      </c>
      <c r="F88" t="s">
        <v>2512</v>
      </c>
      <c r="G88" t="s">
        <v>32</v>
      </c>
      <c r="H88" s="63">
        <v>42132.281944444447</v>
      </c>
      <c r="I88" t="s">
        <v>2507</v>
      </c>
      <c r="J88" t="s">
        <v>2508</v>
      </c>
      <c r="K88" t="s">
        <v>1386</v>
      </c>
      <c r="L88">
        <v>67858</v>
      </c>
      <c r="M88">
        <v>45306</v>
      </c>
      <c r="N88">
        <v>177</v>
      </c>
      <c r="O88">
        <v>690</v>
      </c>
      <c r="P88">
        <v>18428</v>
      </c>
      <c r="Q88">
        <v>17738</v>
      </c>
      <c r="R88">
        <v>1365</v>
      </c>
      <c r="S88">
        <v>4446</v>
      </c>
      <c r="T88">
        <v>3187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142</v>
      </c>
    </row>
    <row r="89" spans="1:28" x14ac:dyDescent="0.2">
      <c r="A89" t="s">
        <v>629</v>
      </c>
      <c r="B89" t="s">
        <v>2511</v>
      </c>
      <c r="C89" t="s">
        <v>628</v>
      </c>
      <c r="D89" t="s">
        <v>620</v>
      </c>
      <c r="E89" t="s">
        <v>600</v>
      </c>
      <c r="F89" t="s">
        <v>2512</v>
      </c>
      <c r="G89" t="s">
        <v>32</v>
      </c>
      <c r="H89" s="63">
        <v>42132.316666666666</v>
      </c>
      <c r="I89" t="s">
        <v>2547</v>
      </c>
      <c r="J89" t="s">
        <v>1777</v>
      </c>
      <c r="K89" t="s">
        <v>1386</v>
      </c>
      <c r="L89">
        <v>76557</v>
      </c>
      <c r="M89">
        <v>54676</v>
      </c>
      <c r="N89">
        <v>186</v>
      </c>
      <c r="O89">
        <v>7967</v>
      </c>
      <c r="P89">
        <v>12448</v>
      </c>
      <c r="Q89">
        <v>14904</v>
      </c>
      <c r="R89">
        <v>1525</v>
      </c>
      <c r="S89">
        <v>2724</v>
      </c>
      <c r="T89">
        <v>22871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204</v>
      </c>
    </row>
    <row r="90" spans="1:28" x14ac:dyDescent="0.2">
      <c r="A90" t="s">
        <v>788</v>
      </c>
      <c r="B90" t="s">
        <v>2528</v>
      </c>
      <c r="C90" t="s">
        <v>787</v>
      </c>
      <c r="D90" t="s">
        <v>778</v>
      </c>
      <c r="E90" t="s">
        <v>777</v>
      </c>
      <c r="F90" t="s">
        <v>2512</v>
      </c>
      <c r="G90" t="s">
        <v>32</v>
      </c>
      <c r="H90" s="63">
        <v>42132.243055555555</v>
      </c>
      <c r="I90" t="s">
        <v>2505</v>
      </c>
      <c r="J90" t="s">
        <v>1386</v>
      </c>
      <c r="K90" t="s">
        <v>2508</v>
      </c>
      <c r="L90">
        <v>71193</v>
      </c>
      <c r="M90">
        <v>46213</v>
      </c>
      <c r="N90">
        <v>162</v>
      </c>
      <c r="O90">
        <v>3980</v>
      </c>
      <c r="P90">
        <v>14168</v>
      </c>
      <c r="Q90">
        <v>18148</v>
      </c>
      <c r="R90">
        <v>2689</v>
      </c>
      <c r="S90">
        <v>7152</v>
      </c>
      <c r="T90">
        <v>3827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229</v>
      </c>
    </row>
    <row r="91" spans="1:28" x14ac:dyDescent="0.2">
      <c r="A91" t="s">
        <v>790</v>
      </c>
      <c r="B91" t="s">
        <v>2528</v>
      </c>
      <c r="C91" t="s">
        <v>789</v>
      </c>
      <c r="D91" t="s">
        <v>778</v>
      </c>
      <c r="E91" t="s">
        <v>777</v>
      </c>
      <c r="F91" t="s">
        <v>2512</v>
      </c>
      <c r="G91" t="s">
        <v>32</v>
      </c>
      <c r="H91" s="63">
        <v>42132.188888888886</v>
      </c>
      <c r="I91" t="s">
        <v>2507</v>
      </c>
      <c r="J91" t="s">
        <v>2508</v>
      </c>
      <c r="K91" t="s">
        <v>1386</v>
      </c>
      <c r="L91">
        <v>74743</v>
      </c>
      <c r="M91">
        <v>51805</v>
      </c>
      <c r="N91">
        <v>121</v>
      </c>
      <c r="O91">
        <v>4944</v>
      </c>
      <c r="P91">
        <v>22767</v>
      </c>
      <c r="Q91">
        <v>17823</v>
      </c>
      <c r="R91">
        <v>3214</v>
      </c>
      <c r="S91">
        <v>4889</v>
      </c>
      <c r="T91">
        <v>2952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160</v>
      </c>
    </row>
    <row r="92" spans="1:28" x14ac:dyDescent="0.2">
      <c r="A92" t="s">
        <v>792</v>
      </c>
      <c r="B92" t="s">
        <v>2528</v>
      </c>
      <c r="C92" t="s">
        <v>791</v>
      </c>
      <c r="D92" t="s">
        <v>778</v>
      </c>
      <c r="E92" t="s">
        <v>777</v>
      </c>
      <c r="F92" t="s">
        <v>2512</v>
      </c>
      <c r="G92" t="s">
        <v>32</v>
      </c>
      <c r="H92" s="63">
        <v>42132.257638888892</v>
      </c>
      <c r="I92" t="s">
        <v>2505</v>
      </c>
      <c r="J92" t="s">
        <v>1386</v>
      </c>
      <c r="K92" t="s">
        <v>2508</v>
      </c>
      <c r="L92">
        <v>81496</v>
      </c>
      <c r="M92">
        <v>50842</v>
      </c>
      <c r="N92">
        <v>164</v>
      </c>
      <c r="O92">
        <v>7128</v>
      </c>
      <c r="P92">
        <v>12377</v>
      </c>
      <c r="Q92">
        <v>19505</v>
      </c>
      <c r="R92">
        <v>4416</v>
      </c>
      <c r="S92">
        <v>8381</v>
      </c>
      <c r="T92">
        <v>5861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302</v>
      </c>
    </row>
    <row r="93" spans="1:28" x14ac:dyDescent="0.2">
      <c r="A93" t="s">
        <v>794</v>
      </c>
      <c r="B93" t="s">
        <v>2528</v>
      </c>
      <c r="C93" t="s">
        <v>793</v>
      </c>
      <c r="D93" t="s">
        <v>778</v>
      </c>
      <c r="E93" t="s">
        <v>777</v>
      </c>
      <c r="F93" t="s">
        <v>2512</v>
      </c>
      <c r="G93" t="s">
        <v>32</v>
      </c>
      <c r="H93" s="63">
        <v>42132.283333333333</v>
      </c>
      <c r="I93" t="s">
        <v>2539</v>
      </c>
      <c r="J93" t="s">
        <v>1386</v>
      </c>
      <c r="K93" t="s">
        <v>1777</v>
      </c>
      <c r="L93">
        <v>91236</v>
      </c>
      <c r="M93">
        <v>64218</v>
      </c>
      <c r="N93">
        <v>198</v>
      </c>
      <c r="O93">
        <v>5673</v>
      </c>
      <c r="P93">
        <v>9752</v>
      </c>
      <c r="Q93">
        <v>22900</v>
      </c>
      <c r="R93">
        <v>12103</v>
      </c>
      <c r="S93">
        <v>1940</v>
      </c>
      <c r="T93">
        <v>17227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296</v>
      </c>
    </row>
    <row r="94" spans="1:28" x14ac:dyDescent="0.2">
      <c r="A94" t="s">
        <v>120</v>
      </c>
      <c r="B94" t="s">
        <v>2526</v>
      </c>
      <c r="C94" t="s">
        <v>119</v>
      </c>
      <c r="D94" t="s">
        <v>121</v>
      </c>
      <c r="E94" t="s">
        <v>2527</v>
      </c>
      <c r="F94" t="s">
        <v>2512</v>
      </c>
      <c r="G94" t="s">
        <v>5</v>
      </c>
      <c r="H94" s="63">
        <v>42132.395833333336</v>
      </c>
      <c r="I94" t="s">
        <v>2507</v>
      </c>
      <c r="J94" t="s">
        <v>2508</v>
      </c>
      <c r="K94" t="s">
        <v>1386</v>
      </c>
      <c r="L94">
        <v>73552</v>
      </c>
      <c r="M94">
        <v>53089</v>
      </c>
      <c r="N94">
        <v>182</v>
      </c>
      <c r="O94">
        <v>16838</v>
      </c>
      <c r="P94">
        <v>26808</v>
      </c>
      <c r="Q94">
        <v>9970</v>
      </c>
      <c r="R94">
        <v>5178</v>
      </c>
      <c r="S94">
        <v>8881</v>
      </c>
      <c r="T94">
        <v>2252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 t="s">
        <v>251</v>
      </c>
      <c r="B95" t="s">
        <v>2523</v>
      </c>
      <c r="C95" t="s">
        <v>250</v>
      </c>
      <c r="D95" t="s">
        <v>233</v>
      </c>
      <c r="E95" t="s">
        <v>233</v>
      </c>
      <c r="F95" t="s">
        <v>2512</v>
      </c>
      <c r="G95" t="s">
        <v>32</v>
      </c>
      <c r="H95" s="63">
        <v>42132.131944444445</v>
      </c>
      <c r="I95" t="s">
        <v>2507</v>
      </c>
      <c r="J95" t="s">
        <v>2508</v>
      </c>
      <c r="K95" t="s">
        <v>1386</v>
      </c>
      <c r="L95">
        <v>65477</v>
      </c>
      <c r="M95">
        <v>44066</v>
      </c>
      <c r="N95">
        <v>131</v>
      </c>
      <c r="O95">
        <v>13564</v>
      </c>
      <c r="P95">
        <v>23343</v>
      </c>
      <c r="Q95">
        <v>9779</v>
      </c>
      <c r="R95">
        <v>2836</v>
      </c>
      <c r="S95">
        <v>6285</v>
      </c>
      <c r="T95">
        <v>1823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">
      <c r="A96" t="s">
        <v>915</v>
      </c>
      <c r="B96" t="s">
        <v>2513</v>
      </c>
      <c r="C96" t="s">
        <v>914</v>
      </c>
      <c r="D96" t="s">
        <v>916</v>
      </c>
      <c r="E96" t="s">
        <v>895</v>
      </c>
      <c r="F96" t="s">
        <v>2512</v>
      </c>
      <c r="G96" t="s">
        <v>5</v>
      </c>
      <c r="H96" s="63">
        <v>42132.296527777777</v>
      </c>
      <c r="I96" t="s">
        <v>2507</v>
      </c>
      <c r="J96" t="s">
        <v>2508</v>
      </c>
      <c r="K96" t="s">
        <v>1386</v>
      </c>
      <c r="L96">
        <v>73337</v>
      </c>
      <c r="M96">
        <v>52245</v>
      </c>
      <c r="N96">
        <v>173</v>
      </c>
      <c r="O96">
        <v>16529</v>
      </c>
      <c r="P96">
        <v>28133</v>
      </c>
      <c r="Q96">
        <v>11604</v>
      </c>
      <c r="R96">
        <v>2616</v>
      </c>
      <c r="S96">
        <v>8163</v>
      </c>
      <c r="T96">
        <v>1729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">
      <c r="A97" t="s">
        <v>123</v>
      </c>
      <c r="B97" t="s">
        <v>2526</v>
      </c>
      <c r="C97" t="s">
        <v>122</v>
      </c>
      <c r="D97" t="s">
        <v>124</v>
      </c>
      <c r="E97" t="s">
        <v>2527</v>
      </c>
      <c r="F97" t="s">
        <v>2512</v>
      </c>
      <c r="G97" t="s">
        <v>32</v>
      </c>
      <c r="H97" s="63">
        <v>42132.102777777778</v>
      </c>
      <c r="I97" t="s">
        <v>2507</v>
      </c>
      <c r="J97" t="s">
        <v>2508</v>
      </c>
      <c r="K97" t="s">
        <v>1531</v>
      </c>
      <c r="L97">
        <v>72944</v>
      </c>
      <c r="M97">
        <v>46024</v>
      </c>
      <c r="N97">
        <v>125</v>
      </c>
      <c r="O97">
        <v>16723</v>
      </c>
      <c r="P97">
        <v>25797</v>
      </c>
      <c r="Q97">
        <v>8470</v>
      </c>
      <c r="R97">
        <v>1467</v>
      </c>
      <c r="S97">
        <v>9074</v>
      </c>
      <c r="T97">
        <v>1216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">
      <c r="A98" t="s">
        <v>27</v>
      </c>
      <c r="B98" t="s">
        <v>2515</v>
      </c>
      <c r="C98" t="s">
        <v>26</v>
      </c>
      <c r="D98" t="s">
        <v>15</v>
      </c>
      <c r="E98" t="s">
        <v>11</v>
      </c>
      <c r="F98" t="s">
        <v>2512</v>
      </c>
      <c r="G98" t="s">
        <v>5</v>
      </c>
      <c r="H98" s="63">
        <v>42132.21597222222</v>
      </c>
      <c r="I98" t="s">
        <v>2507</v>
      </c>
      <c r="J98" t="s">
        <v>2508</v>
      </c>
      <c r="K98" t="s">
        <v>1386</v>
      </c>
      <c r="L98">
        <v>71764</v>
      </c>
      <c r="M98">
        <v>53440</v>
      </c>
      <c r="N98">
        <v>200</v>
      </c>
      <c r="O98">
        <v>4287</v>
      </c>
      <c r="P98">
        <v>24163</v>
      </c>
      <c r="Q98">
        <v>19876</v>
      </c>
      <c r="R98">
        <v>2120</v>
      </c>
      <c r="S98">
        <v>5674</v>
      </c>
      <c r="T98">
        <v>1544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63</v>
      </c>
    </row>
    <row r="99" spans="1:28" x14ac:dyDescent="0.2">
      <c r="A99" t="s">
        <v>631</v>
      </c>
      <c r="B99" t="s">
        <v>2511</v>
      </c>
      <c r="C99" t="s">
        <v>630</v>
      </c>
      <c r="D99" t="s">
        <v>610</v>
      </c>
      <c r="E99" t="s">
        <v>600</v>
      </c>
      <c r="F99" t="s">
        <v>2512</v>
      </c>
      <c r="G99" t="s">
        <v>5</v>
      </c>
      <c r="H99" s="63">
        <v>42132.263194444444</v>
      </c>
      <c r="I99" t="s">
        <v>2548</v>
      </c>
      <c r="J99" t="s">
        <v>2549</v>
      </c>
      <c r="K99" t="s">
        <v>1531</v>
      </c>
      <c r="L99">
        <v>77425</v>
      </c>
      <c r="M99">
        <v>53692</v>
      </c>
      <c r="N99">
        <v>1289</v>
      </c>
      <c r="O99">
        <v>22942</v>
      </c>
      <c r="P99">
        <v>0</v>
      </c>
      <c r="Q99">
        <v>0</v>
      </c>
      <c r="R99">
        <v>0</v>
      </c>
      <c r="S99">
        <v>11675</v>
      </c>
      <c r="T99">
        <v>7400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34617</v>
      </c>
    </row>
    <row r="100" spans="1:28" x14ac:dyDescent="0.2">
      <c r="A100" t="s">
        <v>472</v>
      </c>
      <c r="B100" t="s">
        <v>2514</v>
      </c>
      <c r="C100" t="s">
        <v>471</v>
      </c>
      <c r="D100" t="s">
        <v>456</v>
      </c>
      <c r="E100" t="s">
        <v>443</v>
      </c>
      <c r="F100" t="s">
        <v>2512</v>
      </c>
      <c r="G100" t="s">
        <v>32</v>
      </c>
      <c r="H100" s="63">
        <v>42132.120833333334</v>
      </c>
      <c r="I100" t="s">
        <v>2539</v>
      </c>
      <c r="J100" t="s">
        <v>1386</v>
      </c>
      <c r="K100" t="s">
        <v>2521</v>
      </c>
      <c r="L100">
        <v>64477</v>
      </c>
      <c r="M100">
        <v>39746</v>
      </c>
      <c r="N100">
        <v>150</v>
      </c>
      <c r="O100">
        <v>3244</v>
      </c>
      <c r="P100">
        <v>5374</v>
      </c>
      <c r="Q100">
        <v>14951</v>
      </c>
      <c r="R100">
        <v>11707</v>
      </c>
      <c r="S100">
        <v>6864</v>
      </c>
      <c r="T100">
        <v>850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 t="s">
        <v>918</v>
      </c>
      <c r="B101" t="s">
        <v>2513</v>
      </c>
      <c r="C101" t="s">
        <v>917</v>
      </c>
      <c r="D101" t="s">
        <v>919</v>
      </c>
      <c r="E101" t="s">
        <v>895</v>
      </c>
      <c r="F101" t="s">
        <v>2512</v>
      </c>
      <c r="G101" t="s">
        <v>5</v>
      </c>
      <c r="H101" s="63">
        <v>42132.239583333336</v>
      </c>
      <c r="I101" t="s">
        <v>2507</v>
      </c>
      <c r="J101" t="s">
        <v>2508</v>
      </c>
      <c r="K101" t="s">
        <v>1386</v>
      </c>
      <c r="L101">
        <v>75248</v>
      </c>
      <c r="M101">
        <v>48974</v>
      </c>
      <c r="N101">
        <v>176</v>
      </c>
      <c r="O101">
        <v>10892</v>
      </c>
      <c r="P101">
        <v>24376</v>
      </c>
      <c r="Q101">
        <v>13484</v>
      </c>
      <c r="R101">
        <v>1232</v>
      </c>
      <c r="S101">
        <v>8658</v>
      </c>
      <c r="T101">
        <v>1224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">
      <c r="A102" t="s">
        <v>474</v>
      </c>
      <c r="B102" t="s">
        <v>2514</v>
      </c>
      <c r="C102" t="s">
        <v>473</v>
      </c>
      <c r="D102" t="s">
        <v>444</v>
      </c>
      <c r="E102" t="s">
        <v>443</v>
      </c>
      <c r="F102" t="s">
        <v>2512</v>
      </c>
      <c r="G102" t="s">
        <v>32</v>
      </c>
      <c r="H102" s="63">
        <v>42132.220138888886</v>
      </c>
      <c r="I102" t="s">
        <v>2507</v>
      </c>
      <c r="J102" t="s">
        <v>2508</v>
      </c>
      <c r="K102" t="s">
        <v>1386</v>
      </c>
      <c r="L102">
        <v>67580</v>
      </c>
      <c r="M102">
        <v>45230</v>
      </c>
      <c r="N102">
        <v>186</v>
      </c>
      <c r="O102">
        <v>378</v>
      </c>
      <c r="P102">
        <v>18970</v>
      </c>
      <c r="Q102">
        <v>18592</v>
      </c>
      <c r="R102">
        <v>932</v>
      </c>
      <c r="S102">
        <v>5595</v>
      </c>
      <c r="T102">
        <v>1141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">
      <c r="A103" t="s">
        <v>476</v>
      </c>
      <c r="B103" t="s">
        <v>2514</v>
      </c>
      <c r="C103" t="s">
        <v>475</v>
      </c>
      <c r="D103" t="s">
        <v>444</v>
      </c>
      <c r="E103" t="s">
        <v>443</v>
      </c>
      <c r="F103" t="s">
        <v>2512</v>
      </c>
      <c r="G103" t="s">
        <v>32</v>
      </c>
      <c r="H103" s="63">
        <v>42132.19027777778</v>
      </c>
      <c r="I103" t="s">
        <v>2505</v>
      </c>
      <c r="J103" t="s">
        <v>1386</v>
      </c>
      <c r="K103" t="s">
        <v>2508</v>
      </c>
      <c r="L103">
        <v>73883</v>
      </c>
      <c r="M103">
        <v>47215</v>
      </c>
      <c r="N103">
        <v>181</v>
      </c>
      <c r="O103">
        <v>4922</v>
      </c>
      <c r="P103">
        <v>16350</v>
      </c>
      <c r="Q103">
        <v>21272</v>
      </c>
      <c r="R103">
        <v>1690</v>
      </c>
      <c r="S103">
        <v>6299</v>
      </c>
      <c r="T103">
        <v>1434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170</v>
      </c>
    </row>
    <row r="104" spans="1:28" x14ac:dyDescent="0.2">
      <c r="A104" t="s">
        <v>126</v>
      </c>
      <c r="B104" t="s">
        <v>2526</v>
      </c>
      <c r="C104" t="s">
        <v>125</v>
      </c>
      <c r="D104" t="s">
        <v>127</v>
      </c>
      <c r="E104" t="s">
        <v>2527</v>
      </c>
      <c r="F104" t="s">
        <v>2512</v>
      </c>
      <c r="G104" t="s">
        <v>5</v>
      </c>
      <c r="H104" s="63">
        <v>42132.298611111109</v>
      </c>
      <c r="I104" t="s">
        <v>2507</v>
      </c>
      <c r="J104" t="s">
        <v>2508</v>
      </c>
      <c r="K104" t="s">
        <v>1386</v>
      </c>
      <c r="L104">
        <v>85982</v>
      </c>
      <c r="M104">
        <v>59341</v>
      </c>
      <c r="N104">
        <v>237</v>
      </c>
      <c r="O104">
        <v>21301</v>
      </c>
      <c r="P104">
        <v>31815</v>
      </c>
      <c r="Q104">
        <v>10514</v>
      </c>
      <c r="R104">
        <v>3581</v>
      </c>
      <c r="S104">
        <v>8739</v>
      </c>
      <c r="T104">
        <v>4692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">
      <c r="A105" t="s">
        <v>1358</v>
      </c>
      <c r="B105" t="s">
        <v>2502</v>
      </c>
      <c r="C105" t="s">
        <v>1357</v>
      </c>
      <c r="D105" t="s">
        <v>2542</v>
      </c>
      <c r="E105" t="s">
        <v>2504</v>
      </c>
      <c r="F105" t="s">
        <v>2504</v>
      </c>
      <c r="G105" t="s">
        <v>5</v>
      </c>
      <c r="H105" s="63">
        <v>42132.124305555553</v>
      </c>
      <c r="I105" t="s">
        <v>2505</v>
      </c>
      <c r="J105" t="s">
        <v>1386</v>
      </c>
      <c r="K105" t="s">
        <v>1531</v>
      </c>
      <c r="L105">
        <v>63603</v>
      </c>
      <c r="M105">
        <v>40283</v>
      </c>
      <c r="N105">
        <v>81</v>
      </c>
      <c r="O105">
        <v>10073</v>
      </c>
      <c r="P105">
        <v>6683</v>
      </c>
      <c r="Q105">
        <v>17864</v>
      </c>
      <c r="R105">
        <v>935</v>
      </c>
      <c r="S105">
        <v>7791</v>
      </c>
      <c r="T105">
        <v>937</v>
      </c>
      <c r="U105">
        <v>0</v>
      </c>
      <c r="V105">
        <v>5895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178</v>
      </c>
    </row>
    <row r="106" spans="1:28" x14ac:dyDescent="0.2">
      <c r="A106" t="s">
        <v>1185</v>
      </c>
      <c r="B106" t="s">
        <v>2509</v>
      </c>
      <c r="C106" t="s">
        <v>1184</v>
      </c>
      <c r="D106" t="s">
        <v>1169</v>
      </c>
      <c r="E106" t="s">
        <v>1169</v>
      </c>
      <c r="F106" t="s">
        <v>1169</v>
      </c>
      <c r="G106" t="s">
        <v>5</v>
      </c>
      <c r="H106" s="63">
        <v>42132.197222222225</v>
      </c>
      <c r="I106" t="s">
        <v>2520</v>
      </c>
      <c r="J106" t="s">
        <v>1389</v>
      </c>
      <c r="K106" t="s">
        <v>2521</v>
      </c>
      <c r="L106">
        <v>47558</v>
      </c>
      <c r="M106">
        <v>34186</v>
      </c>
      <c r="N106">
        <v>45</v>
      </c>
      <c r="O106">
        <v>3844</v>
      </c>
      <c r="P106">
        <v>2326</v>
      </c>
      <c r="Q106">
        <v>3061</v>
      </c>
      <c r="R106">
        <v>11987</v>
      </c>
      <c r="S106">
        <v>981</v>
      </c>
      <c r="T106">
        <v>0</v>
      </c>
      <c r="U106">
        <v>15831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">
      <c r="A107" t="s">
        <v>1037</v>
      </c>
      <c r="B107" t="s">
        <v>2524</v>
      </c>
      <c r="C107" t="s">
        <v>1036</v>
      </c>
      <c r="D107" t="s">
        <v>1024</v>
      </c>
      <c r="E107" t="s">
        <v>2525</v>
      </c>
      <c r="F107" t="s">
        <v>2512</v>
      </c>
      <c r="G107" t="s">
        <v>5</v>
      </c>
      <c r="H107" s="63">
        <v>42132.334027777775</v>
      </c>
      <c r="I107" t="s">
        <v>2507</v>
      </c>
      <c r="J107" t="s">
        <v>2508</v>
      </c>
      <c r="K107" t="s">
        <v>1386</v>
      </c>
      <c r="L107">
        <v>77754</v>
      </c>
      <c r="M107">
        <v>53541</v>
      </c>
      <c r="N107">
        <v>220</v>
      </c>
      <c r="O107">
        <v>4427</v>
      </c>
      <c r="P107">
        <v>23354</v>
      </c>
      <c r="Q107">
        <v>18927</v>
      </c>
      <c r="R107">
        <v>2666</v>
      </c>
      <c r="S107">
        <v>5950</v>
      </c>
      <c r="T107">
        <v>2090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554</v>
      </c>
    </row>
    <row r="108" spans="1:28" x14ac:dyDescent="0.2">
      <c r="A108" t="s">
        <v>253</v>
      </c>
      <c r="B108" t="s">
        <v>2523</v>
      </c>
      <c r="C108" t="s">
        <v>252</v>
      </c>
      <c r="D108" t="s">
        <v>233</v>
      </c>
      <c r="E108" t="s">
        <v>233</v>
      </c>
      <c r="F108" t="s">
        <v>2512</v>
      </c>
      <c r="G108" t="s">
        <v>32</v>
      </c>
      <c r="H108" s="63">
        <v>42132.198611111111</v>
      </c>
      <c r="I108" t="s">
        <v>2505</v>
      </c>
      <c r="J108" t="s">
        <v>1386</v>
      </c>
      <c r="K108" t="s">
        <v>2508</v>
      </c>
      <c r="L108">
        <v>82746</v>
      </c>
      <c r="M108">
        <v>51561</v>
      </c>
      <c r="N108">
        <v>218</v>
      </c>
      <c r="O108">
        <v>25824</v>
      </c>
      <c r="P108">
        <v>6790</v>
      </c>
      <c r="Q108">
        <v>32614</v>
      </c>
      <c r="R108">
        <v>2580</v>
      </c>
      <c r="S108">
        <v>2413</v>
      </c>
      <c r="T108">
        <v>5187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1977</v>
      </c>
    </row>
    <row r="109" spans="1:28" x14ac:dyDescent="0.2">
      <c r="A109" t="s">
        <v>796</v>
      </c>
      <c r="B109" t="s">
        <v>2528</v>
      </c>
      <c r="C109" t="s">
        <v>795</v>
      </c>
      <c r="D109" t="s">
        <v>797</v>
      </c>
      <c r="E109" t="s">
        <v>777</v>
      </c>
      <c r="F109" t="s">
        <v>2512</v>
      </c>
      <c r="G109" t="s">
        <v>5</v>
      </c>
      <c r="H109" s="63">
        <v>42132.209722222222</v>
      </c>
      <c r="I109" t="s">
        <v>2507</v>
      </c>
      <c r="J109" t="s">
        <v>2508</v>
      </c>
      <c r="K109" t="s">
        <v>1386</v>
      </c>
      <c r="L109">
        <v>66944</v>
      </c>
      <c r="M109">
        <v>45868</v>
      </c>
      <c r="N109">
        <v>84</v>
      </c>
      <c r="O109">
        <v>7004</v>
      </c>
      <c r="P109">
        <v>18452</v>
      </c>
      <c r="Q109">
        <v>11448</v>
      </c>
      <c r="R109">
        <v>5687</v>
      </c>
      <c r="S109">
        <v>6776</v>
      </c>
      <c r="T109">
        <v>2608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897</v>
      </c>
    </row>
    <row r="110" spans="1:28" x14ac:dyDescent="0.2">
      <c r="A110" t="s">
        <v>129</v>
      </c>
      <c r="B110" t="s">
        <v>2526</v>
      </c>
      <c r="C110" t="s">
        <v>128</v>
      </c>
      <c r="D110" t="s">
        <v>130</v>
      </c>
      <c r="E110" t="s">
        <v>2527</v>
      </c>
      <c r="F110" t="s">
        <v>2512</v>
      </c>
      <c r="G110" t="s">
        <v>32</v>
      </c>
      <c r="H110" s="63">
        <v>42132.25</v>
      </c>
      <c r="I110" t="s">
        <v>2539</v>
      </c>
      <c r="J110" t="s">
        <v>1386</v>
      </c>
      <c r="K110" t="s">
        <v>2521</v>
      </c>
      <c r="L110">
        <v>83384</v>
      </c>
      <c r="M110">
        <v>51774</v>
      </c>
      <c r="N110">
        <v>171</v>
      </c>
      <c r="O110">
        <v>599</v>
      </c>
      <c r="P110">
        <v>8117</v>
      </c>
      <c r="Q110">
        <v>18646</v>
      </c>
      <c r="R110">
        <v>18047</v>
      </c>
      <c r="S110">
        <v>2668</v>
      </c>
      <c r="T110">
        <v>4109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187</v>
      </c>
    </row>
    <row r="111" spans="1:28" x14ac:dyDescent="0.2">
      <c r="A111" t="s">
        <v>921</v>
      </c>
      <c r="B111" t="s">
        <v>2513</v>
      </c>
      <c r="C111" t="s">
        <v>920</v>
      </c>
      <c r="D111" t="s">
        <v>919</v>
      </c>
      <c r="E111" t="s">
        <v>895</v>
      </c>
      <c r="F111" t="s">
        <v>2512</v>
      </c>
      <c r="G111" t="s">
        <v>5</v>
      </c>
      <c r="H111" s="63">
        <v>42132.216666666667</v>
      </c>
      <c r="I111" t="s">
        <v>2507</v>
      </c>
      <c r="J111" t="s">
        <v>2508</v>
      </c>
      <c r="K111" t="s">
        <v>1386</v>
      </c>
      <c r="L111">
        <v>74532</v>
      </c>
      <c r="M111">
        <v>47099</v>
      </c>
      <c r="N111">
        <v>169</v>
      </c>
      <c r="O111">
        <v>4923</v>
      </c>
      <c r="P111">
        <v>20811</v>
      </c>
      <c r="Q111">
        <v>15888</v>
      </c>
      <c r="R111">
        <v>1270</v>
      </c>
      <c r="S111">
        <v>8224</v>
      </c>
      <c r="T111">
        <v>906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">
      <c r="A112" t="s">
        <v>633</v>
      </c>
      <c r="B112" t="s">
        <v>2511</v>
      </c>
      <c r="C112" t="s">
        <v>632</v>
      </c>
      <c r="D112" t="s">
        <v>607</v>
      </c>
      <c r="E112" t="s">
        <v>600</v>
      </c>
      <c r="F112" t="s">
        <v>2512</v>
      </c>
      <c r="G112" t="s">
        <v>5</v>
      </c>
      <c r="H112" s="63">
        <v>42132.194444444445</v>
      </c>
      <c r="I112" t="s">
        <v>2507</v>
      </c>
      <c r="J112" t="s">
        <v>2508</v>
      </c>
      <c r="K112" t="s">
        <v>1386</v>
      </c>
      <c r="L112">
        <v>81341</v>
      </c>
      <c r="M112">
        <v>53465</v>
      </c>
      <c r="N112">
        <v>182</v>
      </c>
      <c r="O112">
        <v>9798</v>
      </c>
      <c r="P112">
        <v>22918</v>
      </c>
      <c r="Q112">
        <v>13120</v>
      </c>
      <c r="R112">
        <v>6227</v>
      </c>
      <c r="S112">
        <v>7289</v>
      </c>
      <c r="T112">
        <v>3746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165</v>
      </c>
    </row>
    <row r="113" spans="1:28" x14ac:dyDescent="0.2">
      <c r="A113" t="s">
        <v>1306</v>
      </c>
      <c r="B113" t="s">
        <v>2502</v>
      </c>
      <c r="C113" t="s">
        <v>1305</v>
      </c>
      <c r="D113" t="s">
        <v>2550</v>
      </c>
      <c r="E113" t="s">
        <v>2504</v>
      </c>
      <c r="F113" t="s">
        <v>2504</v>
      </c>
      <c r="G113" t="s">
        <v>32</v>
      </c>
      <c r="H113" s="63">
        <v>42132.145138888889</v>
      </c>
      <c r="I113" t="s">
        <v>2539</v>
      </c>
      <c r="J113" t="s">
        <v>1386</v>
      </c>
      <c r="K113" t="s">
        <v>2521</v>
      </c>
      <c r="L113">
        <v>57456</v>
      </c>
      <c r="M113">
        <v>38646</v>
      </c>
      <c r="N113">
        <v>117</v>
      </c>
      <c r="O113">
        <v>4981</v>
      </c>
      <c r="P113">
        <v>5674</v>
      </c>
      <c r="Q113">
        <v>15462</v>
      </c>
      <c r="R113">
        <v>10481</v>
      </c>
      <c r="S113">
        <v>2499</v>
      </c>
      <c r="T113">
        <v>2461</v>
      </c>
      <c r="U113">
        <v>0</v>
      </c>
      <c r="V113">
        <v>1925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144</v>
      </c>
    </row>
    <row r="114" spans="1:28" x14ac:dyDescent="0.2">
      <c r="A114" t="s">
        <v>1308</v>
      </c>
      <c r="B114" t="s">
        <v>2502</v>
      </c>
      <c r="C114" t="s">
        <v>1307</v>
      </c>
      <c r="D114" t="s">
        <v>2550</v>
      </c>
      <c r="E114" t="s">
        <v>2504</v>
      </c>
      <c r="F114" t="s">
        <v>2504</v>
      </c>
      <c r="G114" t="s">
        <v>32</v>
      </c>
      <c r="H114" s="63">
        <v>42132.173611111109</v>
      </c>
      <c r="I114" t="s">
        <v>2507</v>
      </c>
      <c r="J114" t="s">
        <v>2508</v>
      </c>
      <c r="K114" t="s">
        <v>1386</v>
      </c>
      <c r="L114">
        <v>67196</v>
      </c>
      <c r="M114">
        <v>51151</v>
      </c>
      <c r="N114">
        <v>80</v>
      </c>
      <c r="O114">
        <v>2137</v>
      </c>
      <c r="P114">
        <v>21709</v>
      </c>
      <c r="Q114">
        <v>19572</v>
      </c>
      <c r="R114">
        <v>1953</v>
      </c>
      <c r="S114">
        <v>3953</v>
      </c>
      <c r="T114">
        <v>1254</v>
      </c>
      <c r="U114">
        <v>0</v>
      </c>
      <c r="V114">
        <v>2301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409</v>
      </c>
    </row>
    <row r="115" spans="1:28" x14ac:dyDescent="0.2">
      <c r="A115" t="s">
        <v>1366</v>
      </c>
      <c r="B115" t="s">
        <v>2502</v>
      </c>
      <c r="C115" t="s">
        <v>1365</v>
      </c>
      <c r="D115" t="s">
        <v>2550</v>
      </c>
      <c r="E115" t="s">
        <v>2504</v>
      </c>
      <c r="F115" t="s">
        <v>2504</v>
      </c>
      <c r="G115" t="s">
        <v>32</v>
      </c>
      <c r="H115" s="63">
        <v>42132.15625</v>
      </c>
      <c r="I115" t="s">
        <v>2505</v>
      </c>
      <c r="J115" t="s">
        <v>1386</v>
      </c>
      <c r="K115" t="s">
        <v>2508</v>
      </c>
      <c r="L115">
        <v>76006</v>
      </c>
      <c r="M115">
        <v>46667</v>
      </c>
      <c r="N115">
        <v>121</v>
      </c>
      <c r="O115">
        <v>7453</v>
      </c>
      <c r="P115">
        <v>12513</v>
      </c>
      <c r="Q115">
        <v>19966</v>
      </c>
      <c r="R115">
        <v>2318</v>
      </c>
      <c r="S115">
        <v>6423</v>
      </c>
      <c r="T115">
        <v>1746</v>
      </c>
      <c r="U115">
        <v>0</v>
      </c>
      <c r="V115">
        <v>3443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258</v>
      </c>
    </row>
    <row r="116" spans="1:28" x14ac:dyDescent="0.2">
      <c r="A116" t="s">
        <v>1364</v>
      </c>
      <c r="B116" t="s">
        <v>2502</v>
      </c>
      <c r="C116" t="s">
        <v>1363</v>
      </c>
      <c r="D116" t="s">
        <v>2550</v>
      </c>
      <c r="E116" t="s">
        <v>2504</v>
      </c>
      <c r="F116" t="s">
        <v>2504</v>
      </c>
      <c r="G116" t="s">
        <v>32</v>
      </c>
      <c r="H116" s="63">
        <v>42132.254861111112</v>
      </c>
      <c r="I116" t="s">
        <v>2505</v>
      </c>
      <c r="J116" t="s">
        <v>1386</v>
      </c>
      <c r="K116" t="s">
        <v>2508</v>
      </c>
      <c r="L116">
        <v>66762</v>
      </c>
      <c r="M116">
        <v>43792</v>
      </c>
      <c r="N116">
        <v>113</v>
      </c>
      <c r="O116">
        <v>6789</v>
      </c>
      <c r="P116">
        <v>11014</v>
      </c>
      <c r="Q116">
        <v>17803</v>
      </c>
      <c r="R116">
        <v>2069</v>
      </c>
      <c r="S116">
        <v>4923</v>
      </c>
      <c r="T116">
        <v>1704</v>
      </c>
      <c r="U116">
        <v>0</v>
      </c>
      <c r="V116">
        <v>6096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183</v>
      </c>
    </row>
    <row r="117" spans="1:28" x14ac:dyDescent="0.2">
      <c r="A117" t="s">
        <v>478</v>
      </c>
      <c r="B117" t="s">
        <v>2514</v>
      </c>
      <c r="C117" t="s">
        <v>477</v>
      </c>
      <c r="D117" t="s">
        <v>450</v>
      </c>
      <c r="E117" t="s">
        <v>443</v>
      </c>
      <c r="F117" t="s">
        <v>2512</v>
      </c>
      <c r="G117" t="s">
        <v>5</v>
      </c>
      <c r="H117" s="63">
        <v>42132.156944444447</v>
      </c>
      <c r="I117" t="s">
        <v>2507</v>
      </c>
      <c r="J117" t="s">
        <v>2508</v>
      </c>
      <c r="K117" t="s">
        <v>1386</v>
      </c>
      <c r="L117">
        <v>65827</v>
      </c>
      <c r="M117">
        <v>42587</v>
      </c>
      <c r="N117">
        <v>93</v>
      </c>
      <c r="O117">
        <v>2774</v>
      </c>
      <c r="P117">
        <v>18873</v>
      </c>
      <c r="Q117">
        <v>16099</v>
      </c>
      <c r="R117">
        <v>1087</v>
      </c>
      <c r="S117">
        <v>5277</v>
      </c>
      <c r="T117">
        <v>1125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126</v>
      </c>
    </row>
    <row r="118" spans="1:28" x14ac:dyDescent="0.2">
      <c r="A118" t="s">
        <v>1340</v>
      </c>
      <c r="B118" t="s">
        <v>2502</v>
      </c>
      <c r="C118" t="s">
        <v>1339</v>
      </c>
      <c r="D118" t="s">
        <v>2551</v>
      </c>
      <c r="E118" t="s">
        <v>2504</v>
      </c>
      <c r="F118" t="s">
        <v>2504</v>
      </c>
      <c r="G118" t="s">
        <v>5</v>
      </c>
      <c r="H118" s="63">
        <v>42132.115277777775</v>
      </c>
      <c r="I118" t="s">
        <v>2518</v>
      </c>
      <c r="J118" t="s">
        <v>2519</v>
      </c>
      <c r="K118" t="s">
        <v>1386</v>
      </c>
      <c r="L118">
        <v>55750</v>
      </c>
      <c r="M118">
        <v>39399</v>
      </c>
      <c r="N118">
        <v>61</v>
      </c>
      <c r="O118">
        <v>5599</v>
      </c>
      <c r="P118">
        <v>8336</v>
      </c>
      <c r="Q118">
        <v>9541</v>
      </c>
      <c r="R118">
        <v>928</v>
      </c>
      <c r="S118">
        <v>4363</v>
      </c>
      <c r="T118">
        <v>1091</v>
      </c>
      <c r="U118">
        <v>0</v>
      </c>
      <c r="V118">
        <v>15140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">
      <c r="A119" t="s">
        <v>1338</v>
      </c>
      <c r="B119" t="s">
        <v>2502</v>
      </c>
      <c r="C119" t="s">
        <v>1337</v>
      </c>
      <c r="D119" t="s">
        <v>2551</v>
      </c>
      <c r="E119" t="s">
        <v>2504</v>
      </c>
      <c r="F119" t="s">
        <v>2504</v>
      </c>
      <c r="G119" t="s">
        <v>5</v>
      </c>
      <c r="H119" s="63">
        <v>42132.163888888892</v>
      </c>
      <c r="I119" t="s">
        <v>2507</v>
      </c>
      <c r="J119" t="s">
        <v>2508</v>
      </c>
      <c r="K119" t="s">
        <v>1386</v>
      </c>
      <c r="L119">
        <v>57755</v>
      </c>
      <c r="M119">
        <v>40350</v>
      </c>
      <c r="N119">
        <v>69</v>
      </c>
      <c r="O119">
        <v>6054</v>
      </c>
      <c r="P119">
        <v>17626</v>
      </c>
      <c r="Q119">
        <v>11572</v>
      </c>
      <c r="R119">
        <v>963</v>
      </c>
      <c r="S119">
        <v>4698</v>
      </c>
      <c r="T119">
        <v>1290</v>
      </c>
      <c r="U119">
        <v>0</v>
      </c>
      <c r="V119">
        <v>4201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">
      <c r="A120" t="s">
        <v>255</v>
      </c>
      <c r="B120" t="s">
        <v>2523</v>
      </c>
      <c r="C120" t="s">
        <v>254</v>
      </c>
      <c r="D120" t="s">
        <v>233</v>
      </c>
      <c r="E120" t="s">
        <v>233</v>
      </c>
      <c r="F120" t="s">
        <v>2512</v>
      </c>
      <c r="G120" t="s">
        <v>32</v>
      </c>
      <c r="H120" s="63">
        <v>42132.192361111112</v>
      </c>
      <c r="I120" t="s">
        <v>2552</v>
      </c>
      <c r="J120" t="s">
        <v>2521</v>
      </c>
      <c r="K120" t="s">
        <v>2508</v>
      </c>
      <c r="L120">
        <v>69981</v>
      </c>
      <c r="M120">
        <v>47613</v>
      </c>
      <c r="N120">
        <v>131</v>
      </c>
      <c r="O120">
        <v>1510</v>
      </c>
      <c r="P120">
        <v>15093</v>
      </c>
      <c r="Q120">
        <v>7150</v>
      </c>
      <c r="R120">
        <v>16603</v>
      </c>
      <c r="S120">
        <v>7049</v>
      </c>
      <c r="T120">
        <v>1492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226</v>
      </c>
    </row>
    <row r="121" spans="1:28" x14ac:dyDescent="0.2">
      <c r="A121" t="s">
        <v>132</v>
      </c>
      <c r="B121" t="s">
        <v>2526</v>
      </c>
      <c r="C121" t="s">
        <v>131</v>
      </c>
      <c r="D121" t="s">
        <v>111</v>
      </c>
      <c r="E121" t="s">
        <v>2527</v>
      </c>
      <c r="F121" t="s">
        <v>2512</v>
      </c>
      <c r="G121" t="s">
        <v>32</v>
      </c>
      <c r="H121" s="63">
        <v>42132.386805555558</v>
      </c>
      <c r="I121" t="s">
        <v>2507</v>
      </c>
      <c r="J121" t="s">
        <v>2508</v>
      </c>
      <c r="K121" t="s">
        <v>1531</v>
      </c>
      <c r="L121">
        <v>68170</v>
      </c>
      <c r="M121">
        <v>45450</v>
      </c>
      <c r="N121">
        <v>117</v>
      </c>
      <c r="O121">
        <v>8934</v>
      </c>
      <c r="P121">
        <v>23112</v>
      </c>
      <c r="Q121">
        <v>6283</v>
      </c>
      <c r="R121">
        <v>801</v>
      </c>
      <c r="S121">
        <v>14178</v>
      </c>
      <c r="T121">
        <v>1076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">
      <c r="A122" t="s">
        <v>1187</v>
      </c>
      <c r="B122" t="s">
        <v>2509</v>
      </c>
      <c r="C122" t="s">
        <v>1186</v>
      </c>
      <c r="D122" t="s">
        <v>1169</v>
      </c>
      <c r="E122" t="s">
        <v>1169</v>
      </c>
      <c r="F122" t="s">
        <v>1169</v>
      </c>
      <c r="G122" t="s">
        <v>5</v>
      </c>
      <c r="H122" s="63">
        <v>42132.161111111112</v>
      </c>
      <c r="I122" t="s">
        <v>2510</v>
      </c>
      <c r="J122" t="s">
        <v>1389</v>
      </c>
      <c r="K122" t="s">
        <v>1386</v>
      </c>
      <c r="L122">
        <v>70021</v>
      </c>
      <c r="M122">
        <v>50774</v>
      </c>
      <c r="N122">
        <v>68</v>
      </c>
      <c r="O122">
        <v>13589</v>
      </c>
      <c r="P122">
        <v>8803</v>
      </c>
      <c r="Q122">
        <v>13410</v>
      </c>
      <c r="R122">
        <v>917</v>
      </c>
      <c r="S122">
        <v>0</v>
      </c>
      <c r="T122">
        <v>645</v>
      </c>
      <c r="U122">
        <v>26999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">
      <c r="A123" t="s">
        <v>799</v>
      </c>
      <c r="B123" t="s">
        <v>2528</v>
      </c>
      <c r="C123" t="s">
        <v>798</v>
      </c>
      <c r="D123" t="s">
        <v>800</v>
      </c>
      <c r="E123" t="s">
        <v>777</v>
      </c>
      <c r="F123" t="s">
        <v>2512</v>
      </c>
      <c r="G123" t="s">
        <v>5</v>
      </c>
      <c r="H123" s="63">
        <v>42132.477083333331</v>
      </c>
      <c r="I123" t="s">
        <v>2507</v>
      </c>
      <c r="J123" t="s">
        <v>2508</v>
      </c>
      <c r="K123" t="s">
        <v>1531</v>
      </c>
      <c r="L123">
        <v>72737</v>
      </c>
      <c r="M123">
        <v>54448</v>
      </c>
      <c r="N123">
        <v>192</v>
      </c>
      <c r="O123">
        <v>21265</v>
      </c>
      <c r="P123">
        <v>28436</v>
      </c>
      <c r="Q123">
        <v>6985</v>
      </c>
      <c r="R123">
        <v>6643</v>
      </c>
      <c r="S123">
        <v>7171</v>
      </c>
      <c r="T123">
        <v>4866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347</v>
      </c>
    </row>
    <row r="124" spans="1:28" x14ac:dyDescent="0.2">
      <c r="A124" t="s">
        <v>134</v>
      </c>
      <c r="B124" t="s">
        <v>2526</v>
      </c>
      <c r="C124" t="s">
        <v>133</v>
      </c>
      <c r="D124" t="s">
        <v>127</v>
      </c>
      <c r="E124" t="s">
        <v>2527</v>
      </c>
      <c r="F124" t="s">
        <v>2512</v>
      </c>
      <c r="G124" t="s">
        <v>5</v>
      </c>
      <c r="H124" s="63">
        <v>42132.283333333333</v>
      </c>
      <c r="I124" t="s">
        <v>2507</v>
      </c>
      <c r="J124" t="s">
        <v>2508</v>
      </c>
      <c r="K124" t="s">
        <v>1386</v>
      </c>
      <c r="L124">
        <v>76666</v>
      </c>
      <c r="M124">
        <v>54089</v>
      </c>
      <c r="N124">
        <v>145</v>
      </c>
      <c r="O124">
        <v>20144</v>
      </c>
      <c r="P124">
        <v>30317</v>
      </c>
      <c r="Q124">
        <v>10173</v>
      </c>
      <c r="R124">
        <v>3314</v>
      </c>
      <c r="S124">
        <v>7459</v>
      </c>
      <c r="T124">
        <v>2664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162</v>
      </c>
    </row>
    <row r="125" spans="1:28" x14ac:dyDescent="0.2">
      <c r="A125" t="s">
        <v>1334</v>
      </c>
      <c r="B125" t="s">
        <v>2502</v>
      </c>
      <c r="C125" t="s">
        <v>1333</v>
      </c>
      <c r="D125" t="s">
        <v>2551</v>
      </c>
      <c r="E125" t="s">
        <v>2504</v>
      </c>
      <c r="F125" t="s">
        <v>2504</v>
      </c>
      <c r="G125" t="s">
        <v>5</v>
      </c>
      <c r="H125" s="63">
        <v>42132.09097222222</v>
      </c>
      <c r="I125" t="s">
        <v>2552</v>
      </c>
      <c r="J125" t="s">
        <v>2521</v>
      </c>
      <c r="K125" t="s">
        <v>2519</v>
      </c>
      <c r="L125">
        <v>54242</v>
      </c>
      <c r="M125">
        <v>37416</v>
      </c>
      <c r="N125">
        <v>96</v>
      </c>
      <c r="O125">
        <v>3067</v>
      </c>
      <c r="P125">
        <v>4123</v>
      </c>
      <c r="Q125">
        <v>3615</v>
      </c>
      <c r="R125">
        <v>13414</v>
      </c>
      <c r="S125">
        <v>3829</v>
      </c>
      <c r="T125">
        <v>2088</v>
      </c>
      <c r="U125">
        <v>0</v>
      </c>
      <c r="V125">
        <v>10347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">
      <c r="A126" t="s">
        <v>29</v>
      </c>
      <c r="B126" t="s">
        <v>2515</v>
      </c>
      <c r="C126" t="s">
        <v>28</v>
      </c>
      <c r="D126" t="s">
        <v>25</v>
      </c>
      <c r="E126" t="s">
        <v>11</v>
      </c>
      <c r="F126" t="s">
        <v>2512</v>
      </c>
      <c r="G126" t="s">
        <v>5</v>
      </c>
      <c r="H126" s="63">
        <v>42132.271527777775</v>
      </c>
      <c r="I126" t="s">
        <v>2507</v>
      </c>
      <c r="J126" t="s">
        <v>2508</v>
      </c>
      <c r="K126" t="s">
        <v>1386</v>
      </c>
      <c r="L126">
        <v>77269</v>
      </c>
      <c r="M126">
        <v>52261</v>
      </c>
      <c r="N126">
        <v>177</v>
      </c>
      <c r="O126">
        <v>16931</v>
      </c>
      <c r="P126">
        <v>28384</v>
      </c>
      <c r="Q126">
        <v>11453</v>
      </c>
      <c r="R126">
        <v>3605</v>
      </c>
      <c r="S126">
        <v>8330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489</v>
      </c>
    </row>
    <row r="127" spans="1:28" x14ac:dyDescent="0.2">
      <c r="A127" t="s">
        <v>635</v>
      </c>
      <c r="B127" t="s">
        <v>2511</v>
      </c>
      <c r="C127" t="s">
        <v>634</v>
      </c>
      <c r="D127" t="s">
        <v>607</v>
      </c>
      <c r="E127" t="s">
        <v>600</v>
      </c>
      <c r="F127" t="s">
        <v>2512</v>
      </c>
      <c r="G127" t="s">
        <v>5</v>
      </c>
      <c r="H127" s="63">
        <v>42132.352083333331</v>
      </c>
      <c r="I127" t="s">
        <v>2507</v>
      </c>
      <c r="J127" t="s">
        <v>2508</v>
      </c>
      <c r="K127" t="s">
        <v>1386</v>
      </c>
      <c r="L127">
        <v>66355</v>
      </c>
      <c r="M127">
        <v>43073</v>
      </c>
      <c r="N127">
        <v>166</v>
      </c>
      <c r="O127">
        <v>11455</v>
      </c>
      <c r="P127">
        <v>21614</v>
      </c>
      <c r="Q127">
        <v>10159</v>
      </c>
      <c r="R127">
        <v>1360</v>
      </c>
      <c r="S127">
        <v>8581</v>
      </c>
      <c r="T127">
        <v>1101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258</v>
      </c>
    </row>
    <row r="128" spans="1:28" x14ac:dyDescent="0.2">
      <c r="A128" t="s">
        <v>480</v>
      </c>
      <c r="B128" t="s">
        <v>2514</v>
      </c>
      <c r="C128" t="s">
        <v>479</v>
      </c>
      <c r="D128" t="s">
        <v>444</v>
      </c>
      <c r="E128" t="s">
        <v>443</v>
      </c>
      <c r="F128" t="s">
        <v>2512</v>
      </c>
      <c r="G128" t="s">
        <v>32</v>
      </c>
      <c r="H128" s="63">
        <v>42132.29791666667</v>
      </c>
      <c r="I128" t="s">
        <v>2529</v>
      </c>
      <c r="J128" t="s">
        <v>2508</v>
      </c>
      <c r="K128" t="s">
        <v>2521</v>
      </c>
      <c r="L128">
        <v>73239</v>
      </c>
      <c r="M128">
        <v>53095</v>
      </c>
      <c r="N128">
        <v>169</v>
      </c>
      <c r="O128">
        <v>6453</v>
      </c>
      <c r="P128">
        <v>22889</v>
      </c>
      <c r="Q128">
        <v>8673</v>
      </c>
      <c r="R128">
        <v>16436</v>
      </c>
      <c r="S128">
        <v>4423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674</v>
      </c>
    </row>
    <row r="129" spans="1:28" x14ac:dyDescent="0.2">
      <c r="A129" t="s">
        <v>136</v>
      </c>
      <c r="B129" t="s">
        <v>2526</v>
      </c>
      <c r="C129" t="s">
        <v>135</v>
      </c>
      <c r="D129" t="s">
        <v>111</v>
      </c>
      <c r="E129" t="s">
        <v>2527</v>
      </c>
      <c r="F129" t="s">
        <v>2512</v>
      </c>
      <c r="G129" t="s">
        <v>32</v>
      </c>
      <c r="H129" s="63">
        <v>42132.133333333331</v>
      </c>
      <c r="I129" t="s">
        <v>2507</v>
      </c>
      <c r="J129" t="s">
        <v>2508</v>
      </c>
      <c r="K129" t="s">
        <v>1386</v>
      </c>
      <c r="L129">
        <v>78580</v>
      </c>
      <c r="M129">
        <v>53817</v>
      </c>
      <c r="N129">
        <v>190</v>
      </c>
      <c r="O129">
        <v>18250</v>
      </c>
      <c r="P129">
        <v>27732</v>
      </c>
      <c r="Q129">
        <v>9482</v>
      </c>
      <c r="R129">
        <v>6394</v>
      </c>
      <c r="S129">
        <v>7652</v>
      </c>
      <c r="T129">
        <v>1892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665</v>
      </c>
    </row>
    <row r="130" spans="1:28" x14ac:dyDescent="0.2">
      <c r="A130" t="s">
        <v>257</v>
      </c>
      <c r="B130" t="s">
        <v>2523</v>
      </c>
      <c r="C130" t="s">
        <v>256</v>
      </c>
      <c r="D130" t="s">
        <v>233</v>
      </c>
      <c r="E130" t="s">
        <v>233</v>
      </c>
      <c r="F130" t="s">
        <v>2512</v>
      </c>
      <c r="G130" t="s">
        <v>32</v>
      </c>
      <c r="H130" s="63">
        <v>42132.149305555555</v>
      </c>
      <c r="I130" t="s">
        <v>2507</v>
      </c>
      <c r="J130" t="s">
        <v>2508</v>
      </c>
      <c r="K130" t="s">
        <v>1386</v>
      </c>
      <c r="L130">
        <v>63478</v>
      </c>
      <c r="M130">
        <v>40226</v>
      </c>
      <c r="N130">
        <v>133</v>
      </c>
      <c r="O130">
        <v>16022</v>
      </c>
      <c r="P130">
        <v>25322</v>
      </c>
      <c r="Q130">
        <v>9300</v>
      </c>
      <c r="R130">
        <v>2091</v>
      </c>
      <c r="S130">
        <v>2039</v>
      </c>
      <c r="T130">
        <v>1474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">
      <c r="A131" t="s">
        <v>802</v>
      </c>
      <c r="B131" t="s">
        <v>2528</v>
      </c>
      <c r="C131" t="s">
        <v>801</v>
      </c>
      <c r="D131" t="s">
        <v>803</v>
      </c>
      <c r="E131" t="s">
        <v>777</v>
      </c>
      <c r="F131" t="s">
        <v>2512</v>
      </c>
      <c r="G131" t="s">
        <v>32</v>
      </c>
      <c r="H131" s="63">
        <v>42132.198611111111</v>
      </c>
      <c r="I131" t="s">
        <v>2529</v>
      </c>
      <c r="J131" t="s">
        <v>2508</v>
      </c>
      <c r="K131" t="s">
        <v>2521</v>
      </c>
      <c r="L131">
        <v>77287</v>
      </c>
      <c r="M131">
        <v>53735</v>
      </c>
      <c r="N131">
        <v>104</v>
      </c>
      <c r="O131">
        <v>6516</v>
      </c>
      <c r="P131">
        <v>24790</v>
      </c>
      <c r="Q131">
        <v>3902</v>
      </c>
      <c r="R131">
        <v>18274</v>
      </c>
      <c r="S131">
        <v>3808</v>
      </c>
      <c r="T131">
        <v>2689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272</v>
      </c>
    </row>
    <row r="132" spans="1:28" x14ac:dyDescent="0.2">
      <c r="A132" t="s">
        <v>637</v>
      </c>
      <c r="B132" t="s">
        <v>2511</v>
      </c>
      <c r="C132" t="s">
        <v>636</v>
      </c>
      <c r="D132" t="s">
        <v>610</v>
      </c>
      <c r="E132" t="s">
        <v>600</v>
      </c>
      <c r="F132" t="s">
        <v>2512</v>
      </c>
      <c r="G132" t="s">
        <v>5</v>
      </c>
      <c r="H132" s="63">
        <v>42132.270138888889</v>
      </c>
      <c r="I132" t="s">
        <v>2507</v>
      </c>
      <c r="J132" t="s">
        <v>2508</v>
      </c>
      <c r="K132" t="s">
        <v>1531</v>
      </c>
      <c r="L132">
        <v>72547</v>
      </c>
      <c r="M132">
        <v>52730</v>
      </c>
      <c r="N132">
        <v>249</v>
      </c>
      <c r="O132">
        <v>23920</v>
      </c>
      <c r="P132">
        <v>31138</v>
      </c>
      <c r="Q132">
        <v>6712</v>
      </c>
      <c r="R132">
        <v>4761</v>
      </c>
      <c r="S132">
        <v>7218</v>
      </c>
      <c r="T132">
        <v>2901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">
      <c r="A133" t="s">
        <v>31</v>
      </c>
      <c r="B133" t="s">
        <v>2515</v>
      </c>
      <c r="C133" t="s">
        <v>30</v>
      </c>
      <c r="D133" t="s">
        <v>12</v>
      </c>
      <c r="E133" t="s">
        <v>11</v>
      </c>
      <c r="F133" t="s">
        <v>2512</v>
      </c>
      <c r="G133" t="s">
        <v>32</v>
      </c>
      <c r="H133" s="63">
        <v>42132.198611111111</v>
      </c>
      <c r="I133" t="s">
        <v>2505</v>
      </c>
      <c r="J133" t="s">
        <v>1386</v>
      </c>
      <c r="K133" t="s">
        <v>2508</v>
      </c>
      <c r="L133">
        <v>71625</v>
      </c>
      <c r="M133">
        <v>45567</v>
      </c>
      <c r="N133">
        <v>179</v>
      </c>
      <c r="O133">
        <v>13598</v>
      </c>
      <c r="P133">
        <v>8231</v>
      </c>
      <c r="Q133">
        <v>21829</v>
      </c>
      <c r="R133">
        <v>6301</v>
      </c>
      <c r="S133">
        <v>7523</v>
      </c>
      <c r="T133">
        <v>1352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331</v>
      </c>
    </row>
    <row r="134" spans="1:28" x14ac:dyDescent="0.2">
      <c r="A134" t="s">
        <v>639</v>
      </c>
      <c r="B134" t="s">
        <v>2511</v>
      </c>
      <c r="C134" t="s">
        <v>638</v>
      </c>
      <c r="D134" t="s">
        <v>604</v>
      </c>
      <c r="E134" t="s">
        <v>600</v>
      </c>
      <c r="F134" t="s">
        <v>2512</v>
      </c>
      <c r="G134" t="s">
        <v>5</v>
      </c>
      <c r="H134" s="63">
        <v>42132.279861111114</v>
      </c>
      <c r="I134" t="s">
        <v>2507</v>
      </c>
      <c r="J134" t="s">
        <v>2508</v>
      </c>
      <c r="K134" t="s">
        <v>1531</v>
      </c>
      <c r="L134">
        <v>83396</v>
      </c>
      <c r="M134">
        <v>57139</v>
      </c>
      <c r="N134">
        <v>198</v>
      </c>
      <c r="O134">
        <v>24413</v>
      </c>
      <c r="P134">
        <v>32953</v>
      </c>
      <c r="Q134">
        <v>6933</v>
      </c>
      <c r="R134">
        <v>4865</v>
      </c>
      <c r="S134">
        <v>8540</v>
      </c>
      <c r="T134">
        <v>3742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106</v>
      </c>
    </row>
    <row r="135" spans="1:28" x14ac:dyDescent="0.2">
      <c r="A135" t="s">
        <v>259</v>
      </c>
      <c r="B135" t="s">
        <v>2523</v>
      </c>
      <c r="C135" t="s">
        <v>258</v>
      </c>
      <c r="D135" t="s">
        <v>233</v>
      </c>
      <c r="E135" t="s">
        <v>233</v>
      </c>
      <c r="F135" t="s">
        <v>2512</v>
      </c>
      <c r="G135" t="s">
        <v>5</v>
      </c>
      <c r="H135" s="63">
        <v>42132.263888888891</v>
      </c>
      <c r="I135" t="s">
        <v>2507</v>
      </c>
      <c r="J135" t="s">
        <v>2508</v>
      </c>
      <c r="K135" t="s">
        <v>1386</v>
      </c>
      <c r="L135">
        <v>66680</v>
      </c>
      <c r="M135">
        <v>43804</v>
      </c>
      <c r="N135">
        <v>129</v>
      </c>
      <c r="O135">
        <v>8386</v>
      </c>
      <c r="P135">
        <v>20999</v>
      </c>
      <c r="Q135">
        <v>12613</v>
      </c>
      <c r="R135">
        <v>2400</v>
      </c>
      <c r="S135">
        <v>5644</v>
      </c>
      <c r="T135">
        <v>1854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294</v>
      </c>
    </row>
    <row r="136" spans="1:28" x14ac:dyDescent="0.2">
      <c r="A136" t="s">
        <v>805</v>
      </c>
      <c r="B136" t="s">
        <v>2528</v>
      </c>
      <c r="C136" t="s">
        <v>804</v>
      </c>
      <c r="D136" t="s">
        <v>806</v>
      </c>
      <c r="E136" t="s">
        <v>777</v>
      </c>
      <c r="F136" t="s">
        <v>2512</v>
      </c>
      <c r="G136" t="s">
        <v>5</v>
      </c>
      <c r="H136" s="63">
        <v>42132.154861111114</v>
      </c>
      <c r="I136" t="s">
        <v>2529</v>
      </c>
      <c r="J136" t="s">
        <v>2508</v>
      </c>
      <c r="K136" t="s">
        <v>2521</v>
      </c>
      <c r="L136">
        <v>74218</v>
      </c>
      <c r="M136">
        <v>55407</v>
      </c>
      <c r="N136">
        <v>100</v>
      </c>
      <c r="O136">
        <v>10076</v>
      </c>
      <c r="P136">
        <v>26354</v>
      </c>
      <c r="Q136">
        <v>4561</v>
      </c>
      <c r="R136">
        <v>16278</v>
      </c>
      <c r="S136">
        <v>5884</v>
      </c>
      <c r="T136">
        <v>2330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">
      <c r="A137" t="s">
        <v>261</v>
      </c>
      <c r="B137" t="s">
        <v>2523</v>
      </c>
      <c r="C137" t="s">
        <v>260</v>
      </c>
      <c r="D137" t="s">
        <v>233</v>
      </c>
      <c r="E137" t="s">
        <v>233</v>
      </c>
      <c r="F137" t="s">
        <v>2512</v>
      </c>
      <c r="G137" t="s">
        <v>32</v>
      </c>
      <c r="H137" s="63">
        <v>42132.205555555556</v>
      </c>
      <c r="I137" t="s">
        <v>2507</v>
      </c>
      <c r="J137" t="s">
        <v>2508</v>
      </c>
      <c r="K137" t="s">
        <v>1386</v>
      </c>
      <c r="L137">
        <v>77807</v>
      </c>
      <c r="M137">
        <v>53013</v>
      </c>
      <c r="N137">
        <v>139</v>
      </c>
      <c r="O137">
        <v>7656</v>
      </c>
      <c r="P137">
        <v>25759</v>
      </c>
      <c r="Q137">
        <v>18103</v>
      </c>
      <c r="R137">
        <v>2381</v>
      </c>
      <c r="S137">
        <v>4151</v>
      </c>
      <c r="T137">
        <v>2501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118</v>
      </c>
    </row>
    <row r="138" spans="1:28" x14ac:dyDescent="0.2">
      <c r="A138" t="s">
        <v>482</v>
      </c>
      <c r="B138" t="s">
        <v>2514</v>
      </c>
      <c r="C138" t="s">
        <v>481</v>
      </c>
      <c r="D138" t="s">
        <v>456</v>
      </c>
      <c r="E138" t="s">
        <v>443</v>
      </c>
      <c r="F138" t="s">
        <v>2512</v>
      </c>
      <c r="G138" t="s">
        <v>5</v>
      </c>
      <c r="H138" s="63">
        <v>42132.222222222219</v>
      </c>
      <c r="I138" t="s">
        <v>2505</v>
      </c>
      <c r="J138" t="s">
        <v>1386</v>
      </c>
      <c r="K138" t="s">
        <v>2508</v>
      </c>
      <c r="L138">
        <v>74679</v>
      </c>
      <c r="M138">
        <v>51712</v>
      </c>
      <c r="N138">
        <v>142</v>
      </c>
      <c r="O138">
        <v>4530</v>
      </c>
      <c r="P138">
        <v>18792</v>
      </c>
      <c r="Q138">
        <v>23322</v>
      </c>
      <c r="R138">
        <v>1354</v>
      </c>
      <c r="S138">
        <v>6995</v>
      </c>
      <c r="T138">
        <v>1111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138</v>
      </c>
    </row>
    <row r="139" spans="1:28" x14ac:dyDescent="0.2">
      <c r="A139" t="s">
        <v>808</v>
      </c>
      <c r="B139" t="s">
        <v>2528</v>
      </c>
      <c r="C139" t="s">
        <v>807</v>
      </c>
      <c r="D139" t="s">
        <v>781</v>
      </c>
      <c r="E139" t="s">
        <v>777</v>
      </c>
      <c r="F139" t="s">
        <v>2512</v>
      </c>
      <c r="G139" t="s">
        <v>5</v>
      </c>
      <c r="H139" s="63">
        <v>42132.238888888889</v>
      </c>
      <c r="I139" t="s">
        <v>2507</v>
      </c>
      <c r="J139" t="s">
        <v>2508</v>
      </c>
      <c r="K139" t="s">
        <v>1531</v>
      </c>
      <c r="L139">
        <v>69303</v>
      </c>
      <c r="M139">
        <v>49707</v>
      </c>
      <c r="N139">
        <v>233</v>
      </c>
      <c r="O139">
        <v>18224</v>
      </c>
      <c r="P139">
        <v>28887</v>
      </c>
      <c r="Q139">
        <v>4745</v>
      </c>
      <c r="R139">
        <v>3263</v>
      </c>
      <c r="S139">
        <v>10663</v>
      </c>
      <c r="T139">
        <v>2149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">
      <c r="A140" t="s">
        <v>263</v>
      </c>
      <c r="B140" t="s">
        <v>2523</v>
      </c>
      <c r="C140" t="s">
        <v>2553</v>
      </c>
      <c r="D140" t="s">
        <v>233</v>
      </c>
      <c r="E140" t="s">
        <v>233</v>
      </c>
      <c r="F140" t="s">
        <v>2512</v>
      </c>
      <c r="G140" t="s">
        <v>32</v>
      </c>
      <c r="H140" s="63">
        <v>42132.120833333334</v>
      </c>
      <c r="I140" t="s">
        <v>2507</v>
      </c>
      <c r="J140" t="s">
        <v>2508</v>
      </c>
      <c r="K140" t="s">
        <v>1386</v>
      </c>
      <c r="L140">
        <v>60992</v>
      </c>
      <c r="M140">
        <v>36185</v>
      </c>
      <c r="N140">
        <v>167</v>
      </c>
      <c r="O140">
        <v>9671</v>
      </c>
      <c r="P140">
        <v>19570</v>
      </c>
      <c r="Q140">
        <v>9899</v>
      </c>
      <c r="R140">
        <v>2521</v>
      </c>
      <c r="S140">
        <v>1894</v>
      </c>
      <c r="T140">
        <v>1953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348</v>
      </c>
    </row>
    <row r="141" spans="1:28" x14ac:dyDescent="0.2">
      <c r="A141" t="s">
        <v>484</v>
      </c>
      <c r="B141" t="s">
        <v>2514</v>
      </c>
      <c r="C141" t="s">
        <v>2554</v>
      </c>
      <c r="D141" t="s">
        <v>485</v>
      </c>
      <c r="E141" t="s">
        <v>443</v>
      </c>
      <c r="F141" t="s">
        <v>2512</v>
      </c>
      <c r="G141" t="s">
        <v>5</v>
      </c>
      <c r="H141" s="63">
        <v>42132.302083333336</v>
      </c>
      <c r="I141" t="s">
        <v>2546</v>
      </c>
      <c r="J141" t="s">
        <v>1386</v>
      </c>
      <c r="K141" t="s">
        <v>2508</v>
      </c>
      <c r="L141">
        <v>74485</v>
      </c>
      <c r="M141">
        <v>51161</v>
      </c>
      <c r="N141">
        <v>228</v>
      </c>
      <c r="O141">
        <v>93</v>
      </c>
      <c r="P141">
        <v>22025</v>
      </c>
      <c r="Q141">
        <v>22118</v>
      </c>
      <c r="R141">
        <v>2870</v>
      </c>
      <c r="S141">
        <v>4148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">
      <c r="A142" t="s">
        <v>391</v>
      </c>
      <c r="B142" t="s">
        <v>2540</v>
      </c>
      <c r="C142" t="s">
        <v>2555</v>
      </c>
      <c r="D142" t="s">
        <v>384</v>
      </c>
      <c r="E142" t="s">
        <v>380</v>
      </c>
      <c r="F142" t="s">
        <v>2512</v>
      </c>
      <c r="G142" t="s">
        <v>5</v>
      </c>
      <c r="H142" s="63">
        <v>42132.206250000003</v>
      </c>
      <c r="I142" t="s">
        <v>2505</v>
      </c>
      <c r="J142" t="s">
        <v>1386</v>
      </c>
      <c r="K142" t="s">
        <v>2508</v>
      </c>
      <c r="L142">
        <v>68725</v>
      </c>
      <c r="M142">
        <v>45669</v>
      </c>
      <c r="N142">
        <v>116</v>
      </c>
      <c r="O142">
        <v>11439</v>
      </c>
      <c r="P142">
        <v>10157</v>
      </c>
      <c r="Q142">
        <v>21596</v>
      </c>
      <c r="R142">
        <v>5153</v>
      </c>
      <c r="S142">
        <v>5232</v>
      </c>
      <c r="T142">
        <v>2687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844</v>
      </c>
    </row>
    <row r="143" spans="1:28" x14ac:dyDescent="0.2">
      <c r="A143" t="s">
        <v>138</v>
      </c>
      <c r="B143" t="s">
        <v>2526</v>
      </c>
      <c r="C143" t="s">
        <v>137</v>
      </c>
      <c r="D143" t="s">
        <v>111</v>
      </c>
      <c r="E143" t="s">
        <v>2527</v>
      </c>
      <c r="F143" t="s">
        <v>2512</v>
      </c>
      <c r="G143" t="s">
        <v>5</v>
      </c>
      <c r="H143" s="63">
        <v>42132.193055555559</v>
      </c>
      <c r="I143" t="s">
        <v>2556</v>
      </c>
      <c r="J143" t="s">
        <v>1531</v>
      </c>
      <c r="K143" t="s">
        <v>2508</v>
      </c>
      <c r="L143">
        <v>68936</v>
      </c>
      <c r="M143">
        <v>44207</v>
      </c>
      <c r="N143">
        <v>168</v>
      </c>
      <c r="O143">
        <v>3437</v>
      </c>
      <c r="P143">
        <v>16205</v>
      </c>
      <c r="Q143">
        <v>6364</v>
      </c>
      <c r="R143">
        <v>812</v>
      </c>
      <c r="S143">
        <v>19642</v>
      </c>
      <c r="T143">
        <v>1184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">
      <c r="A144" t="s">
        <v>1039</v>
      </c>
      <c r="B144" t="s">
        <v>2524</v>
      </c>
      <c r="C144" t="s">
        <v>1038</v>
      </c>
      <c r="D144" t="s">
        <v>1027</v>
      </c>
      <c r="E144" t="s">
        <v>2525</v>
      </c>
      <c r="F144" t="s">
        <v>2512</v>
      </c>
      <c r="G144" t="s">
        <v>5</v>
      </c>
      <c r="H144" s="63">
        <v>42132.2</v>
      </c>
      <c r="I144" t="s">
        <v>2507</v>
      </c>
      <c r="J144" t="s">
        <v>2508</v>
      </c>
      <c r="K144" t="s">
        <v>1386</v>
      </c>
      <c r="L144">
        <v>71008</v>
      </c>
      <c r="M144">
        <v>45089</v>
      </c>
      <c r="N144">
        <v>132</v>
      </c>
      <c r="O144">
        <v>7893</v>
      </c>
      <c r="P144">
        <v>21026</v>
      </c>
      <c r="Q144">
        <v>13133</v>
      </c>
      <c r="R144">
        <v>1346</v>
      </c>
      <c r="S144">
        <v>8356</v>
      </c>
      <c r="T144">
        <v>1013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215</v>
      </c>
    </row>
    <row r="145" spans="1:28" x14ac:dyDescent="0.2">
      <c r="A145" t="s">
        <v>1330</v>
      </c>
      <c r="B145" t="s">
        <v>2502</v>
      </c>
      <c r="C145" t="s">
        <v>1329</v>
      </c>
      <c r="D145" t="s">
        <v>2506</v>
      </c>
      <c r="E145" t="s">
        <v>2504</v>
      </c>
      <c r="F145" t="s">
        <v>2504</v>
      </c>
      <c r="G145" t="s">
        <v>5</v>
      </c>
      <c r="H145" s="63">
        <v>42132.072222222225</v>
      </c>
      <c r="I145" t="s">
        <v>2505</v>
      </c>
      <c r="J145" t="s">
        <v>1386</v>
      </c>
      <c r="K145" t="s">
        <v>2508</v>
      </c>
      <c r="L145">
        <v>54996</v>
      </c>
      <c r="M145">
        <v>35064</v>
      </c>
      <c r="N145">
        <v>55</v>
      </c>
      <c r="O145">
        <v>2402</v>
      </c>
      <c r="P145">
        <v>10649</v>
      </c>
      <c r="Q145">
        <v>13051</v>
      </c>
      <c r="R145">
        <v>1349</v>
      </c>
      <c r="S145">
        <v>5480</v>
      </c>
      <c r="T145">
        <v>915</v>
      </c>
      <c r="U145">
        <v>0</v>
      </c>
      <c r="V145">
        <v>3620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">
      <c r="A146" t="s">
        <v>1324</v>
      </c>
      <c r="B146" t="s">
        <v>2502</v>
      </c>
      <c r="C146" t="s">
        <v>1323</v>
      </c>
      <c r="D146" t="s">
        <v>2506</v>
      </c>
      <c r="E146" t="s">
        <v>2504</v>
      </c>
      <c r="F146" t="s">
        <v>2504</v>
      </c>
      <c r="G146" t="s">
        <v>5</v>
      </c>
      <c r="H146" s="63">
        <v>42132.147916666669</v>
      </c>
      <c r="I146" t="s">
        <v>2507</v>
      </c>
      <c r="J146" t="s">
        <v>2508</v>
      </c>
      <c r="K146" t="s">
        <v>1386</v>
      </c>
      <c r="L146">
        <v>58644</v>
      </c>
      <c r="M146">
        <v>38028</v>
      </c>
      <c r="N146">
        <v>76</v>
      </c>
      <c r="O146">
        <v>6730</v>
      </c>
      <c r="P146">
        <v>16463</v>
      </c>
      <c r="Q146">
        <v>9733</v>
      </c>
      <c r="R146">
        <v>1387</v>
      </c>
      <c r="S146">
        <v>4988</v>
      </c>
      <c r="T146">
        <v>0</v>
      </c>
      <c r="U146">
        <v>0</v>
      </c>
      <c r="V146">
        <v>4651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806</v>
      </c>
    </row>
    <row r="147" spans="1:28" x14ac:dyDescent="0.2">
      <c r="A147" t="s">
        <v>1189</v>
      </c>
      <c r="B147" t="s">
        <v>2509</v>
      </c>
      <c r="C147" t="s">
        <v>1188</v>
      </c>
      <c r="D147" t="s">
        <v>1169</v>
      </c>
      <c r="E147" t="s">
        <v>1169</v>
      </c>
      <c r="F147" t="s">
        <v>1169</v>
      </c>
      <c r="G147" t="s">
        <v>32</v>
      </c>
      <c r="H147" s="63">
        <v>42132.15625</v>
      </c>
      <c r="I147" t="s">
        <v>2510</v>
      </c>
      <c r="J147" t="s">
        <v>1389</v>
      </c>
      <c r="K147" t="s">
        <v>1386</v>
      </c>
      <c r="L147">
        <v>73894</v>
      </c>
      <c r="M147">
        <v>50698</v>
      </c>
      <c r="N147">
        <v>55</v>
      </c>
      <c r="O147">
        <v>11501</v>
      </c>
      <c r="P147">
        <v>3209</v>
      </c>
      <c r="Q147">
        <v>17195</v>
      </c>
      <c r="R147">
        <v>549</v>
      </c>
      <c r="S147">
        <v>1049</v>
      </c>
      <c r="T147">
        <v>0</v>
      </c>
      <c r="U147">
        <v>28696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">
      <c r="A148" t="s">
        <v>140</v>
      </c>
      <c r="B148" t="s">
        <v>2526</v>
      </c>
      <c r="C148" t="s">
        <v>139</v>
      </c>
      <c r="D148" t="s">
        <v>111</v>
      </c>
      <c r="E148" t="s">
        <v>2527</v>
      </c>
      <c r="F148" t="s">
        <v>2512</v>
      </c>
      <c r="G148" t="s">
        <v>32</v>
      </c>
      <c r="H148" s="63">
        <v>42132.238888888889</v>
      </c>
      <c r="I148" t="s">
        <v>2529</v>
      </c>
      <c r="J148" t="s">
        <v>2508</v>
      </c>
      <c r="K148" t="s">
        <v>2521</v>
      </c>
      <c r="L148">
        <v>74204</v>
      </c>
      <c r="M148">
        <v>48593</v>
      </c>
      <c r="N148">
        <v>117</v>
      </c>
      <c r="O148">
        <v>5575</v>
      </c>
      <c r="P148">
        <v>18919</v>
      </c>
      <c r="Q148">
        <v>7852</v>
      </c>
      <c r="R148">
        <v>13344</v>
      </c>
      <c r="S148">
        <v>5870</v>
      </c>
      <c r="T148">
        <v>2499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109</v>
      </c>
    </row>
    <row r="149" spans="1:28" x14ac:dyDescent="0.2">
      <c r="A149" t="s">
        <v>1041</v>
      </c>
      <c r="B149" t="s">
        <v>2524</v>
      </c>
      <c r="C149" t="s">
        <v>1040</v>
      </c>
      <c r="D149" t="s">
        <v>1024</v>
      </c>
      <c r="E149" t="s">
        <v>2525</v>
      </c>
      <c r="F149" t="s">
        <v>2512</v>
      </c>
      <c r="G149" t="s">
        <v>5</v>
      </c>
      <c r="H149" s="63">
        <v>42132.261111111111</v>
      </c>
      <c r="I149" t="s">
        <v>2507</v>
      </c>
      <c r="J149" t="s">
        <v>2508</v>
      </c>
      <c r="K149" t="s">
        <v>1386</v>
      </c>
      <c r="L149">
        <v>82516</v>
      </c>
      <c r="M149">
        <v>56800</v>
      </c>
      <c r="N149">
        <v>153</v>
      </c>
      <c r="O149">
        <v>5378</v>
      </c>
      <c r="P149">
        <v>25246</v>
      </c>
      <c r="Q149">
        <v>19868</v>
      </c>
      <c r="R149">
        <v>3407</v>
      </c>
      <c r="S149">
        <v>5734</v>
      </c>
      <c r="T149">
        <v>1919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626</v>
      </c>
    </row>
    <row r="150" spans="1:28" x14ac:dyDescent="0.2">
      <c r="A150" t="s">
        <v>487</v>
      </c>
      <c r="B150" t="s">
        <v>2514</v>
      </c>
      <c r="C150" t="s">
        <v>486</v>
      </c>
      <c r="D150" t="s">
        <v>485</v>
      </c>
      <c r="E150" t="s">
        <v>443</v>
      </c>
      <c r="F150" t="s">
        <v>2512</v>
      </c>
      <c r="G150" t="s">
        <v>5</v>
      </c>
      <c r="H150" s="63">
        <v>42132.375</v>
      </c>
      <c r="I150" t="s">
        <v>2507</v>
      </c>
      <c r="J150" t="s">
        <v>2508</v>
      </c>
      <c r="K150" t="s">
        <v>1386</v>
      </c>
      <c r="L150">
        <v>72503</v>
      </c>
      <c r="M150">
        <v>50976</v>
      </c>
      <c r="N150">
        <v>166</v>
      </c>
      <c r="O150">
        <v>16773</v>
      </c>
      <c r="P150">
        <v>27164</v>
      </c>
      <c r="Q150">
        <v>10391</v>
      </c>
      <c r="R150">
        <v>4623</v>
      </c>
      <c r="S150">
        <v>6922</v>
      </c>
      <c r="T150">
        <v>1876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">
      <c r="A151" t="s">
        <v>489</v>
      </c>
      <c r="B151" t="s">
        <v>2514</v>
      </c>
      <c r="C151" t="s">
        <v>488</v>
      </c>
      <c r="D151" t="s">
        <v>450</v>
      </c>
      <c r="E151" t="s">
        <v>443</v>
      </c>
      <c r="F151" t="s">
        <v>2512</v>
      </c>
      <c r="G151" t="s">
        <v>5</v>
      </c>
      <c r="H151" s="63">
        <v>42132.217361111114</v>
      </c>
      <c r="I151" t="s">
        <v>2505</v>
      </c>
      <c r="J151" t="s">
        <v>1386</v>
      </c>
      <c r="K151" t="s">
        <v>2508</v>
      </c>
      <c r="L151">
        <v>62087</v>
      </c>
      <c r="M151">
        <v>39631</v>
      </c>
      <c r="N151">
        <v>151</v>
      </c>
      <c r="O151">
        <v>2564</v>
      </c>
      <c r="P151">
        <v>14186</v>
      </c>
      <c r="Q151">
        <v>16750</v>
      </c>
      <c r="R151">
        <v>1368</v>
      </c>
      <c r="S151">
        <v>6148</v>
      </c>
      <c r="T151">
        <v>1179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">
      <c r="A152" t="s">
        <v>34</v>
      </c>
      <c r="B152" t="s">
        <v>2515</v>
      </c>
      <c r="C152" t="s">
        <v>33</v>
      </c>
      <c r="D152" t="s">
        <v>35</v>
      </c>
      <c r="E152" t="s">
        <v>11</v>
      </c>
      <c r="F152" t="s">
        <v>2512</v>
      </c>
      <c r="G152" t="s">
        <v>5</v>
      </c>
      <c r="H152" s="63">
        <v>42132.25</v>
      </c>
      <c r="I152" t="s">
        <v>2507</v>
      </c>
      <c r="J152" t="s">
        <v>2508</v>
      </c>
      <c r="K152" t="s">
        <v>1386</v>
      </c>
      <c r="L152">
        <v>79775</v>
      </c>
      <c r="M152">
        <v>56174</v>
      </c>
      <c r="N152">
        <v>132</v>
      </c>
      <c r="O152">
        <v>2412</v>
      </c>
      <c r="P152">
        <v>24023</v>
      </c>
      <c r="Q152">
        <v>21611</v>
      </c>
      <c r="R152">
        <v>1458</v>
      </c>
      <c r="S152">
        <v>7708</v>
      </c>
      <c r="T152">
        <v>1374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">
      <c r="A153" t="s">
        <v>923</v>
      </c>
      <c r="B153" t="s">
        <v>2513</v>
      </c>
      <c r="C153" t="s">
        <v>922</v>
      </c>
      <c r="D153" t="s">
        <v>895</v>
      </c>
      <c r="E153" t="s">
        <v>895</v>
      </c>
      <c r="F153" t="s">
        <v>2512</v>
      </c>
      <c r="G153" t="s">
        <v>32</v>
      </c>
      <c r="H153" s="63">
        <v>42132.202777777777</v>
      </c>
      <c r="I153" t="s">
        <v>2505</v>
      </c>
      <c r="J153" t="s">
        <v>1386</v>
      </c>
      <c r="K153" t="s">
        <v>2508</v>
      </c>
      <c r="L153">
        <v>75462</v>
      </c>
      <c r="M153">
        <v>42231</v>
      </c>
      <c r="N153">
        <v>185</v>
      </c>
      <c r="O153">
        <v>12274</v>
      </c>
      <c r="P153">
        <v>9751</v>
      </c>
      <c r="Q153">
        <v>22025</v>
      </c>
      <c r="R153">
        <v>2007</v>
      </c>
      <c r="S153">
        <v>6278</v>
      </c>
      <c r="T153">
        <v>1245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925</v>
      </c>
    </row>
    <row r="154" spans="1:28" x14ac:dyDescent="0.2">
      <c r="A154" t="s">
        <v>925</v>
      </c>
      <c r="B154" t="s">
        <v>2513</v>
      </c>
      <c r="C154" t="s">
        <v>924</v>
      </c>
      <c r="D154" t="s">
        <v>895</v>
      </c>
      <c r="E154" t="s">
        <v>895</v>
      </c>
      <c r="F154" t="s">
        <v>2512</v>
      </c>
      <c r="G154" t="s">
        <v>32</v>
      </c>
      <c r="H154" s="63">
        <v>42132.152083333334</v>
      </c>
      <c r="I154" t="s">
        <v>2505</v>
      </c>
      <c r="J154" t="s">
        <v>1386</v>
      </c>
      <c r="K154" t="s">
        <v>2508</v>
      </c>
      <c r="L154">
        <v>73626</v>
      </c>
      <c r="M154">
        <v>45246</v>
      </c>
      <c r="N154">
        <v>172</v>
      </c>
      <c r="O154">
        <v>4509</v>
      </c>
      <c r="P154">
        <v>14048</v>
      </c>
      <c r="Q154">
        <v>18557</v>
      </c>
      <c r="R154">
        <v>1810</v>
      </c>
      <c r="S154">
        <v>7101</v>
      </c>
      <c r="T154">
        <v>1961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1769</v>
      </c>
    </row>
    <row r="155" spans="1:28" x14ac:dyDescent="0.2">
      <c r="A155" t="s">
        <v>927</v>
      </c>
      <c r="B155" t="s">
        <v>2513</v>
      </c>
      <c r="C155" t="s">
        <v>926</v>
      </c>
      <c r="D155" t="s">
        <v>895</v>
      </c>
      <c r="E155" t="s">
        <v>895</v>
      </c>
      <c r="F155" t="s">
        <v>2512</v>
      </c>
      <c r="G155" t="s">
        <v>32</v>
      </c>
      <c r="H155" s="63">
        <v>42132.143055555556</v>
      </c>
      <c r="I155" t="s">
        <v>2505</v>
      </c>
      <c r="J155" t="s">
        <v>1386</v>
      </c>
      <c r="K155" t="s">
        <v>2508</v>
      </c>
      <c r="L155">
        <v>70397</v>
      </c>
      <c r="M155">
        <v>43699</v>
      </c>
      <c r="N155">
        <v>178</v>
      </c>
      <c r="O155">
        <v>3188</v>
      </c>
      <c r="P155">
        <v>15284</v>
      </c>
      <c r="Q155">
        <v>18472</v>
      </c>
      <c r="R155">
        <v>1779</v>
      </c>
      <c r="S155">
        <v>5709</v>
      </c>
      <c r="T155">
        <v>1719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736</v>
      </c>
    </row>
    <row r="156" spans="1:28" x14ac:dyDescent="0.2">
      <c r="A156" t="s">
        <v>641</v>
      </c>
      <c r="B156" t="s">
        <v>2511</v>
      </c>
      <c r="C156" t="s">
        <v>640</v>
      </c>
      <c r="D156" t="s">
        <v>604</v>
      </c>
      <c r="E156" t="s">
        <v>600</v>
      </c>
      <c r="F156" t="s">
        <v>2512</v>
      </c>
      <c r="G156" t="s">
        <v>32</v>
      </c>
      <c r="H156" s="63">
        <v>42132.15902777778</v>
      </c>
      <c r="I156" t="s">
        <v>2507</v>
      </c>
      <c r="J156" t="s">
        <v>2508</v>
      </c>
      <c r="K156" t="s">
        <v>1386</v>
      </c>
      <c r="L156">
        <v>73936</v>
      </c>
      <c r="M156">
        <v>48550</v>
      </c>
      <c r="N156">
        <v>130</v>
      </c>
      <c r="O156">
        <v>6526</v>
      </c>
      <c r="P156">
        <v>22829</v>
      </c>
      <c r="Q156">
        <v>16303</v>
      </c>
      <c r="R156">
        <v>1339</v>
      </c>
      <c r="S156">
        <v>6979</v>
      </c>
      <c r="T156">
        <v>1100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">
      <c r="A157" t="s">
        <v>491</v>
      </c>
      <c r="B157" t="s">
        <v>2514</v>
      </c>
      <c r="C157" t="s">
        <v>490</v>
      </c>
      <c r="D157" t="s">
        <v>485</v>
      </c>
      <c r="E157" t="s">
        <v>443</v>
      </c>
      <c r="F157" t="s">
        <v>2512</v>
      </c>
      <c r="G157" t="s">
        <v>5</v>
      </c>
      <c r="H157" s="63">
        <v>42132.387499999997</v>
      </c>
      <c r="I157" t="s">
        <v>2507</v>
      </c>
      <c r="J157" t="s">
        <v>2508</v>
      </c>
      <c r="K157" t="s">
        <v>1386</v>
      </c>
      <c r="L157">
        <v>74169</v>
      </c>
      <c r="M157">
        <v>49896</v>
      </c>
      <c r="N157">
        <v>213</v>
      </c>
      <c r="O157">
        <v>3620</v>
      </c>
      <c r="P157">
        <v>22445</v>
      </c>
      <c r="Q157">
        <v>18825</v>
      </c>
      <c r="R157">
        <v>1374</v>
      </c>
      <c r="S157">
        <v>7252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">
      <c r="A158" t="s">
        <v>265</v>
      </c>
      <c r="B158" t="s">
        <v>2523</v>
      </c>
      <c r="C158" t="s">
        <v>264</v>
      </c>
      <c r="D158" t="s">
        <v>233</v>
      </c>
      <c r="E158" t="s">
        <v>233</v>
      </c>
      <c r="F158" t="s">
        <v>2512</v>
      </c>
      <c r="G158" t="s">
        <v>32</v>
      </c>
      <c r="H158" s="63">
        <v>42132.274305555555</v>
      </c>
      <c r="I158" t="s">
        <v>2507</v>
      </c>
      <c r="J158" t="s">
        <v>2508</v>
      </c>
      <c r="K158" t="s">
        <v>1386</v>
      </c>
      <c r="L158">
        <v>78171</v>
      </c>
      <c r="M158">
        <v>52941</v>
      </c>
      <c r="N158">
        <v>102</v>
      </c>
      <c r="O158">
        <v>165</v>
      </c>
      <c r="P158">
        <v>22753</v>
      </c>
      <c r="Q158">
        <v>22588</v>
      </c>
      <c r="R158">
        <v>1152</v>
      </c>
      <c r="S158">
        <v>4810</v>
      </c>
      <c r="T158">
        <v>1454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184</v>
      </c>
    </row>
    <row r="159" spans="1:28" x14ac:dyDescent="0.2">
      <c r="A159" t="s">
        <v>267</v>
      </c>
      <c r="B159" t="s">
        <v>2523</v>
      </c>
      <c r="C159" t="s">
        <v>266</v>
      </c>
      <c r="D159" t="s">
        <v>233</v>
      </c>
      <c r="E159" t="s">
        <v>233</v>
      </c>
      <c r="F159" t="s">
        <v>2512</v>
      </c>
      <c r="G159" t="s">
        <v>32</v>
      </c>
      <c r="H159" s="63">
        <v>42132.203472222223</v>
      </c>
      <c r="I159" t="s">
        <v>2505</v>
      </c>
      <c r="J159" t="s">
        <v>1386</v>
      </c>
      <c r="K159" t="s">
        <v>2508</v>
      </c>
      <c r="L159">
        <v>85941</v>
      </c>
      <c r="M159">
        <v>53522</v>
      </c>
      <c r="N159">
        <v>188</v>
      </c>
      <c r="O159">
        <v>21364</v>
      </c>
      <c r="P159">
        <v>12149</v>
      </c>
      <c r="Q159">
        <v>33513</v>
      </c>
      <c r="R159">
        <v>1919</v>
      </c>
      <c r="S159">
        <v>2899</v>
      </c>
      <c r="T159">
        <v>2515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527</v>
      </c>
    </row>
    <row r="160" spans="1:28" x14ac:dyDescent="0.2">
      <c r="A160" t="s">
        <v>269</v>
      </c>
      <c r="B160" t="s">
        <v>2523</v>
      </c>
      <c r="C160" t="s">
        <v>268</v>
      </c>
      <c r="D160" t="s">
        <v>233</v>
      </c>
      <c r="E160" t="s">
        <v>233</v>
      </c>
      <c r="F160" t="s">
        <v>2512</v>
      </c>
      <c r="G160" t="s">
        <v>32</v>
      </c>
      <c r="H160" s="63">
        <v>42132.241666666669</v>
      </c>
      <c r="I160" t="s">
        <v>2507</v>
      </c>
      <c r="J160" t="s">
        <v>2508</v>
      </c>
      <c r="K160" t="s">
        <v>1386</v>
      </c>
      <c r="L160">
        <v>82010</v>
      </c>
      <c r="M160">
        <v>57712</v>
      </c>
      <c r="N160">
        <v>146</v>
      </c>
      <c r="O160">
        <v>17140</v>
      </c>
      <c r="P160">
        <v>31448</v>
      </c>
      <c r="Q160">
        <v>14308</v>
      </c>
      <c r="R160">
        <v>3448</v>
      </c>
      <c r="S160">
        <v>6068</v>
      </c>
      <c r="T160">
        <v>2154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286</v>
      </c>
    </row>
    <row r="161" spans="1:28" x14ac:dyDescent="0.2">
      <c r="A161" t="s">
        <v>1191</v>
      </c>
      <c r="B161" t="s">
        <v>2509</v>
      </c>
      <c r="C161" t="s">
        <v>1190</v>
      </c>
      <c r="D161" t="s">
        <v>1169</v>
      </c>
      <c r="E161" t="s">
        <v>1169</v>
      </c>
      <c r="F161" t="s">
        <v>1169</v>
      </c>
      <c r="G161" t="s">
        <v>5</v>
      </c>
      <c r="H161" s="63">
        <v>42132.143750000003</v>
      </c>
      <c r="I161" t="s">
        <v>2510</v>
      </c>
      <c r="J161" t="s">
        <v>1389</v>
      </c>
      <c r="K161" t="s">
        <v>1386</v>
      </c>
      <c r="L161">
        <v>67088</v>
      </c>
      <c r="M161">
        <v>49382</v>
      </c>
      <c r="N161">
        <v>126</v>
      </c>
      <c r="O161">
        <v>14752</v>
      </c>
      <c r="P161">
        <v>3891</v>
      </c>
      <c r="Q161">
        <v>14820</v>
      </c>
      <c r="R161">
        <v>1099</v>
      </c>
      <c r="S161">
        <v>0</v>
      </c>
      <c r="T161">
        <v>0</v>
      </c>
      <c r="U161">
        <v>29572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">
      <c r="A162" t="s">
        <v>1346</v>
      </c>
      <c r="B162" t="s">
        <v>2502</v>
      </c>
      <c r="C162" t="s">
        <v>1345</v>
      </c>
      <c r="D162" t="s">
        <v>2542</v>
      </c>
      <c r="E162" t="s">
        <v>2504</v>
      </c>
      <c r="F162" t="s">
        <v>2504</v>
      </c>
      <c r="G162" t="s">
        <v>5</v>
      </c>
      <c r="H162" s="63">
        <v>42132.157638888886</v>
      </c>
      <c r="I162" t="s">
        <v>2505</v>
      </c>
      <c r="J162" t="s">
        <v>1386</v>
      </c>
      <c r="K162" t="s">
        <v>2519</v>
      </c>
      <c r="L162">
        <v>51422</v>
      </c>
      <c r="M162">
        <v>30472</v>
      </c>
      <c r="N162">
        <v>83</v>
      </c>
      <c r="O162">
        <v>9406</v>
      </c>
      <c r="P162">
        <v>3676</v>
      </c>
      <c r="Q162">
        <v>14532</v>
      </c>
      <c r="R162">
        <v>830</v>
      </c>
      <c r="S162">
        <v>4976</v>
      </c>
      <c r="T162">
        <v>799</v>
      </c>
      <c r="U162">
        <v>0</v>
      </c>
      <c r="V162">
        <v>5126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533</v>
      </c>
    </row>
    <row r="163" spans="1:28" x14ac:dyDescent="0.2">
      <c r="A163" t="s">
        <v>271</v>
      </c>
      <c r="B163" t="s">
        <v>2523</v>
      </c>
      <c r="C163" t="s">
        <v>270</v>
      </c>
      <c r="D163" t="s">
        <v>233</v>
      </c>
      <c r="E163" t="s">
        <v>233</v>
      </c>
      <c r="F163" t="s">
        <v>2512</v>
      </c>
      <c r="G163" t="s">
        <v>32</v>
      </c>
      <c r="H163" s="63">
        <v>42132.155555555553</v>
      </c>
      <c r="I163" t="s">
        <v>2505</v>
      </c>
      <c r="J163" t="s">
        <v>1386</v>
      </c>
      <c r="K163" t="s">
        <v>1531</v>
      </c>
      <c r="L163">
        <v>69128</v>
      </c>
      <c r="M163">
        <v>43050</v>
      </c>
      <c r="N163">
        <v>83</v>
      </c>
      <c r="O163">
        <v>4980</v>
      </c>
      <c r="P163">
        <v>10492</v>
      </c>
      <c r="Q163">
        <v>17830</v>
      </c>
      <c r="R163">
        <v>717</v>
      </c>
      <c r="S163">
        <v>12850</v>
      </c>
      <c r="T163">
        <v>806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355</v>
      </c>
    </row>
    <row r="164" spans="1:28" x14ac:dyDescent="0.2">
      <c r="A164" t="s">
        <v>393</v>
      </c>
      <c r="B164" t="s">
        <v>2540</v>
      </c>
      <c r="C164" t="s">
        <v>392</v>
      </c>
      <c r="D164" t="s">
        <v>384</v>
      </c>
      <c r="E164" t="s">
        <v>380</v>
      </c>
      <c r="F164" t="s">
        <v>2512</v>
      </c>
      <c r="G164" t="s">
        <v>32</v>
      </c>
      <c r="H164" s="63">
        <v>42132.103472222225</v>
      </c>
      <c r="I164" t="s">
        <v>2505</v>
      </c>
      <c r="J164" t="s">
        <v>1386</v>
      </c>
      <c r="K164" t="s">
        <v>2508</v>
      </c>
      <c r="L164">
        <v>65851</v>
      </c>
      <c r="M164">
        <v>41141</v>
      </c>
      <c r="N164">
        <v>163</v>
      </c>
      <c r="O164">
        <v>3158</v>
      </c>
      <c r="P164">
        <v>14479</v>
      </c>
      <c r="Q164">
        <v>17637</v>
      </c>
      <c r="R164">
        <v>1966</v>
      </c>
      <c r="S164">
        <v>5392</v>
      </c>
      <c r="T164">
        <v>1444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223</v>
      </c>
    </row>
    <row r="165" spans="1:28" x14ac:dyDescent="0.2">
      <c r="A165" t="s">
        <v>643</v>
      </c>
      <c r="B165" t="s">
        <v>2511</v>
      </c>
      <c r="C165" t="s">
        <v>642</v>
      </c>
      <c r="D165" t="s">
        <v>607</v>
      </c>
      <c r="E165" t="s">
        <v>600</v>
      </c>
      <c r="F165" t="s">
        <v>2512</v>
      </c>
      <c r="G165" t="s">
        <v>5</v>
      </c>
      <c r="H165" s="63">
        <v>42132.271527777775</v>
      </c>
      <c r="I165" t="s">
        <v>2507</v>
      </c>
      <c r="J165" t="s">
        <v>2508</v>
      </c>
      <c r="K165" t="s">
        <v>1386</v>
      </c>
      <c r="L165">
        <v>75209</v>
      </c>
      <c r="M165">
        <v>52418</v>
      </c>
      <c r="N165">
        <v>199</v>
      </c>
      <c r="O165">
        <v>12345</v>
      </c>
      <c r="P165">
        <v>25670</v>
      </c>
      <c r="Q165">
        <v>13325</v>
      </c>
      <c r="R165">
        <v>1454</v>
      </c>
      <c r="S165">
        <v>10434</v>
      </c>
      <c r="T165">
        <v>1324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211</v>
      </c>
    </row>
    <row r="166" spans="1:28" x14ac:dyDescent="0.2">
      <c r="A166" t="s">
        <v>37</v>
      </c>
      <c r="B166" t="s">
        <v>2515</v>
      </c>
      <c r="C166" t="s">
        <v>36</v>
      </c>
      <c r="D166" t="s">
        <v>35</v>
      </c>
      <c r="E166" t="s">
        <v>11</v>
      </c>
      <c r="F166" t="s">
        <v>2512</v>
      </c>
      <c r="G166" t="s">
        <v>5</v>
      </c>
      <c r="H166" s="63">
        <v>42132.256249999999</v>
      </c>
      <c r="I166" t="s">
        <v>2507</v>
      </c>
      <c r="J166" t="s">
        <v>2508</v>
      </c>
      <c r="K166" t="s">
        <v>1386</v>
      </c>
      <c r="L166">
        <v>72873</v>
      </c>
      <c r="M166">
        <v>52518</v>
      </c>
      <c r="N166">
        <v>137</v>
      </c>
      <c r="O166">
        <v>21059</v>
      </c>
      <c r="P166">
        <v>30550</v>
      </c>
      <c r="Q166">
        <v>9491</v>
      </c>
      <c r="R166">
        <v>2352</v>
      </c>
      <c r="S166">
        <v>8296</v>
      </c>
      <c r="T166">
        <v>1829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">
      <c r="A167" t="s">
        <v>1290</v>
      </c>
      <c r="B167" t="s">
        <v>2502</v>
      </c>
      <c r="C167" t="s">
        <v>1289</v>
      </c>
      <c r="D167" t="s">
        <v>2506</v>
      </c>
      <c r="E167" t="s">
        <v>2504</v>
      </c>
      <c r="F167" t="s">
        <v>2504</v>
      </c>
      <c r="G167" t="s">
        <v>5</v>
      </c>
      <c r="H167" s="63">
        <v>42132.157638888886</v>
      </c>
      <c r="I167" t="s">
        <v>2505</v>
      </c>
      <c r="J167" t="s">
        <v>1386</v>
      </c>
      <c r="K167" t="s">
        <v>2508</v>
      </c>
      <c r="L167">
        <v>53639</v>
      </c>
      <c r="M167">
        <v>37457</v>
      </c>
      <c r="N167">
        <v>66</v>
      </c>
      <c r="O167">
        <v>2930</v>
      </c>
      <c r="P167">
        <v>12257</v>
      </c>
      <c r="Q167">
        <v>15187</v>
      </c>
      <c r="R167">
        <v>1380</v>
      </c>
      <c r="S167">
        <v>6150</v>
      </c>
      <c r="T167">
        <v>680</v>
      </c>
      <c r="U167">
        <v>0</v>
      </c>
      <c r="V167">
        <v>1803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">
      <c r="A168" t="s">
        <v>493</v>
      </c>
      <c r="B168" t="s">
        <v>2514</v>
      </c>
      <c r="C168" t="s">
        <v>492</v>
      </c>
      <c r="D168" t="s">
        <v>444</v>
      </c>
      <c r="E168" t="s">
        <v>443</v>
      </c>
      <c r="F168" t="s">
        <v>2512</v>
      </c>
      <c r="G168" t="s">
        <v>32</v>
      </c>
      <c r="H168" s="63">
        <v>42132.356249999997</v>
      </c>
      <c r="I168" t="s">
        <v>2505</v>
      </c>
      <c r="J168" t="s">
        <v>1386</v>
      </c>
      <c r="K168" t="s">
        <v>2508</v>
      </c>
      <c r="L168">
        <v>66141</v>
      </c>
      <c r="M168">
        <v>38681</v>
      </c>
      <c r="N168">
        <v>144</v>
      </c>
      <c r="O168">
        <v>10511</v>
      </c>
      <c r="P168">
        <v>9150</v>
      </c>
      <c r="Q168">
        <v>19661</v>
      </c>
      <c r="R168">
        <v>957</v>
      </c>
      <c r="S168">
        <v>7225</v>
      </c>
      <c r="T168">
        <v>1466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222</v>
      </c>
    </row>
    <row r="169" spans="1:28" x14ac:dyDescent="0.2">
      <c r="A169" t="s">
        <v>39</v>
      </c>
      <c r="B169" t="s">
        <v>2515</v>
      </c>
      <c r="C169" t="s">
        <v>38</v>
      </c>
      <c r="D169" t="s">
        <v>12</v>
      </c>
      <c r="E169" t="s">
        <v>11</v>
      </c>
      <c r="F169" t="s">
        <v>2512</v>
      </c>
      <c r="G169" t="s">
        <v>32</v>
      </c>
      <c r="H169" s="63">
        <v>42132.375</v>
      </c>
      <c r="I169" t="s">
        <v>2543</v>
      </c>
      <c r="J169" t="s">
        <v>2508</v>
      </c>
      <c r="K169" t="s">
        <v>1386</v>
      </c>
      <c r="L169">
        <v>69794</v>
      </c>
      <c r="M169">
        <v>44745</v>
      </c>
      <c r="N169">
        <v>137</v>
      </c>
      <c r="O169">
        <v>41</v>
      </c>
      <c r="P169">
        <v>16402</v>
      </c>
      <c r="Q169">
        <v>16361</v>
      </c>
      <c r="R169">
        <v>3832</v>
      </c>
      <c r="S169">
        <v>6532</v>
      </c>
      <c r="T169">
        <v>1618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">
      <c r="A170" t="s">
        <v>43</v>
      </c>
      <c r="B170" t="s">
        <v>2515</v>
      </c>
      <c r="C170" t="s">
        <v>42</v>
      </c>
      <c r="D170" t="s">
        <v>12</v>
      </c>
      <c r="E170" t="s">
        <v>11</v>
      </c>
      <c r="F170" t="s">
        <v>2512</v>
      </c>
      <c r="G170" t="s">
        <v>5</v>
      </c>
      <c r="H170" s="63">
        <v>42132.276388888888</v>
      </c>
      <c r="I170" t="s">
        <v>2507</v>
      </c>
      <c r="J170" t="s">
        <v>2508</v>
      </c>
      <c r="K170" t="s">
        <v>1386</v>
      </c>
      <c r="L170">
        <v>63476</v>
      </c>
      <c r="M170">
        <v>47361</v>
      </c>
      <c r="N170">
        <v>130</v>
      </c>
      <c r="O170">
        <v>14044</v>
      </c>
      <c r="P170">
        <v>24805</v>
      </c>
      <c r="Q170">
        <v>10761</v>
      </c>
      <c r="R170">
        <v>3965</v>
      </c>
      <c r="S170">
        <v>5508</v>
      </c>
      <c r="T170">
        <v>2173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149</v>
      </c>
    </row>
    <row r="171" spans="1:28" x14ac:dyDescent="0.2">
      <c r="A171" t="s">
        <v>41</v>
      </c>
      <c r="B171" t="s">
        <v>2515</v>
      </c>
      <c r="C171" t="s">
        <v>40</v>
      </c>
      <c r="D171" t="s">
        <v>12</v>
      </c>
      <c r="E171" t="s">
        <v>11</v>
      </c>
      <c r="F171" t="s">
        <v>2512</v>
      </c>
      <c r="G171" t="s">
        <v>32</v>
      </c>
      <c r="H171" s="63">
        <v>42132.40347222222</v>
      </c>
      <c r="I171" t="s">
        <v>2505</v>
      </c>
      <c r="J171" t="s">
        <v>1386</v>
      </c>
      <c r="K171" t="s">
        <v>2508</v>
      </c>
      <c r="L171">
        <v>70240</v>
      </c>
      <c r="M171">
        <v>40820</v>
      </c>
      <c r="N171">
        <v>166</v>
      </c>
      <c r="O171">
        <v>8828</v>
      </c>
      <c r="P171">
        <v>11179</v>
      </c>
      <c r="Q171">
        <v>20007</v>
      </c>
      <c r="R171">
        <v>1717</v>
      </c>
      <c r="S171">
        <v>6341</v>
      </c>
      <c r="T171">
        <v>1208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368</v>
      </c>
    </row>
    <row r="172" spans="1:28" x14ac:dyDescent="0.2">
      <c r="A172" t="s">
        <v>810</v>
      </c>
      <c r="B172" t="s">
        <v>2528</v>
      </c>
      <c r="C172" t="s">
        <v>809</v>
      </c>
      <c r="D172" t="s">
        <v>806</v>
      </c>
      <c r="E172" t="s">
        <v>777</v>
      </c>
      <c r="F172" t="s">
        <v>2512</v>
      </c>
      <c r="G172" t="s">
        <v>5</v>
      </c>
      <c r="H172" s="63">
        <v>42132.190972222219</v>
      </c>
      <c r="I172" t="s">
        <v>2507</v>
      </c>
      <c r="J172" t="s">
        <v>2508</v>
      </c>
      <c r="K172" t="s">
        <v>1531</v>
      </c>
      <c r="L172">
        <v>69205</v>
      </c>
      <c r="M172">
        <v>49006</v>
      </c>
      <c r="N172">
        <v>132</v>
      </c>
      <c r="O172">
        <v>20751</v>
      </c>
      <c r="P172">
        <v>28295</v>
      </c>
      <c r="Q172">
        <v>6360</v>
      </c>
      <c r="R172">
        <v>3954</v>
      </c>
      <c r="S172">
        <v>7544</v>
      </c>
      <c r="T172">
        <v>2853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">
      <c r="A173" t="s">
        <v>1043</v>
      </c>
      <c r="B173" t="s">
        <v>2524</v>
      </c>
      <c r="C173" t="s">
        <v>1042</v>
      </c>
      <c r="D173" t="s">
        <v>1024</v>
      </c>
      <c r="E173" t="s">
        <v>2525</v>
      </c>
      <c r="F173" t="s">
        <v>2512</v>
      </c>
      <c r="G173" t="s">
        <v>5</v>
      </c>
      <c r="H173" s="63">
        <v>42132.308333333334</v>
      </c>
      <c r="I173" t="s">
        <v>2546</v>
      </c>
      <c r="J173" t="s">
        <v>1386</v>
      </c>
      <c r="K173" t="s">
        <v>2508</v>
      </c>
      <c r="L173">
        <v>79770</v>
      </c>
      <c r="M173">
        <v>53630</v>
      </c>
      <c r="N173">
        <v>238</v>
      </c>
      <c r="O173">
        <v>1451</v>
      </c>
      <c r="P173">
        <v>20955</v>
      </c>
      <c r="Q173">
        <v>22406</v>
      </c>
      <c r="R173">
        <v>1924</v>
      </c>
      <c r="S173">
        <v>6649</v>
      </c>
      <c r="T173">
        <v>1366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330</v>
      </c>
    </row>
    <row r="174" spans="1:28" x14ac:dyDescent="0.2">
      <c r="A174" t="s">
        <v>1047</v>
      </c>
      <c r="B174" t="s">
        <v>2524</v>
      </c>
      <c r="C174" t="s">
        <v>1046</v>
      </c>
      <c r="D174" t="s">
        <v>1019</v>
      </c>
      <c r="E174" t="s">
        <v>2525</v>
      </c>
      <c r="F174" t="s">
        <v>2512</v>
      </c>
      <c r="G174" t="s">
        <v>32</v>
      </c>
      <c r="H174" s="63">
        <v>42132.240277777775</v>
      </c>
      <c r="I174" t="s">
        <v>2505</v>
      </c>
      <c r="J174" t="s">
        <v>1386</v>
      </c>
      <c r="K174" t="s">
        <v>1531</v>
      </c>
      <c r="L174">
        <v>71136</v>
      </c>
      <c r="M174">
        <v>40420</v>
      </c>
      <c r="N174">
        <v>208</v>
      </c>
      <c r="O174">
        <v>10093</v>
      </c>
      <c r="P174">
        <v>8386</v>
      </c>
      <c r="Q174">
        <v>19840</v>
      </c>
      <c r="R174">
        <v>1717</v>
      </c>
      <c r="S174">
        <v>9747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730</v>
      </c>
    </row>
    <row r="175" spans="1:28" x14ac:dyDescent="0.2">
      <c r="A175" t="s">
        <v>1049</v>
      </c>
      <c r="B175" t="s">
        <v>2524</v>
      </c>
      <c r="C175" t="s">
        <v>1048</v>
      </c>
      <c r="D175" t="s">
        <v>1019</v>
      </c>
      <c r="E175" t="s">
        <v>2525</v>
      </c>
      <c r="F175" t="s">
        <v>2512</v>
      </c>
      <c r="G175" t="s">
        <v>5</v>
      </c>
      <c r="H175" s="63">
        <v>42132.223611111112</v>
      </c>
      <c r="I175" t="s">
        <v>2505</v>
      </c>
      <c r="J175" t="s">
        <v>1386</v>
      </c>
      <c r="K175" t="s">
        <v>1531</v>
      </c>
      <c r="L175">
        <v>70989</v>
      </c>
      <c r="M175">
        <v>39501</v>
      </c>
      <c r="N175">
        <v>166</v>
      </c>
      <c r="O175">
        <v>11780</v>
      </c>
      <c r="P175">
        <v>7235</v>
      </c>
      <c r="Q175">
        <v>20708</v>
      </c>
      <c r="R175">
        <v>1005</v>
      </c>
      <c r="S175">
        <v>8928</v>
      </c>
      <c r="T175">
        <v>757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868</v>
      </c>
    </row>
    <row r="176" spans="1:28" x14ac:dyDescent="0.2">
      <c r="A176" t="s">
        <v>1045</v>
      </c>
      <c r="B176" t="s">
        <v>2524</v>
      </c>
      <c r="C176" t="s">
        <v>1044</v>
      </c>
      <c r="D176" t="s">
        <v>1019</v>
      </c>
      <c r="E176" t="s">
        <v>2525</v>
      </c>
      <c r="F176" t="s">
        <v>2512</v>
      </c>
      <c r="G176" t="s">
        <v>5</v>
      </c>
      <c r="H176" s="63">
        <v>42132.243055555555</v>
      </c>
      <c r="I176" t="s">
        <v>2505</v>
      </c>
      <c r="J176" t="s">
        <v>1386</v>
      </c>
      <c r="K176" t="s">
        <v>2508</v>
      </c>
      <c r="L176">
        <v>71299</v>
      </c>
      <c r="M176">
        <v>42486</v>
      </c>
      <c r="N176">
        <v>171</v>
      </c>
      <c r="O176">
        <v>8885</v>
      </c>
      <c r="P176">
        <v>10736</v>
      </c>
      <c r="Q176">
        <v>19621</v>
      </c>
      <c r="R176">
        <v>1487</v>
      </c>
      <c r="S176">
        <v>9963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679</v>
      </c>
    </row>
    <row r="177" spans="1:28" x14ac:dyDescent="0.2">
      <c r="A177" t="s">
        <v>645</v>
      </c>
      <c r="B177" t="s">
        <v>2511</v>
      </c>
      <c r="C177" t="s">
        <v>644</v>
      </c>
      <c r="D177" t="s">
        <v>607</v>
      </c>
      <c r="E177" t="s">
        <v>600</v>
      </c>
      <c r="F177" t="s">
        <v>2512</v>
      </c>
      <c r="G177" t="s">
        <v>5</v>
      </c>
      <c r="H177" s="63">
        <v>42132.202777777777</v>
      </c>
      <c r="I177" t="s">
        <v>2507</v>
      </c>
      <c r="J177" t="s">
        <v>2508</v>
      </c>
      <c r="K177" t="s">
        <v>1386</v>
      </c>
      <c r="L177">
        <v>72930</v>
      </c>
      <c r="M177">
        <v>50224</v>
      </c>
      <c r="N177">
        <v>199</v>
      </c>
      <c r="O177">
        <v>6294</v>
      </c>
      <c r="P177">
        <v>21737</v>
      </c>
      <c r="Q177">
        <v>15443</v>
      </c>
      <c r="R177">
        <v>1572</v>
      </c>
      <c r="S177">
        <v>10177</v>
      </c>
      <c r="T177">
        <v>1295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">
      <c r="A178" t="s">
        <v>929</v>
      </c>
      <c r="B178" t="s">
        <v>2513</v>
      </c>
      <c r="C178" t="s">
        <v>928</v>
      </c>
      <c r="D178" t="s">
        <v>895</v>
      </c>
      <c r="E178" t="s">
        <v>895</v>
      </c>
      <c r="F178" t="s">
        <v>2512</v>
      </c>
      <c r="G178" t="s">
        <v>32</v>
      </c>
      <c r="H178" s="63">
        <v>42132.213194444441</v>
      </c>
      <c r="I178" t="s">
        <v>2505</v>
      </c>
      <c r="J178" t="s">
        <v>1386</v>
      </c>
      <c r="K178" t="s">
        <v>2508</v>
      </c>
      <c r="L178">
        <v>60717</v>
      </c>
      <c r="M178">
        <v>37992</v>
      </c>
      <c r="N178">
        <v>97</v>
      </c>
      <c r="O178">
        <v>4181</v>
      </c>
      <c r="P178">
        <v>11704</v>
      </c>
      <c r="Q178">
        <v>15885</v>
      </c>
      <c r="R178">
        <v>478</v>
      </c>
      <c r="S178">
        <v>9113</v>
      </c>
      <c r="T178">
        <v>517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295</v>
      </c>
    </row>
    <row r="179" spans="1:28" x14ac:dyDescent="0.2">
      <c r="A179" t="s">
        <v>931</v>
      </c>
      <c r="B179" t="s">
        <v>2513</v>
      </c>
      <c r="C179" t="s">
        <v>930</v>
      </c>
      <c r="D179" t="s">
        <v>895</v>
      </c>
      <c r="E179" t="s">
        <v>895</v>
      </c>
      <c r="F179" t="s">
        <v>2512</v>
      </c>
      <c r="G179" t="s">
        <v>32</v>
      </c>
      <c r="H179" s="63">
        <v>42132.223611111112</v>
      </c>
      <c r="I179" t="s">
        <v>2507</v>
      </c>
      <c r="J179" t="s">
        <v>2508</v>
      </c>
      <c r="K179" t="s">
        <v>1386</v>
      </c>
      <c r="L179">
        <v>60363</v>
      </c>
      <c r="M179">
        <v>38210</v>
      </c>
      <c r="N179">
        <v>85</v>
      </c>
      <c r="O179">
        <v>4270</v>
      </c>
      <c r="P179">
        <v>16723</v>
      </c>
      <c r="Q179">
        <v>12453</v>
      </c>
      <c r="R179">
        <v>828</v>
      </c>
      <c r="S179">
        <v>7236</v>
      </c>
      <c r="T179">
        <v>970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">
      <c r="A180" t="s">
        <v>273</v>
      </c>
      <c r="B180" t="s">
        <v>2523</v>
      </c>
      <c r="C180" t="s">
        <v>272</v>
      </c>
      <c r="D180" t="s">
        <v>233</v>
      </c>
      <c r="E180" t="s">
        <v>233</v>
      </c>
      <c r="F180" t="s">
        <v>2512</v>
      </c>
      <c r="G180" t="s">
        <v>32</v>
      </c>
      <c r="H180" s="63">
        <v>42132.147916666669</v>
      </c>
      <c r="I180" t="s">
        <v>2505</v>
      </c>
      <c r="J180" t="s">
        <v>1386</v>
      </c>
      <c r="K180" t="s">
        <v>2508</v>
      </c>
      <c r="L180">
        <v>76575</v>
      </c>
      <c r="M180">
        <v>51362</v>
      </c>
      <c r="N180">
        <v>186</v>
      </c>
      <c r="O180">
        <v>16122</v>
      </c>
      <c r="P180">
        <v>11650</v>
      </c>
      <c r="Q180">
        <v>27772</v>
      </c>
      <c r="R180">
        <v>5055</v>
      </c>
      <c r="S180">
        <v>1606</v>
      </c>
      <c r="T180">
        <v>4844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435</v>
      </c>
    </row>
    <row r="181" spans="1:28" x14ac:dyDescent="0.2">
      <c r="A181" t="s">
        <v>1193</v>
      </c>
      <c r="B181" t="s">
        <v>2509</v>
      </c>
      <c r="C181" t="s">
        <v>1192</v>
      </c>
      <c r="D181" t="s">
        <v>1169</v>
      </c>
      <c r="E181" t="s">
        <v>1169</v>
      </c>
      <c r="F181" t="s">
        <v>1169</v>
      </c>
      <c r="G181" t="s">
        <v>5</v>
      </c>
      <c r="H181" s="63">
        <v>42132.21597222222</v>
      </c>
      <c r="I181" t="s">
        <v>2510</v>
      </c>
      <c r="J181" t="s">
        <v>1389</v>
      </c>
      <c r="K181" t="s">
        <v>2508</v>
      </c>
      <c r="L181">
        <v>75249</v>
      </c>
      <c r="M181">
        <v>56602</v>
      </c>
      <c r="N181">
        <v>66</v>
      </c>
      <c r="O181">
        <v>6514</v>
      </c>
      <c r="P181">
        <v>16926</v>
      </c>
      <c r="Q181">
        <v>13982</v>
      </c>
      <c r="R181">
        <v>953</v>
      </c>
      <c r="S181">
        <v>1301</v>
      </c>
      <c r="T181">
        <v>0</v>
      </c>
      <c r="U181">
        <v>23440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">
      <c r="A182" t="s">
        <v>1195</v>
      </c>
      <c r="B182" t="s">
        <v>2509</v>
      </c>
      <c r="C182" t="s">
        <v>1194</v>
      </c>
      <c r="D182" t="s">
        <v>1169</v>
      </c>
      <c r="E182" t="s">
        <v>1169</v>
      </c>
      <c r="F182" t="s">
        <v>1169</v>
      </c>
      <c r="G182" t="s">
        <v>5</v>
      </c>
      <c r="H182" s="63">
        <v>42132.205555555556</v>
      </c>
      <c r="I182" t="s">
        <v>2507</v>
      </c>
      <c r="J182" t="s">
        <v>2508</v>
      </c>
      <c r="K182" t="s">
        <v>1389</v>
      </c>
      <c r="L182">
        <v>68483</v>
      </c>
      <c r="M182">
        <v>52134</v>
      </c>
      <c r="N182">
        <v>34</v>
      </c>
      <c r="O182">
        <v>798</v>
      </c>
      <c r="P182">
        <v>20759</v>
      </c>
      <c r="Q182">
        <v>7711</v>
      </c>
      <c r="R182">
        <v>1392</v>
      </c>
      <c r="S182">
        <v>1472</v>
      </c>
      <c r="T182">
        <v>839</v>
      </c>
      <c r="U182">
        <v>19961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">
      <c r="A183" t="s">
        <v>1197</v>
      </c>
      <c r="B183" t="s">
        <v>2509</v>
      </c>
      <c r="C183" t="s">
        <v>1196</v>
      </c>
      <c r="D183" t="s">
        <v>1169</v>
      </c>
      <c r="E183" t="s">
        <v>1169</v>
      </c>
      <c r="F183" t="s">
        <v>1169</v>
      </c>
      <c r="G183" t="s">
        <v>32</v>
      </c>
      <c r="H183" s="63">
        <v>42132.111111111109</v>
      </c>
      <c r="I183" t="s">
        <v>2516</v>
      </c>
      <c r="J183" t="s">
        <v>1389</v>
      </c>
      <c r="K183" t="s">
        <v>1386</v>
      </c>
      <c r="L183">
        <v>67822</v>
      </c>
      <c r="M183">
        <v>48185</v>
      </c>
      <c r="N183">
        <v>73</v>
      </c>
      <c r="O183">
        <v>19162</v>
      </c>
      <c r="P183">
        <v>7206</v>
      </c>
      <c r="Q183">
        <v>9603</v>
      </c>
      <c r="R183">
        <v>1387</v>
      </c>
      <c r="S183">
        <v>0</v>
      </c>
      <c r="T183">
        <v>895</v>
      </c>
      <c r="U183">
        <v>28765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329</v>
      </c>
    </row>
    <row r="184" spans="1:28" x14ac:dyDescent="0.2">
      <c r="A184" t="s">
        <v>1199</v>
      </c>
      <c r="B184" t="s">
        <v>2509</v>
      </c>
      <c r="C184" t="s">
        <v>1198</v>
      </c>
      <c r="D184" t="s">
        <v>1169</v>
      </c>
      <c r="E184" t="s">
        <v>1169</v>
      </c>
      <c r="F184" t="s">
        <v>1169</v>
      </c>
      <c r="G184" t="s">
        <v>32</v>
      </c>
      <c r="H184" s="63">
        <v>42132.102083333331</v>
      </c>
      <c r="I184" t="s">
        <v>2510</v>
      </c>
      <c r="J184" t="s">
        <v>1389</v>
      </c>
      <c r="K184" t="s">
        <v>1386</v>
      </c>
      <c r="L184">
        <v>65927</v>
      </c>
      <c r="M184">
        <v>44714</v>
      </c>
      <c r="N184">
        <v>46</v>
      </c>
      <c r="O184">
        <v>17092</v>
      </c>
      <c r="P184">
        <v>3852</v>
      </c>
      <c r="Q184">
        <v>10592</v>
      </c>
      <c r="R184">
        <v>1057</v>
      </c>
      <c r="S184">
        <v>0</v>
      </c>
      <c r="T184">
        <v>1225</v>
      </c>
      <c r="U184">
        <v>27684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304</v>
      </c>
    </row>
    <row r="185" spans="1:28" x14ac:dyDescent="0.2">
      <c r="A185" t="s">
        <v>1201</v>
      </c>
      <c r="B185" t="s">
        <v>2509</v>
      </c>
      <c r="C185" t="s">
        <v>1200</v>
      </c>
      <c r="D185" t="s">
        <v>1169</v>
      </c>
      <c r="E185" t="s">
        <v>1169</v>
      </c>
      <c r="F185" t="s">
        <v>1169</v>
      </c>
      <c r="G185" t="s">
        <v>5</v>
      </c>
      <c r="H185" s="63">
        <v>42132.145833333336</v>
      </c>
      <c r="I185" t="s">
        <v>2510</v>
      </c>
      <c r="J185" t="s">
        <v>1389</v>
      </c>
      <c r="K185" t="s">
        <v>1386</v>
      </c>
      <c r="L185">
        <v>78037</v>
      </c>
      <c r="M185">
        <v>55890</v>
      </c>
      <c r="N185">
        <v>78</v>
      </c>
      <c r="O185">
        <v>10352</v>
      </c>
      <c r="P185">
        <v>6623</v>
      </c>
      <c r="Q185">
        <v>17744</v>
      </c>
      <c r="R185">
        <v>2232</v>
      </c>
      <c r="S185">
        <v>0</v>
      </c>
      <c r="T185">
        <v>1195</v>
      </c>
      <c r="U185">
        <v>28096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">
      <c r="A186" t="s">
        <v>1328</v>
      </c>
      <c r="B186" t="s">
        <v>2502</v>
      </c>
      <c r="C186" t="s">
        <v>1327</v>
      </c>
      <c r="D186" t="s">
        <v>2517</v>
      </c>
      <c r="E186" t="s">
        <v>2504</v>
      </c>
      <c r="F186" t="s">
        <v>2504</v>
      </c>
      <c r="G186" t="s">
        <v>5</v>
      </c>
      <c r="H186" s="63">
        <v>42132.14166666667</v>
      </c>
      <c r="I186" t="s">
        <v>2518</v>
      </c>
      <c r="J186" t="s">
        <v>2519</v>
      </c>
      <c r="K186" t="s">
        <v>2508</v>
      </c>
      <c r="L186">
        <v>44394</v>
      </c>
      <c r="M186">
        <v>28913</v>
      </c>
      <c r="N186">
        <v>65</v>
      </c>
      <c r="O186">
        <v>5261</v>
      </c>
      <c r="P186">
        <v>6550</v>
      </c>
      <c r="Q186">
        <v>3904</v>
      </c>
      <c r="R186">
        <v>1153</v>
      </c>
      <c r="S186">
        <v>3126</v>
      </c>
      <c r="T186">
        <v>981</v>
      </c>
      <c r="U186">
        <v>0</v>
      </c>
      <c r="V186">
        <v>11811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1388</v>
      </c>
    </row>
    <row r="187" spans="1:28" x14ac:dyDescent="0.2">
      <c r="A187" t="s">
        <v>275</v>
      </c>
      <c r="B187" t="s">
        <v>2523</v>
      </c>
      <c r="C187" t="s">
        <v>274</v>
      </c>
      <c r="D187" t="s">
        <v>233</v>
      </c>
      <c r="E187" t="s">
        <v>233</v>
      </c>
      <c r="F187" t="s">
        <v>2512</v>
      </c>
      <c r="G187" t="s">
        <v>32</v>
      </c>
      <c r="H187" s="63">
        <v>42132.122916666667</v>
      </c>
      <c r="I187" t="s">
        <v>2546</v>
      </c>
      <c r="J187" t="s">
        <v>1386</v>
      </c>
      <c r="K187" t="s">
        <v>2508</v>
      </c>
      <c r="L187">
        <v>71422</v>
      </c>
      <c r="M187">
        <v>50894</v>
      </c>
      <c r="N187">
        <v>165</v>
      </c>
      <c r="O187">
        <v>274</v>
      </c>
      <c r="P187">
        <v>21728</v>
      </c>
      <c r="Q187">
        <v>22002</v>
      </c>
      <c r="R187">
        <v>3106</v>
      </c>
      <c r="S187">
        <v>1926</v>
      </c>
      <c r="T187">
        <v>1841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291</v>
      </c>
    </row>
    <row r="188" spans="1:28" x14ac:dyDescent="0.2">
      <c r="A188" t="s">
        <v>277</v>
      </c>
      <c r="B188" t="s">
        <v>2523</v>
      </c>
      <c r="C188" t="s">
        <v>276</v>
      </c>
      <c r="D188" t="s">
        <v>233</v>
      </c>
      <c r="E188" t="s">
        <v>233</v>
      </c>
      <c r="F188" t="s">
        <v>2512</v>
      </c>
      <c r="G188" t="s">
        <v>32</v>
      </c>
      <c r="H188" s="63">
        <v>42132.135416666664</v>
      </c>
      <c r="I188" t="s">
        <v>2505</v>
      </c>
      <c r="J188" t="s">
        <v>1386</v>
      </c>
      <c r="K188" t="s">
        <v>2508</v>
      </c>
      <c r="L188">
        <v>73881</v>
      </c>
      <c r="M188">
        <v>48510</v>
      </c>
      <c r="N188">
        <v>198</v>
      </c>
      <c r="O188">
        <v>12326</v>
      </c>
      <c r="P188">
        <v>14419</v>
      </c>
      <c r="Q188">
        <v>26745</v>
      </c>
      <c r="R188">
        <v>1575</v>
      </c>
      <c r="S188">
        <v>3922</v>
      </c>
      <c r="T188">
        <v>1635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214</v>
      </c>
    </row>
    <row r="189" spans="1:28" x14ac:dyDescent="0.2">
      <c r="A189" t="s">
        <v>279</v>
      </c>
      <c r="B189" t="s">
        <v>2523</v>
      </c>
      <c r="C189" t="s">
        <v>278</v>
      </c>
      <c r="D189" t="s">
        <v>233</v>
      </c>
      <c r="E189" t="s">
        <v>233</v>
      </c>
      <c r="F189" t="s">
        <v>2512</v>
      </c>
      <c r="G189" t="s">
        <v>32</v>
      </c>
      <c r="H189" s="63">
        <v>42132.150694444441</v>
      </c>
      <c r="I189" t="s">
        <v>2505</v>
      </c>
      <c r="J189" t="s">
        <v>1386</v>
      </c>
      <c r="K189" t="s">
        <v>2508</v>
      </c>
      <c r="L189">
        <v>65606</v>
      </c>
      <c r="M189">
        <v>43321</v>
      </c>
      <c r="N189">
        <v>182</v>
      </c>
      <c r="O189">
        <v>18760</v>
      </c>
      <c r="P189">
        <v>9387</v>
      </c>
      <c r="Q189">
        <v>28147</v>
      </c>
      <c r="R189">
        <v>1550</v>
      </c>
      <c r="S189">
        <v>1769</v>
      </c>
      <c r="T189">
        <v>2007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461</v>
      </c>
    </row>
    <row r="190" spans="1:28" x14ac:dyDescent="0.2">
      <c r="A190" t="s">
        <v>395</v>
      </c>
      <c r="B190" t="s">
        <v>2540</v>
      </c>
      <c r="C190" t="s">
        <v>394</v>
      </c>
      <c r="D190" t="s">
        <v>384</v>
      </c>
      <c r="E190" t="s">
        <v>380</v>
      </c>
      <c r="F190" t="s">
        <v>2512</v>
      </c>
      <c r="G190" t="s">
        <v>5</v>
      </c>
      <c r="H190" s="63">
        <v>42132.132638888892</v>
      </c>
      <c r="I190" t="s">
        <v>2505</v>
      </c>
      <c r="J190" t="s">
        <v>1386</v>
      </c>
      <c r="K190" t="s">
        <v>1531</v>
      </c>
      <c r="L190">
        <v>61659</v>
      </c>
      <c r="M190">
        <v>34624</v>
      </c>
      <c r="N190">
        <v>53</v>
      </c>
      <c r="O190">
        <v>14641</v>
      </c>
      <c r="P190">
        <v>4478</v>
      </c>
      <c r="Q190">
        <v>21132</v>
      </c>
      <c r="R190">
        <v>834</v>
      </c>
      <c r="S190">
        <v>6491</v>
      </c>
      <c r="T190">
        <v>733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956</v>
      </c>
    </row>
    <row r="191" spans="1:28" x14ac:dyDescent="0.2">
      <c r="A191" t="s">
        <v>1139</v>
      </c>
      <c r="B191" t="s">
        <v>2530</v>
      </c>
      <c r="C191" t="s">
        <v>1138</v>
      </c>
      <c r="D191" t="s">
        <v>2531</v>
      </c>
      <c r="E191" t="s">
        <v>2531</v>
      </c>
      <c r="F191" t="s">
        <v>2531</v>
      </c>
      <c r="G191" t="s">
        <v>5</v>
      </c>
      <c r="H191" s="63">
        <v>42132.104166666664</v>
      </c>
      <c r="I191" t="s">
        <v>2534</v>
      </c>
      <c r="J191" t="s">
        <v>1467</v>
      </c>
      <c r="K191" t="s">
        <v>1403</v>
      </c>
      <c r="L191">
        <v>62811</v>
      </c>
      <c r="M191">
        <v>33497</v>
      </c>
      <c r="N191">
        <v>191</v>
      </c>
      <c r="O191">
        <v>5795</v>
      </c>
      <c r="P191">
        <v>549</v>
      </c>
      <c r="Q191">
        <v>0</v>
      </c>
      <c r="R191">
        <v>0</v>
      </c>
      <c r="S191">
        <v>3660</v>
      </c>
      <c r="T191">
        <v>0</v>
      </c>
      <c r="U191">
        <v>0</v>
      </c>
      <c r="V191">
        <v>0</v>
      </c>
      <c r="W191">
        <v>12103</v>
      </c>
      <c r="X191">
        <v>2314</v>
      </c>
      <c r="Y191">
        <v>1639</v>
      </c>
      <c r="Z191">
        <v>6308</v>
      </c>
      <c r="AA191">
        <v>5021</v>
      </c>
      <c r="AB191">
        <v>1903</v>
      </c>
    </row>
    <row r="192" spans="1:28" x14ac:dyDescent="0.2">
      <c r="A192" t="s">
        <v>654</v>
      </c>
      <c r="B192" t="s">
        <v>2511</v>
      </c>
      <c r="C192" t="s">
        <v>653</v>
      </c>
      <c r="D192" t="s">
        <v>620</v>
      </c>
      <c r="E192" t="s">
        <v>600</v>
      </c>
      <c r="F192" t="s">
        <v>2512</v>
      </c>
      <c r="G192" t="s">
        <v>32</v>
      </c>
      <c r="H192" s="63">
        <v>42132.193749999999</v>
      </c>
      <c r="I192" t="s">
        <v>2529</v>
      </c>
      <c r="J192" t="s">
        <v>2508</v>
      </c>
      <c r="K192" t="s">
        <v>2521</v>
      </c>
      <c r="L192">
        <v>78262</v>
      </c>
      <c r="M192">
        <v>52907</v>
      </c>
      <c r="N192">
        <v>154</v>
      </c>
      <c r="O192">
        <v>733</v>
      </c>
      <c r="P192">
        <v>20934</v>
      </c>
      <c r="Q192">
        <v>4143</v>
      </c>
      <c r="R192">
        <v>20201</v>
      </c>
      <c r="S192">
        <v>6139</v>
      </c>
      <c r="T192">
        <v>1351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139</v>
      </c>
    </row>
    <row r="193" spans="1:28" x14ac:dyDescent="0.2">
      <c r="A193" t="s">
        <v>812</v>
      </c>
      <c r="B193" t="s">
        <v>2528</v>
      </c>
      <c r="C193" t="s">
        <v>811</v>
      </c>
      <c r="D193" t="s">
        <v>800</v>
      </c>
      <c r="E193" t="s">
        <v>777</v>
      </c>
      <c r="F193" t="s">
        <v>2512</v>
      </c>
      <c r="G193" t="s">
        <v>5</v>
      </c>
      <c r="H193" s="63">
        <v>42132.304861111108</v>
      </c>
      <c r="I193" t="s">
        <v>2507</v>
      </c>
      <c r="J193" t="s">
        <v>2508</v>
      </c>
      <c r="K193" t="s">
        <v>1830</v>
      </c>
      <c r="L193">
        <v>76519</v>
      </c>
      <c r="M193">
        <v>54717</v>
      </c>
      <c r="N193">
        <v>217</v>
      </c>
      <c r="O193">
        <v>12261</v>
      </c>
      <c r="P193">
        <v>25401</v>
      </c>
      <c r="Q193">
        <v>5591</v>
      </c>
      <c r="R193">
        <v>3715</v>
      </c>
      <c r="S193">
        <v>6870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13140</v>
      </c>
    </row>
    <row r="194" spans="1:28" x14ac:dyDescent="0.2">
      <c r="A194" t="s">
        <v>1203</v>
      </c>
      <c r="B194" t="s">
        <v>2509</v>
      </c>
      <c r="C194" t="s">
        <v>1202</v>
      </c>
      <c r="D194" t="s">
        <v>1169</v>
      </c>
      <c r="E194" t="s">
        <v>1169</v>
      </c>
      <c r="F194" t="s">
        <v>1169</v>
      </c>
      <c r="G194" t="s">
        <v>5</v>
      </c>
      <c r="H194" s="63">
        <v>42132.115277777775</v>
      </c>
      <c r="I194" t="s">
        <v>2520</v>
      </c>
      <c r="J194" t="s">
        <v>1389</v>
      </c>
      <c r="K194" t="s">
        <v>2521</v>
      </c>
      <c r="L194">
        <v>66966</v>
      </c>
      <c r="M194">
        <v>54871</v>
      </c>
      <c r="N194">
        <v>47</v>
      </c>
      <c r="O194">
        <v>2167</v>
      </c>
      <c r="P194">
        <v>4727</v>
      </c>
      <c r="Q194">
        <v>6754</v>
      </c>
      <c r="R194">
        <v>19926</v>
      </c>
      <c r="S194">
        <v>567</v>
      </c>
      <c r="T194">
        <v>804</v>
      </c>
      <c r="U194">
        <v>22093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">
      <c r="A195" t="s">
        <v>281</v>
      </c>
      <c r="B195" t="s">
        <v>2523</v>
      </c>
      <c r="C195" t="s">
        <v>280</v>
      </c>
      <c r="D195" t="s">
        <v>233</v>
      </c>
      <c r="E195" t="s">
        <v>233</v>
      </c>
      <c r="F195" t="s">
        <v>2512</v>
      </c>
      <c r="G195" t="s">
        <v>32</v>
      </c>
      <c r="H195" s="63">
        <v>42132.227083333331</v>
      </c>
      <c r="I195" t="s">
        <v>2505</v>
      </c>
      <c r="J195" t="s">
        <v>1386</v>
      </c>
      <c r="K195" t="s">
        <v>2508</v>
      </c>
      <c r="L195">
        <v>87382</v>
      </c>
      <c r="M195">
        <v>52290</v>
      </c>
      <c r="N195">
        <v>211</v>
      </c>
      <c r="O195">
        <v>34252</v>
      </c>
      <c r="P195">
        <v>6311</v>
      </c>
      <c r="Q195">
        <v>40563</v>
      </c>
      <c r="R195">
        <v>856</v>
      </c>
      <c r="S195">
        <v>2622</v>
      </c>
      <c r="T195">
        <v>1299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639</v>
      </c>
    </row>
    <row r="196" spans="1:28" x14ac:dyDescent="0.2">
      <c r="A196" t="s">
        <v>647</v>
      </c>
      <c r="B196" t="s">
        <v>2511</v>
      </c>
      <c r="C196" t="s">
        <v>646</v>
      </c>
      <c r="D196" t="s">
        <v>601</v>
      </c>
      <c r="E196" t="s">
        <v>600</v>
      </c>
      <c r="F196" t="s">
        <v>2512</v>
      </c>
      <c r="G196" t="s">
        <v>5</v>
      </c>
      <c r="H196" s="63">
        <v>42132.252083333333</v>
      </c>
      <c r="I196" t="s">
        <v>2507</v>
      </c>
      <c r="J196" t="s">
        <v>2508</v>
      </c>
      <c r="K196" t="s">
        <v>1531</v>
      </c>
      <c r="L196">
        <v>71074</v>
      </c>
      <c r="M196">
        <v>51649</v>
      </c>
      <c r="N196">
        <v>218</v>
      </c>
      <c r="O196">
        <v>25147</v>
      </c>
      <c r="P196">
        <v>31334</v>
      </c>
      <c r="Q196">
        <v>5220</v>
      </c>
      <c r="R196">
        <v>5732</v>
      </c>
      <c r="S196">
        <v>6187</v>
      </c>
      <c r="T196">
        <v>3176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2">
      <c r="A197" t="s">
        <v>1205</v>
      </c>
      <c r="B197" t="s">
        <v>2509</v>
      </c>
      <c r="C197" t="s">
        <v>1204</v>
      </c>
      <c r="D197" t="s">
        <v>1169</v>
      </c>
      <c r="E197" t="s">
        <v>1169</v>
      </c>
      <c r="F197" t="s">
        <v>1169</v>
      </c>
      <c r="G197" t="s">
        <v>5</v>
      </c>
      <c r="H197" s="63">
        <v>42132.10833333333</v>
      </c>
      <c r="I197" t="s">
        <v>2510</v>
      </c>
      <c r="J197" t="s">
        <v>1389</v>
      </c>
      <c r="K197" t="s">
        <v>1386</v>
      </c>
      <c r="L197">
        <v>83205</v>
      </c>
      <c r="M197">
        <v>60539</v>
      </c>
      <c r="N197">
        <v>64</v>
      </c>
      <c r="O197">
        <v>16527</v>
      </c>
      <c r="P197">
        <v>7129</v>
      </c>
      <c r="Q197">
        <v>17151</v>
      </c>
      <c r="R197">
        <v>1042</v>
      </c>
      <c r="S197">
        <v>1221</v>
      </c>
      <c r="T197">
        <v>0</v>
      </c>
      <c r="U197">
        <v>33678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318</v>
      </c>
    </row>
    <row r="198" spans="1:28" x14ac:dyDescent="0.2">
      <c r="A198" t="s">
        <v>656</v>
      </c>
      <c r="B198" t="s">
        <v>2511</v>
      </c>
      <c r="C198" t="s">
        <v>655</v>
      </c>
      <c r="D198" t="s">
        <v>601</v>
      </c>
      <c r="E198" t="s">
        <v>600</v>
      </c>
      <c r="F198" t="s">
        <v>2512</v>
      </c>
      <c r="G198" t="s">
        <v>32</v>
      </c>
      <c r="H198" s="63">
        <v>42132.192361111112</v>
      </c>
      <c r="I198" t="s">
        <v>2529</v>
      </c>
      <c r="J198" t="s">
        <v>2508</v>
      </c>
      <c r="K198" t="s">
        <v>2521</v>
      </c>
      <c r="L198">
        <v>79609</v>
      </c>
      <c r="M198">
        <v>55505</v>
      </c>
      <c r="N198">
        <v>158</v>
      </c>
      <c r="O198">
        <v>9147</v>
      </c>
      <c r="P198">
        <v>23464</v>
      </c>
      <c r="Q198">
        <v>7181</v>
      </c>
      <c r="R198">
        <v>14317</v>
      </c>
      <c r="S198">
        <v>8783</v>
      </c>
      <c r="T198">
        <v>1513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247</v>
      </c>
    </row>
    <row r="199" spans="1:28" x14ac:dyDescent="0.2">
      <c r="A199" t="s">
        <v>1141</v>
      </c>
      <c r="B199" t="s">
        <v>2530</v>
      </c>
      <c r="C199" t="s">
        <v>1140</v>
      </c>
      <c r="D199" t="s">
        <v>2531</v>
      </c>
      <c r="E199" t="s">
        <v>2531</v>
      </c>
      <c r="F199" t="s">
        <v>2531</v>
      </c>
      <c r="G199" t="s">
        <v>5</v>
      </c>
      <c r="H199" s="63">
        <v>42132.255555555559</v>
      </c>
      <c r="I199" t="s">
        <v>2534</v>
      </c>
      <c r="J199" t="s">
        <v>1467</v>
      </c>
      <c r="K199" t="s">
        <v>2535</v>
      </c>
      <c r="L199">
        <v>66926</v>
      </c>
      <c r="M199">
        <v>34714</v>
      </c>
      <c r="N199">
        <v>251</v>
      </c>
      <c r="O199">
        <v>7804</v>
      </c>
      <c r="P199">
        <v>422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14663</v>
      </c>
      <c r="X199">
        <v>6859</v>
      </c>
      <c r="Y199">
        <v>4268</v>
      </c>
      <c r="Z199">
        <v>5333</v>
      </c>
      <c r="AA199">
        <v>2642</v>
      </c>
      <c r="AB199">
        <v>527</v>
      </c>
    </row>
    <row r="200" spans="1:28" x14ac:dyDescent="0.2">
      <c r="A200" t="s">
        <v>1207</v>
      </c>
      <c r="B200" t="s">
        <v>2509</v>
      </c>
      <c r="C200" t="s">
        <v>1206</v>
      </c>
      <c r="D200" t="s">
        <v>1169</v>
      </c>
      <c r="E200" t="s">
        <v>1169</v>
      </c>
      <c r="F200" t="s">
        <v>1169</v>
      </c>
      <c r="G200" t="s">
        <v>5</v>
      </c>
      <c r="H200" s="63">
        <v>42132.170138888891</v>
      </c>
      <c r="I200" t="s">
        <v>2510</v>
      </c>
      <c r="J200" t="s">
        <v>1389</v>
      </c>
      <c r="K200" t="s">
        <v>1386</v>
      </c>
      <c r="L200">
        <v>79481</v>
      </c>
      <c r="M200">
        <v>59014</v>
      </c>
      <c r="N200">
        <v>36</v>
      </c>
      <c r="O200">
        <v>6803</v>
      </c>
      <c r="P200">
        <v>11511</v>
      </c>
      <c r="Q200">
        <v>18301</v>
      </c>
      <c r="R200">
        <v>1517</v>
      </c>
      <c r="S200">
        <v>1178</v>
      </c>
      <c r="T200">
        <v>1245</v>
      </c>
      <c r="U200">
        <v>25104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158</v>
      </c>
    </row>
    <row r="201" spans="1:28" x14ac:dyDescent="0.2">
      <c r="A201" t="s">
        <v>1209</v>
      </c>
      <c r="B201" t="s">
        <v>2509</v>
      </c>
      <c r="C201" t="s">
        <v>1208</v>
      </c>
      <c r="D201" t="s">
        <v>1169</v>
      </c>
      <c r="E201" t="s">
        <v>1169</v>
      </c>
      <c r="F201" t="s">
        <v>1169</v>
      </c>
      <c r="G201" t="s">
        <v>5</v>
      </c>
      <c r="H201" s="63">
        <v>42132.135416666664</v>
      </c>
      <c r="I201" t="s">
        <v>2510</v>
      </c>
      <c r="J201" t="s">
        <v>1389</v>
      </c>
      <c r="K201" t="s">
        <v>1386</v>
      </c>
      <c r="L201">
        <v>69982</v>
      </c>
      <c r="M201">
        <v>56730</v>
      </c>
      <c r="N201">
        <v>95</v>
      </c>
      <c r="O201">
        <v>3718</v>
      </c>
      <c r="P201">
        <v>12465</v>
      </c>
      <c r="Q201">
        <v>19295</v>
      </c>
      <c r="R201">
        <v>1069</v>
      </c>
      <c r="S201">
        <v>888</v>
      </c>
      <c r="T201">
        <v>0</v>
      </c>
      <c r="U201">
        <v>23013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">
      <c r="A202" t="s">
        <v>649</v>
      </c>
      <c r="B202" t="s">
        <v>2511</v>
      </c>
      <c r="C202" t="s">
        <v>648</v>
      </c>
      <c r="D202" t="s">
        <v>650</v>
      </c>
      <c r="E202" t="s">
        <v>600</v>
      </c>
      <c r="F202" t="s">
        <v>2512</v>
      </c>
      <c r="G202" t="s">
        <v>5</v>
      </c>
      <c r="H202" s="63">
        <v>42132.208333333336</v>
      </c>
      <c r="I202" t="s">
        <v>2507</v>
      </c>
      <c r="J202" t="s">
        <v>2508</v>
      </c>
      <c r="K202" t="s">
        <v>1531</v>
      </c>
      <c r="L202">
        <v>79654</v>
      </c>
      <c r="M202">
        <v>56103</v>
      </c>
      <c r="N202">
        <v>161</v>
      </c>
      <c r="O202">
        <v>22658</v>
      </c>
      <c r="P202">
        <v>32211</v>
      </c>
      <c r="Q202">
        <v>6627</v>
      </c>
      <c r="R202">
        <v>5189</v>
      </c>
      <c r="S202">
        <v>9553</v>
      </c>
      <c r="T202">
        <v>2159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364</v>
      </c>
    </row>
    <row r="203" spans="1:28" x14ac:dyDescent="0.2">
      <c r="A203" t="s">
        <v>652</v>
      </c>
      <c r="B203" t="s">
        <v>2511</v>
      </c>
      <c r="C203" t="s">
        <v>651</v>
      </c>
      <c r="D203" t="s">
        <v>604</v>
      </c>
      <c r="E203" t="s">
        <v>600</v>
      </c>
      <c r="F203" t="s">
        <v>2512</v>
      </c>
      <c r="G203" t="s">
        <v>5</v>
      </c>
      <c r="H203" s="63">
        <v>42132.300694444442</v>
      </c>
      <c r="I203" t="s">
        <v>2507</v>
      </c>
      <c r="J203" t="s">
        <v>2508</v>
      </c>
      <c r="K203" t="s">
        <v>1386</v>
      </c>
      <c r="L203">
        <v>74775</v>
      </c>
      <c r="M203">
        <v>49898</v>
      </c>
      <c r="N203">
        <v>199</v>
      </c>
      <c r="O203">
        <v>14949</v>
      </c>
      <c r="P203">
        <v>24686</v>
      </c>
      <c r="Q203">
        <v>9737</v>
      </c>
      <c r="R203">
        <v>3360</v>
      </c>
      <c r="S203">
        <v>8267</v>
      </c>
      <c r="T203">
        <v>2605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1243</v>
      </c>
    </row>
    <row r="204" spans="1:28" x14ac:dyDescent="0.2">
      <c r="A204" t="s">
        <v>1051</v>
      </c>
      <c r="B204" t="s">
        <v>2524</v>
      </c>
      <c r="C204" t="s">
        <v>1050</v>
      </c>
      <c r="D204" t="s">
        <v>1027</v>
      </c>
      <c r="E204" t="s">
        <v>2525</v>
      </c>
      <c r="F204" t="s">
        <v>2512</v>
      </c>
      <c r="G204" t="s">
        <v>5</v>
      </c>
      <c r="H204" s="63">
        <v>42132.206944444442</v>
      </c>
      <c r="I204" t="s">
        <v>2507</v>
      </c>
      <c r="J204" t="s">
        <v>2508</v>
      </c>
      <c r="K204" t="s">
        <v>1386</v>
      </c>
      <c r="L204">
        <v>81023</v>
      </c>
      <c r="M204">
        <v>49991</v>
      </c>
      <c r="N204">
        <v>227</v>
      </c>
      <c r="O204">
        <v>14933</v>
      </c>
      <c r="P204">
        <v>25276</v>
      </c>
      <c r="Q204">
        <v>10343</v>
      </c>
      <c r="R204">
        <v>2966</v>
      </c>
      <c r="S204">
        <v>8955</v>
      </c>
      <c r="T204">
        <v>1731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720</v>
      </c>
    </row>
    <row r="205" spans="1:28" x14ac:dyDescent="0.2">
      <c r="A205" t="s">
        <v>495</v>
      </c>
      <c r="B205" t="s">
        <v>2514</v>
      </c>
      <c r="C205" t="s">
        <v>494</v>
      </c>
      <c r="D205" t="s">
        <v>485</v>
      </c>
      <c r="E205" t="s">
        <v>443</v>
      </c>
      <c r="F205" t="s">
        <v>2512</v>
      </c>
      <c r="G205" t="s">
        <v>5</v>
      </c>
      <c r="H205" s="63">
        <v>42132.224305555559</v>
      </c>
      <c r="I205" t="s">
        <v>2507</v>
      </c>
      <c r="J205" t="s">
        <v>2508</v>
      </c>
      <c r="K205" t="s">
        <v>1386</v>
      </c>
      <c r="L205">
        <v>68569</v>
      </c>
      <c r="M205">
        <v>47352</v>
      </c>
      <c r="N205">
        <v>178</v>
      </c>
      <c r="O205">
        <v>12974</v>
      </c>
      <c r="P205">
        <v>24167</v>
      </c>
      <c r="Q205">
        <v>11193</v>
      </c>
      <c r="R205">
        <v>4289</v>
      </c>
      <c r="S205">
        <v>5778</v>
      </c>
      <c r="T205">
        <v>1624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301</v>
      </c>
    </row>
    <row r="206" spans="1:28" x14ac:dyDescent="0.2">
      <c r="A206" t="s">
        <v>1211</v>
      </c>
      <c r="B206" t="s">
        <v>2509</v>
      </c>
      <c r="C206" t="s">
        <v>1210</v>
      </c>
      <c r="D206" t="s">
        <v>1169</v>
      </c>
      <c r="E206" t="s">
        <v>1169</v>
      </c>
      <c r="F206" t="s">
        <v>1169</v>
      </c>
      <c r="G206" t="s">
        <v>32</v>
      </c>
      <c r="H206" s="63">
        <v>42132.198611111111</v>
      </c>
      <c r="I206" t="s">
        <v>2510</v>
      </c>
      <c r="J206" t="s">
        <v>1389</v>
      </c>
      <c r="K206" t="s">
        <v>1386</v>
      </c>
      <c r="L206">
        <v>67141</v>
      </c>
      <c r="M206">
        <v>47089</v>
      </c>
      <c r="N206">
        <v>69</v>
      </c>
      <c r="O206">
        <v>9106</v>
      </c>
      <c r="P206">
        <v>4670</v>
      </c>
      <c r="Q206">
        <v>14082</v>
      </c>
      <c r="R206">
        <v>1325</v>
      </c>
      <c r="S206">
        <v>898</v>
      </c>
      <c r="T206">
        <v>2809</v>
      </c>
      <c r="U206">
        <v>23188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117</v>
      </c>
    </row>
    <row r="207" spans="1:28" x14ac:dyDescent="0.2">
      <c r="A207" t="s">
        <v>1213</v>
      </c>
      <c r="B207" t="s">
        <v>2509</v>
      </c>
      <c r="C207" t="s">
        <v>1212</v>
      </c>
      <c r="D207" t="s">
        <v>1169</v>
      </c>
      <c r="E207" t="s">
        <v>1169</v>
      </c>
      <c r="F207" t="s">
        <v>1169</v>
      </c>
      <c r="G207" t="s">
        <v>32</v>
      </c>
      <c r="H207" s="63">
        <v>42132.191666666666</v>
      </c>
      <c r="I207" t="s">
        <v>2557</v>
      </c>
      <c r="J207" t="s">
        <v>1389</v>
      </c>
      <c r="K207" t="s">
        <v>1386</v>
      </c>
      <c r="L207">
        <v>80910</v>
      </c>
      <c r="M207">
        <v>58008</v>
      </c>
      <c r="N207">
        <v>76</v>
      </c>
      <c r="O207">
        <v>5597</v>
      </c>
      <c r="P207">
        <v>9378</v>
      </c>
      <c r="Q207">
        <v>18145</v>
      </c>
      <c r="R207">
        <v>2634</v>
      </c>
      <c r="S207">
        <v>847</v>
      </c>
      <c r="T207">
        <v>3140</v>
      </c>
      <c r="U207">
        <v>23742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122</v>
      </c>
    </row>
    <row r="208" spans="1:28" x14ac:dyDescent="0.2">
      <c r="A208" t="s">
        <v>1215</v>
      </c>
      <c r="B208" t="s">
        <v>2509</v>
      </c>
      <c r="C208" t="s">
        <v>1214</v>
      </c>
      <c r="D208" t="s">
        <v>1169</v>
      </c>
      <c r="E208" t="s">
        <v>1169</v>
      </c>
      <c r="F208" t="s">
        <v>1169</v>
      </c>
      <c r="G208" t="s">
        <v>32</v>
      </c>
      <c r="H208" s="63">
        <v>42132.188888888886</v>
      </c>
      <c r="I208" t="s">
        <v>2505</v>
      </c>
      <c r="J208" t="s">
        <v>1386</v>
      </c>
      <c r="K208" t="s">
        <v>1389</v>
      </c>
      <c r="L208">
        <v>65801</v>
      </c>
      <c r="M208">
        <v>49286</v>
      </c>
      <c r="N208">
        <v>54</v>
      </c>
      <c r="O208">
        <v>2637</v>
      </c>
      <c r="P208">
        <v>8626</v>
      </c>
      <c r="Q208">
        <v>19293</v>
      </c>
      <c r="R208">
        <v>1823</v>
      </c>
      <c r="S208">
        <v>601</v>
      </c>
      <c r="T208">
        <v>2090</v>
      </c>
      <c r="U208">
        <v>16656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197</v>
      </c>
    </row>
    <row r="209" spans="1:28" x14ac:dyDescent="0.2">
      <c r="A209" t="s">
        <v>1217</v>
      </c>
      <c r="B209" t="s">
        <v>2509</v>
      </c>
      <c r="C209" t="s">
        <v>1216</v>
      </c>
      <c r="D209" t="s">
        <v>1169</v>
      </c>
      <c r="E209" t="s">
        <v>1169</v>
      </c>
      <c r="F209" t="s">
        <v>1169</v>
      </c>
      <c r="G209" t="s">
        <v>32</v>
      </c>
      <c r="H209" s="63">
        <v>42132.40347222222</v>
      </c>
      <c r="I209" t="s">
        <v>2510</v>
      </c>
      <c r="J209" t="s">
        <v>1389</v>
      </c>
      <c r="K209" t="s">
        <v>1386</v>
      </c>
      <c r="L209">
        <v>72149</v>
      </c>
      <c r="M209">
        <v>51602</v>
      </c>
      <c r="N209">
        <v>74</v>
      </c>
      <c r="O209">
        <v>8135</v>
      </c>
      <c r="P209">
        <v>10444</v>
      </c>
      <c r="Q209">
        <v>14033</v>
      </c>
      <c r="R209">
        <v>1920</v>
      </c>
      <c r="S209">
        <v>1072</v>
      </c>
      <c r="T209">
        <v>1965</v>
      </c>
      <c r="U209">
        <v>22168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">
      <c r="A210" t="s">
        <v>1219</v>
      </c>
      <c r="B210" t="s">
        <v>2509</v>
      </c>
      <c r="C210" t="s">
        <v>1218</v>
      </c>
      <c r="D210" t="s">
        <v>1169</v>
      </c>
      <c r="E210" t="s">
        <v>1169</v>
      </c>
      <c r="F210" t="s">
        <v>1169</v>
      </c>
      <c r="G210" t="s">
        <v>32</v>
      </c>
      <c r="H210" s="63">
        <v>42132.215277777781</v>
      </c>
      <c r="I210" t="s">
        <v>2520</v>
      </c>
      <c r="J210" t="s">
        <v>1389</v>
      </c>
      <c r="K210" t="s">
        <v>2521</v>
      </c>
      <c r="L210">
        <v>71717</v>
      </c>
      <c r="M210">
        <v>54858</v>
      </c>
      <c r="N210">
        <v>49</v>
      </c>
      <c r="O210">
        <v>3210</v>
      </c>
      <c r="P210">
        <v>6732</v>
      </c>
      <c r="Q210">
        <v>6425</v>
      </c>
      <c r="R210">
        <v>18168</v>
      </c>
      <c r="S210">
        <v>1015</v>
      </c>
      <c r="T210">
        <v>1140</v>
      </c>
      <c r="U210">
        <v>21378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">
      <c r="A211" t="s">
        <v>283</v>
      </c>
      <c r="B211" t="s">
        <v>2523</v>
      </c>
      <c r="C211" t="s">
        <v>282</v>
      </c>
      <c r="D211" t="s">
        <v>233</v>
      </c>
      <c r="E211" t="s">
        <v>233</v>
      </c>
      <c r="F211" t="s">
        <v>2512</v>
      </c>
      <c r="G211" t="s">
        <v>32</v>
      </c>
      <c r="H211" s="63">
        <v>42132.229861111111</v>
      </c>
      <c r="I211" t="s">
        <v>2505</v>
      </c>
      <c r="J211" t="s">
        <v>1386</v>
      </c>
      <c r="K211" t="s">
        <v>2508</v>
      </c>
      <c r="L211">
        <v>66016</v>
      </c>
      <c r="M211">
        <v>41338</v>
      </c>
      <c r="N211">
        <v>161</v>
      </c>
      <c r="O211">
        <v>15419</v>
      </c>
      <c r="P211">
        <v>9969</v>
      </c>
      <c r="Q211">
        <v>25388</v>
      </c>
      <c r="R211">
        <v>897</v>
      </c>
      <c r="S211">
        <v>3366</v>
      </c>
      <c r="T211">
        <v>1358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360</v>
      </c>
    </row>
    <row r="212" spans="1:28" x14ac:dyDescent="0.2">
      <c r="A212" t="s">
        <v>497</v>
      </c>
      <c r="B212" t="s">
        <v>2514</v>
      </c>
      <c r="C212" t="s">
        <v>496</v>
      </c>
      <c r="D212" t="s">
        <v>485</v>
      </c>
      <c r="E212" t="s">
        <v>443</v>
      </c>
      <c r="F212" t="s">
        <v>2512</v>
      </c>
      <c r="G212" t="s">
        <v>5</v>
      </c>
      <c r="H212" s="63">
        <v>42132.238888888889</v>
      </c>
      <c r="I212" t="s">
        <v>2505</v>
      </c>
      <c r="J212" t="s">
        <v>1386</v>
      </c>
      <c r="K212" t="s">
        <v>2508</v>
      </c>
      <c r="L212">
        <v>69223</v>
      </c>
      <c r="M212">
        <v>46727</v>
      </c>
      <c r="N212">
        <v>160</v>
      </c>
      <c r="O212">
        <v>6275</v>
      </c>
      <c r="P212">
        <v>16041</v>
      </c>
      <c r="Q212">
        <v>22316</v>
      </c>
      <c r="R212">
        <v>1563</v>
      </c>
      <c r="S212">
        <v>5594</v>
      </c>
      <c r="T212">
        <v>990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223</v>
      </c>
    </row>
    <row r="213" spans="1:28" x14ac:dyDescent="0.2">
      <c r="A213" t="s">
        <v>1053</v>
      </c>
      <c r="B213" t="s">
        <v>2524</v>
      </c>
      <c r="C213" t="s">
        <v>1052</v>
      </c>
      <c r="D213" t="s">
        <v>1024</v>
      </c>
      <c r="E213" t="s">
        <v>2525</v>
      </c>
      <c r="F213" t="s">
        <v>2512</v>
      </c>
      <c r="G213" t="s">
        <v>5</v>
      </c>
      <c r="H213" s="63">
        <v>42132.280555555553</v>
      </c>
      <c r="I213" t="s">
        <v>2507</v>
      </c>
      <c r="J213" t="s">
        <v>2508</v>
      </c>
      <c r="K213" t="s">
        <v>1386</v>
      </c>
      <c r="L213">
        <v>79143</v>
      </c>
      <c r="M213">
        <v>57797</v>
      </c>
      <c r="N213">
        <v>153</v>
      </c>
      <c r="O213">
        <v>8490</v>
      </c>
      <c r="P213">
        <v>27978</v>
      </c>
      <c r="Q213">
        <v>19488</v>
      </c>
      <c r="R213">
        <v>2640</v>
      </c>
      <c r="S213">
        <v>6430</v>
      </c>
      <c r="T213">
        <v>1261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">
      <c r="A214" t="s">
        <v>285</v>
      </c>
      <c r="B214" t="s">
        <v>2523</v>
      </c>
      <c r="C214" t="s">
        <v>284</v>
      </c>
      <c r="D214" t="s">
        <v>233</v>
      </c>
      <c r="E214" t="s">
        <v>233</v>
      </c>
      <c r="F214" t="s">
        <v>2512</v>
      </c>
      <c r="G214" t="s">
        <v>32</v>
      </c>
      <c r="H214" s="63">
        <v>42132.230555555558</v>
      </c>
      <c r="I214" t="s">
        <v>2505</v>
      </c>
      <c r="J214" t="s">
        <v>1386</v>
      </c>
      <c r="K214" t="s">
        <v>2508</v>
      </c>
      <c r="L214">
        <v>63998</v>
      </c>
      <c r="M214">
        <v>43157</v>
      </c>
      <c r="N214">
        <v>97</v>
      </c>
      <c r="O214">
        <v>2693</v>
      </c>
      <c r="P214">
        <v>15700</v>
      </c>
      <c r="Q214">
        <v>18393</v>
      </c>
      <c r="R214">
        <v>1308</v>
      </c>
      <c r="S214">
        <v>6481</v>
      </c>
      <c r="T214">
        <v>1275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">
      <c r="A215" t="s">
        <v>287</v>
      </c>
      <c r="B215" t="s">
        <v>2523</v>
      </c>
      <c r="C215" t="s">
        <v>286</v>
      </c>
      <c r="D215" t="s">
        <v>233</v>
      </c>
      <c r="E215" t="s">
        <v>233</v>
      </c>
      <c r="F215" t="s">
        <v>2512</v>
      </c>
      <c r="G215" t="s">
        <v>32</v>
      </c>
      <c r="H215" s="63">
        <v>42132.198611111111</v>
      </c>
      <c r="I215" t="s">
        <v>2546</v>
      </c>
      <c r="J215" t="s">
        <v>1386</v>
      </c>
      <c r="K215" t="s">
        <v>2508</v>
      </c>
      <c r="L215">
        <v>68118</v>
      </c>
      <c r="M215">
        <v>46137</v>
      </c>
      <c r="N215">
        <v>117</v>
      </c>
      <c r="O215">
        <v>1086</v>
      </c>
      <c r="P215">
        <v>19086</v>
      </c>
      <c r="Q215">
        <v>20172</v>
      </c>
      <c r="R215">
        <v>1059</v>
      </c>
      <c r="S215">
        <v>4133</v>
      </c>
      <c r="T215">
        <v>1303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384</v>
      </c>
    </row>
    <row r="216" spans="1:28" x14ac:dyDescent="0.2">
      <c r="A216" t="s">
        <v>289</v>
      </c>
      <c r="B216" t="s">
        <v>2523</v>
      </c>
      <c r="C216" t="s">
        <v>288</v>
      </c>
      <c r="D216" t="s">
        <v>233</v>
      </c>
      <c r="E216" t="s">
        <v>233</v>
      </c>
      <c r="F216" t="s">
        <v>2512</v>
      </c>
      <c r="G216" t="s">
        <v>32</v>
      </c>
      <c r="H216" s="63">
        <v>42132.15902777778</v>
      </c>
      <c r="I216" t="s">
        <v>2507</v>
      </c>
      <c r="J216" t="s">
        <v>2508</v>
      </c>
      <c r="K216" t="s">
        <v>1386</v>
      </c>
      <c r="L216">
        <v>64937</v>
      </c>
      <c r="M216">
        <v>45812</v>
      </c>
      <c r="N216">
        <v>130</v>
      </c>
      <c r="O216">
        <v>4753</v>
      </c>
      <c r="P216">
        <v>22624</v>
      </c>
      <c r="Q216">
        <v>17871</v>
      </c>
      <c r="R216">
        <v>1518</v>
      </c>
      <c r="S216">
        <v>2109</v>
      </c>
      <c r="T216">
        <v>1690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">
      <c r="A217" t="s">
        <v>142</v>
      </c>
      <c r="B217" t="s">
        <v>2526</v>
      </c>
      <c r="C217" t="s">
        <v>141</v>
      </c>
      <c r="D217" t="s">
        <v>111</v>
      </c>
      <c r="E217" t="s">
        <v>2527</v>
      </c>
      <c r="F217" t="s">
        <v>2512</v>
      </c>
      <c r="G217" t="s">
        <v>5</v>
      </c>
      <c r="H217" s="63">
        <v>42132.191666666666</v>
      </c>
      <c r="I217" t="s">
        <v>2507</v>
      </c>
      <c r="J217" t="s">
        <v>2508</v>
      </c>
      <c r="K217" t="s">
        <v>1531</v>
      </c>
      <c r="L217">
        <v>73447</v>
      </c>
      <c r="M217">
        <v>49348</v>
      </c>
      <c r="N217">
        <v>142</v>
      </c>
      <c r="O217">
        <v>17978</v>
      </c>
      <c r="P217">
        <v>27027</v>
      </c>
      <c r="Q217">
        <v>7962</v>
      </c>
      <c r="R217">
        <v>3448</v>
      </c>
      <c r="S217">
        <v>9049</v>
      </c>
      <c r="T217">
        <v>1782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80</v>
      </c>
    </row>
    <row r="218" spans="1:28" x14ac:dyDescent="0.2">
      <c r="A218" t="s">
        <v>658</v>
      </c>
      <c r="B218" t="s">
        <v>2511</v>
      </c>
      <c r="C218" t="s">
        <v>657</v>
      </c>
      <c r="D218" t="s">
        <v>650</v>
      </c>
      <c r="E218" t="s">
        <v>600</v>
      </c>
      <c r="F218" t="s">
        <v>2512</v>
      </c>
      <c r="G218" t="s">
        <v>32</v>
      </c>
      <c r="H218" s="63">
        <v>42132.273611111108</v>
      </c>
      <c r="I218" t="s">
        <v>2507</v>
      </c>
      <c r="J218" t="s">
        <v>2508</v>
      </c>
      <c r="K218" t="s">
        <v>1386</v>
      </c>
      <c r="L218">
        <v>78633</v>
      </c>
      <c r="M218">
        <v>57143</v>
      </c>
      <c r="N218">
        <v>189</v>
      </c>
      <c r="O218">
        <v>24443</v>
      </c>
      <c r="P218">
        <v>33309</v>
      </c>
      <c r="Q218">
        <v>8866</v>
      </c>
      <c r="R218">
        <v>5002</v>
      </c>
      <c r="S218">
        <v>7117</v>
      </c>
      <c r="T218">
        <v>2116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733</v>
      </c>
    </row>
    <row r="219" spans="1:28" x14ac:dyDescent="0.2">
      <c r="A219" t="s">
        <v>45</v>
      </c>
      <c r="B219" t="s">
        <v>2515</v>
      </c>
      <c r="C219" t="s">
        <v>44</v>
      </c>
      <c r="D219" t="s">
        <v>12</v>
      </c>
      <c r="E219" t="s">
        <v>11</v>
      </c>
      <c r="F219" t="s">
        <v>2512</v>
      </c>
      <c r="G219" t="s">
        <v>5</v>
      </c>
      <c r="H219" s="63">
        <v>42132.231249999997</v>
      </c>
      <c r="I219" t="s">
        <v>2507</v>
      </c>
      <c r="J219" t="s">
        <v>2508</v>
      </c>
      <c r="K219" t="s">
        <v>1386</v>
      </c>
      <c r="L219">
        <v>71943</v>
      </c>
      <c r="M219">
        <v>48322</v>
      </c>
      <c r="N219">
        <v>146</v>
      </c>
      <c r="O219">
        <v>3584</v>
      </c>
      <c r="P219">
        <v>20636</v>
      </c>
      <c r="Q219">
        <v>17052</v>
      </c>
      <c r="R219">
        <v>1658</v>
      </c>
      <c r="S219">
        <v>7792</v>
      </c>
      <c r="T219">
        <v>1184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">
      <c r="A220" t="s">
        <v>291</v>
      </c>
      <c r="B220" t="s">
        <v>2523</v>
      </c>
      <c r="C220" t="s">
        <v>290</v>
      </c>
      <c r="D220" t="s">
        <v>233</v>
      </c>
      <c r="E220" t="s">
        <v>233</v>
      </c>
      <c r="F220" t="s">
        <v>2512</v>
      </c>
      <c r="G220" t="s">
        <v>32</v>
      </c>
      <c r="H220" s="63">
        <v>42132.188888888886</v>
      </c>
      <c r="I220" t="s">
        <v>2505</v>
      </c>
      <c r="J220" t="s">
        <v>1386</v>
      </c>
      <c r="K220" t="s">
        <v>2508</v>
      </c>
      <c r="L220">
        <v>70397</v>
      </c>
      <c r="M220">
        <v>42617</v>
      </c>
      <c r="N220">
        <v>97</v>
      </c>
      <c r="O220">
        <v>9525</v>
      </c>
      <c r="P220">
        <v>11684</v>
      </c>
      <c r="Q220">
        <v>21209</v>
      </c>
      <c r="R220">
        <v>972</v>
      </c>
      <c r="S220">
        <v>7368</v>
      </c>
      <c r="T220">
        <v>941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443</v>
      </c>
    </row>
    <row r="221" spans="1:28" x14ac:dyDescent="0.2">
      <c r="A221" t="s">
        <v>660</v>
      </c>
      <c r="B221" t="s">
        <v>2511</v>
      </c>
      <c r="C221" t="s">
        <v>659</v>
      </c>
      <c r="D221" t="s">
        <v>650</v>
      </c>
      <c r="E221" t="s">
        <v>600</v>
      </c>
      <c r="F221" t="s">
        <v>2512</v>
      </c>
      <c r="G221" t="s">
        <v>32</v>
      </c>
      <c r="H221" s="63">
        <v>42132.193055555559</v>
      </c>
      <c r="I221" t="s">
        <v>2507</v>
      </c>
      <c r="J221" t="s">
        <v>2508</v>
      </c>
      <c r="K221" t="s">
        <v>1386</v>
      </c>
      <c r="L221">
        <v>79894</v>
      </c>
      <c r="M221">
        <v>56976</v>
      </c>
      <c r="N221">
        <v>189</v>
      </c>
      <c r="O221">
        <v>28616</v>
      </c>
      <c r="P221">
        <v>35845</v>
      </c>
      <c r="Q221">
        <v>7229</v>
      </c>
      <c r="R221">
        <v>5372</v>
      </c>
      <c r="S221">
        <v>5551</v>
      </c>
      <c r="T221">
        <v>2355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624</v>
      </c>
    </row>
    <row r="222" spans="1:28" x14ac:dyDescent="0.2">
      <c r="A222" t="s">
        <v>814</v>
      </c>
      <c r="B222" t="s">
        <v>2528</v>
      </c>
      <c r="C222" t="s">
        <v>813</v>
      </c>
      <c r="D222" t="s">
        <v>800</v>
      </c>
      <c r="E222" t="s">
        <v>777</v>
      </c>
      <c r="F222" t="s">
        <v>2512</v>
      </c>
      <c r="G222" t="s">
        <v>32</v>
      </c>
      <c r="H222" s="63">
        <v>42132.188888888886</v>
      </c>
      <c r="I222" t="s">
        <v>2505</v>
      </c>
      <c r="J222" t="s">
        <v>1386</v>
      </c>
      <c r="K222" t="s">
        <v>2508</v>
      </c>
      <c r="L222">
        <v>76968</v>
      </c>
      <c r="M222">
        <v>54018</v>
      </c>
      <c r="N222">
        <v>200</v>
      </c>
      <c r="O222">
        <v>7183</v>
      </c>
      <c r="P222">
        <v>17879</v>
      </c>
      <c r="Q222">
        <v>25062</v>
      </c>
      <c r="R222">
        <v>2321</v>
      </c>
      <c r="S222">
        <v>5075</v>
      </c>
      <c r="T222">
        <v>3491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190</v>
      </c>
    </row>
    <row r="223" spans="1:28" x14ac:dyDescent="0.2">
      <c r="A223" t="s">
        <v>1223</v>
      </c>
      <c r="B223" t="s">
        <v>2509</v>
      </c>
      <c r="C223" t="s">
        <v>1222</v>
      </c>
      <c r="D223" t="s">
        <v>1169</v>
      </c>
      <c r="E223" t="s">
        <v>1169</v>
      </c>
      <c r="F223" t="s">
        <v>1169</v>
      </c>
      <c r="G223" t="s">
        <v>5</v>
      </c>
      <c r="H223" s="63">
        <v>42132.103472222225</v>
      </c>
      <c r="I223" t="s">
        <v>2510</v>
      </c>
      <c r="J223" t="s">
        <v>1389</v>
      </c>
      <c r="K223" t="s">
        <v>1386</v>
      </c>
      <c r="L223">
        <v>83380</v>
      </c>
      <c r="M223">
        <v>60340</v>
      </c>
      <c r="N223">
        <v>57</v>
      </c>
      <c r="O223">
        <v>19701</v>
      </c>
      <c r="P223">
        <v>7325</v>
      </c>
      <c r="Q223">
        <v>15130</v>
      </c>
      <c r="R223">
        <v>1225</v>
      </c>
      <c r="S223">
        <v>1829</v>
      </c>
      <c r="T223">
        <v>0</v>
      </c>
      <c r="U223">
        <v>34831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">
      <c r="A224" t="s">
        <v>662</v>
      </c>
      <c r="B224" t="s">
        <v>2511</v>
      </c>
      <c r="C224" t="s">
        <v>661</v>
      </c>
      <c r="D224" t="s">
        <v>601</v>
      </c>
      <c r="E224" t="s">
        <v>600</v>
      </c>
      <c r="F224" t="s">
        <v>2512</v>
      </c>
      <c r="G224" t="s">
        <v>5</v>
      </c>
      <c r="H224" s="63">
        <v>42132.106944444444</v>
      </c>
      <c r="I224" t="s">
        <v>2507</v>
      </c>
      <c r="J224" t="s">
        <v>2508</v>
      </c>
      <c r="K224" t="s">
        <v>1531</v>
      </c>
      <c r="L224">
        <v>77114</v>
      </c>
      <c r="M224">
        <v>54700</v>
      </c>
      <c r="N224">
        <v>118</v>
      </c>
      <c r="O224">
        <v>22262</v>
      </c>
      <c r="P224">
        <v>30689</v>
      </c>
      <c r="Q224">
        <v>7800</v>
      </c>
      <c r="R224">
        <v>4814</v>
      </c>
      <c r="S224">
        <v>8427</v>
      </c>
      <c r="T224">
        <v>2129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841</v>
      </c>
    </row>
    <row r="225" spans="1:28" x14ac:dyDescent="0.2">
      <c r="A225" t="s">
        <v>664</v>
      </c>
      <c r="B225" t="s">
        <v>2511</v>
      </c>
      <c r="C225" t="s">
        <v>663</v>
      </c>
      <c r="D225" t="s">
        <v>607</v>
      </c>
      <c r="E225" t="s">
        <v>600</v>
      </c>
      <c r="F225" t="s">
        <v>2512</v>
      </c>
      <c r="G225" t="s">
        <v>5</v>
      </c>
      <c r="H225" s="63">
        <v>42132.27847222222</v>
      </c>
      <c r="I225" t="s">
        <v>2507</v>
      </c>
      <c r="J225" t="s">
        <v>2508</v>
      </c>
      <c r="K225" t="s">
        <v>1531</v>
      </c>
      <c r="L225">
        <v>69523</v>
      </c>
      <c r="M225">
        <v>45803</v>
      </c>
      <c r="N225">
        <v>104</v>
      </c>
      <c r="O225">
        <v>16652</v>
      </c>
      <c r="P225">
        <v>24895</v>
      </c>
      <c r="Q225">
        <v>7403</v>
      </c>
      <c r="R225">
        <v>3039</v>
      </c>
      <c r="S225">
        <v>8243</v>
      </c>
      <c r="T225">
        <v>1768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455</v>
      </c>
    </row>
    <row r="226" spans="1:28" x14ac:dyDescent="0.2">
      <c r="A226" t="s">
        <v>293</v>
      </c>
      <c r="B226" t="s">
        <v>2523</v>
      </c>
      <c r="C226" t="s">
        <v>292</v>
      </c>
      <c r="D226" t="s">
        <v>233</v>
      </c>
      <c r="E226" t="s">
        <v>233</v>
      </c>
      <c r="F226" t="s">
        <v>2512</v>
      </c>
      <c r="G226" t="s">
        <v>32</v>
      </c>
      <c r="H226" s="63">
        <v>42132.1875</v>
      </c>
      <c r="I226" t="s">
        <v>2505</v>
      </c>
      <c r="J226" t="s">
        <v>1386</v>
      </c>
      <c r="K226" t="s">
        <v>2508</v>
      </c>
      <c r="L226">
        <v>82340</v>
      </c>
      <c r="M226">
        <v>49405</v>
      </c>
      <c r="N226">
        <v>142</v>
      </c>
      <c r="O226">
        <v>11463</v>
      </c>
      <c r="P226">
        <v>14382</v>
      </c>
      <c r="Q226">
        <v>25845</v>
      </c>
      <c r="R226">
        <v>1579</v>
      </c>
      <c r="S226">
        <v>6209</v>
      </c>
      <c r="T226">
        <v>1390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">
      <c r="A227" t="s">
        <v>1143</v>
      </c>
      <c r="B227" t="s">
        <v>2530</v>
      </c>
      <c r="C227" t="s">
        <v>1142</v>
      </c>
      <c r="D227" t="s">
        <v>2531</v>
      </c>
      <c r="E227" t="s">
        <v>2531</v>
      </c>
      <c r="F227" t="s">
        <v>2531</v>
      </c>
      <c r="G227" t="s">
        <v>5</v>
      </c>
      <c r="H227" s="63">
        <v>42132.224999999999</v>
      </c>
      <c r="I227" t="s">
        <v>2558</v>
      </c>
      <c r="J227" t="s">
        <v>1403</v>
      </c>
      <c r="K227" t="s">
        <v>2535</v>
      </c>
      <c r="L227">
        <v>70108</v>
      </c>
      <c r="M227">
        <v>50864</v>
      </c>
      <c r="N227">
        <v>286</v>
      </c>
      <c r="O227">
        <v>530</v>
      </c>
      <c r="P227">
        <v>0</v>
      </c>
      <c r="Q227">
        <v>0</v>
      </c>
      <c r="R227">
        <v>0</v>
      </c>
      <c r="S227">
        <v>0</v>
      </c>
      <c r="T227">
        <v>788</v>
      </c>
      <c r="U227">
        <v>0</v>
      </c>
      <c r="V227">
        <v>0</v>
      </c>
      <c r="W227">
        <v>0</v>
      </c>
      <c r="X227">
        <v>23078</v>
      </c>
      <c r="Y227">
        <v>2732</v>
      </c>
      <c r="Z227">
        <v>23608</v>
      </c>
      <c r="AA227">
        <v>658</v>
      </c>
      <c r="AB227">
        <v>0</v>
      </c>
    </row>
    <row r="228" spans="1:28" x14ac:dyDescent="0.2">
      <c r="A228" t="s">
        <v>816</v>
      </c>
      <c r="B228" t="s">
        <v>2528</v>
      </c>
      <c r="C228" t="s">
        <v>815</v>
      </c>
      <c r="D228" t="s">
        <v>778</v>
      </c>
      <c r="E228" t="s">
        <v>777</v>
      </c>
      <c r="F228" t="s">
        <v>2512</v>
      </c>
      <c r="G228" t="s">
        <v>5</v>
      </c>
      <c r="H228" s="63">
        <v>42132.245833333334</v>
      </c>
      <c r="I228" t="s">
        <v>2507</v>
      </c>
      <c r="J228" t="s">
        <v>2508</v>
      </c>
      <c r="K228" t="s">
        <v>1386</v>
      </c>
      <c r="L228">
        <v>71310</v>
      </c>
      <c r="M228">
        <v>49101</v>
      </c>
      <c r="N228">
        <v>152</v>
      </c>
      <c r="O228">
        <v>9838</v>
      </c>
      <c r="P228">
        <v>22920</v>
      </c>
      <c r="Q228">
        <v>13082</v>
      </c>
      <c r="R228">
        <v>3581</v>
      </c>
      <c r="S228">
        <v>7261</v>
      </c>
      <c r="T228">
        <v>2257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2">
      <c r="A229" t="s">
        <v>295</v>
      </c>
      <c r="B229" t="s">
        <v>2523</v>
      </c>
      <c r="C229" t="s">
        <v>294</v>
      </c>
      <c r="D229" t="s">
        <v>233</v>
      </c>
      <c r="E229" t="s">
        <v>233</v>
      </c>
      <c r="F229" t="s">
        <v>2512</v>
      </c>
      <c r="G229" t="s">
        <v>32</v>
      </c>
      <c r="H229" s="63">
        <v>42132.217361111114</v>
      </c>
      <c r="I229" t="s">
        <v>2507</v>
      </c>
      <c r="J229" t="s">
        <v>2508</v>
      </c>
      <c r="K229" t="s">
        <v>1386</v>
      </c>
      <c r="L229">
        <v>72530</v>
      </c>
      <c r="M229">
        <v>50759</v>
      </c>
      <c r="N229">
        <v>133</v>
      </c>
      <c r="O229">
        <v>5662</v>
      </c>
      <c r="P229">
        <v>25835</v>
      </c>
      <c r="Q229">
        <v>20173</v>
      </c>
      <c r="R229">
        <v>1662</v>
      </c>
      <c r="S229">
        <v>1732</v>
      </c>
      <c r="T229">
        <v>1357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2">
      <c r="A230" t="s">
        <v>666</v>
      </c>
      <c r="B230" t="s">
        <v>2511</v>
      </c>
      <c r="C230" t="s">
        <v>665</v>
      </c>
      <c r="D230" t="s">
        <v>607</v>
      </c>
      <c r="E230" t="s">
        <v>600</v>
      </c>
      <c r="F230" t="s">
        <v>2512</v>
      </c>
      <c r="G230" t="s">
        <v>5</v>
      </c>
      <c r="H230" s="63">
        <v>42132.219444444447</v>
      </c>
      <c r="I230" t="s">
        <v>2507</v>
      </c>
      <c r="J230" t="s">
        <v>2508</v>
      </c>
      <c r="K230" t="s">
        <v>1531</v>
      </c>
      <c r="L230">
        <v>83651</v>
      </c>
      <c r="M230">
        <v>55010</v>
      </c>
      <c r="N230">
        <v>265</v>
      </c>
      <c r="O230">
        <v>13797</v>
      </c>
      <c r="P230">
        <v>26323</v>
      </c>
      <c r="Q230">
        <v>7939</v>
      </c>
      <c r="R230">
        <v>4882</v>
      </c>
      <c r="S230">
        <v>12526</v>
      </c>
      <c r="T230">
        <v>2956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384</v>
      </c>
    </row>
    <row r="231" spans="1:28" x14ac:dyDescent="0.2">
      <c r="A231" t="s">
        <v>818</v>
      </c>
      <c r="B231" t="s">
        <v>2528</v>
      </c>
      <c r="C231" t="s">
        <v>2559</v>
      </c>
      <c r="D231" t="s">
        <v>803</v>
      </c>
      <c r="E231" t="s">
        <v>777</v>
      </c>
      <c r="F231" t="s">
        <v>2512</v>
      </c>
      <c r="G231" t="s">
        <v>5</v>
      </c>
      <c r="H231" s="63">
        <v>42132.324305555558</v>
      </c>
      <c r="I231" t="s">
        <v>2507</v>
      </c>
      <c r="J231" t="s">
        <v>2508</v>
      </c>
      <c r="K231" t="s">
        <v>1386</v>
      </c>
      <c r="L231">
        <v>69865</v>
      </c>
      <c r="M231">
        <v>49520</v>
      </c>
      <c r="N231">
        <v>184</v>
      </c>
      <c r="O231">
        <v>10987</v>
      </c>
      <c r="P231">
        <v>23191</v>
      </c>
      <c r="Q231">
        <v>12204</v>
      </c>
      <c r="R231">
        <v>2630</v>
      </c>
      <c r="S231">
        <v>8792</v>
      </c>
      <c r="T231">
        <v>2703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">
      <c r="A232" t="s">
        <v>1145</v>
      </c>
      <c r="B232" t="s">
        <v>2530</v>
      </c>
      <c r="C232" t="s">
        <v>1144</v>
      </c>
      <c r="D232" t="s">
        <v>2531</v>
      </c>
      <c r="E232" t="s">
        <v>2531</v>
      </c>
      <c r="F232" t="s">
        <v>2531</v>
      </c>
      <c r="G232" t="s">
        <v>5</v>
      </c>
      <c r="H232" s="63">
        <v>42132.070833333331</v>
      </c>
      <c r="I232" t="s">
        <v>2536</v>
      </c>
      <c r="J232" t="s">
        <v>1428</v>
      </c>
      <c r="K232" t="s">
        <v>2535</v>
      </c>
      <c r="L232">
        <v>70036</v>
      </c>
      <c r="M232">
        <v>37002</v>
      </c>
      <c r="N232">
        <v>526</v>
      </c>
      <c r="O232">
        <v>6046</v>
      </c>
      <c r="P232">
        <v>132</v>
      </c>
      <c r="Q232">
        <v>0</v>
      </c>
      <c r="R232">
        <v>0</v>
      </c>
      <c r="S232">
        <v>832</v>
      </c>
      <c r="T232">
        <v>0</v>
      </c>
      <c r="U232">
        <v>0</v>
      </c>
      <c r="V232">
        <v>0</v>
      </c>
      <c r="W232">
        <v>4573</v>
      </c>
      <c r="X232">
        <v>11679</v>
      </c>
      <c r="Y232">
        <v>17725</v>
      </c>
      <c r="Z232">
        <v>1226</v>
      </c>
      <c r="AA232">
        <v>835</v>
      </c>
      <c r="AB232">
        <v>0</v>
      </c>
    </row>
    <row r="233" spans="1:28" x14ac:dyDescent="0.2">
      <c r="A233" t="s">
        <v>499</v>
      </c>
      <c r="B233" t="s">
        <v>2514</v>
      </c>
      <c r="C233" t="s">
        <v>498</v>
      </c>
      <c r="D233" t="s">
        <v>456</v>
      </c>
      <c r="E233" t="s">
        <v>443</v>
      </c>
      <c r="F233" t="s">
        <v>2512</v>
      </c>
      <c r="G233" t="s">
        <v>5</v>
      </c>
      <c r="H233" s="63">
        <v>42132.234027777777</v>
      </c>
      <c r="I233" t="s">
        <v>2507</v>
      </c>
      <c r="J233" t="s">
        <v>2508</v>
      </c>
      <c r="K233" t="s">
        <v>1386</v>
      </c>
      <c r="L233">
        <v>65679</v>
      </c>
      <c r="M233">
        <v>43557</v>
      </c>
      <c r="N233">
        <v>190</v>
      </c>
      <c r="O233">
        <v>13224</v>
      </c>
      <c r="P233">
        <v>21406</v>
      </c>
      <c r="Q233">
        <v>8182</v>
      </c>
      <c r="R233">
        <v>1623</v>
      </c>
      <c r="S233">
        <v>5569</v>
      </c>
      <c r="T233">
        <v>1381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5396</v>
      </c>
    </row>
    <row r="234" spans="1:28" x14ac:dyDescent="0.2">
      <c r="A234" t="s">
        <v>47</v>
      </c>
      <c r="B234" t="s">
        <v>2515</v>
      </c>
      <c r="C234" t="s">
        <v>46</v>
      </c>
      <c r="D234" t="s">
        <v>22</v>
      </c>
      <c r="E234" t="s">
        <v>11</v>
      </c>
      <c r="F234" t="s">
        <v>2512</v>
      </c>
      <c r="G234" t="s">
        <v>5</v>
      </c>
      <c r="H234" s="63">
        <v>42132.306250000001</v>
      </c>
      <c r="I234" t="s">
        <v>2507</v>
      </c>
      <c r="J234" t="s">
        <v>2508</v>
      </c>
      <c r="K234" t="s">
        <v>1386</v>
      </c>
      <c r="L234">
        <v>74686</v>
      </c>
      <c r="M234">
        <v>49261</v>
      </c>
      <c r="N234">
        <v>189</v>
      </c>
      <c r="O234">
        <v>15449</v>
      </c>
      <c r="P234">
        <v>25949</v>
      </c>
      <c r="Q234">
        <v>10500</v>
      </c>
      <c r="R234">
        <v>3290</v>
      </c>
      <c r="S234">
        <v>7727</v>
      </c>
      <c r="T234">
        <v>1290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505</v>
      </c>
    </row>
    <row r="235" spans="1:28" x14ac:dyDescent="0.2">
      <c r="A235" t="s">
        <v>501</v>
      </c>
      <c r="B235" t="s">
        <v>2514</v>
      </c>
      <c r="C235" t="s">
        <v>500</v>
      </c>
      <c r="D235" t="s">
        <v>453</v>
      </c>
      <c r="E235" t="s">
        <v>443</v>
      </c>
      <c r="F235" t="s">
        <v>2512</v>
      </c>
      <c r="G235" t="s">
        <v>32</v>
      </c>
      <c r="H235" s="63">
        <v>42132.195138888892</v>
      </c>
      <c r="I235" t="s">
        <v>2505</v>
      </c>
      <c r="J235" t="s">
        <v>1386</v>
      </c>
      <c r="K235" t="s">
        <v>2508</v>
      </c>
      <c r="L235">
        <v>73719</v>
      </c>
      <c r="M235">
        <v>48983</v>
      </c>
      <c r="N235">
        <v>192</v>
      </c>
      <c r="O235">
        <v>27146</v>
      </c>
      <c r="P235">
        <v>6693</v>
      </c>
      <c r="Q235">
        <v>33839</v>
      </c>
      <c r="R235">
        <v>2279</v>
      </c>
      <c r="S235">
        <v>4482</v>
      </c>
      <c r="T235">
        <v>1690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">
      <c r="A236" t="s">
        <v>397</v>
      </c>
      <c r="B236" t="s">
        <v>2540</v>
      </c>
      <c r="C236" t="s">
        <v>396</v>
      </c>
      <c r="D236" t="s">
        <v>387</v>
      </c>
      <c r="E236" t="s">
        <v>380</v>
      </c>
      <c r="F236" t="s">
        <v>2512</v>
      </c>
      <c r="G236" t="s">
        <v>32</v>
      </c>
      <c r="H236" s="63">
        <v>42132.194444444445</v>
      </c>
      <c r="I236" t="s">
        <v>2505</v>
      </c>
      <c r="J236" t="s">
        <v>1386</v>
      </c>
      <c r="K236" t="s">
        <v>1531</v>
      </c>
      <c r="L236">
        <v>64524</v>
      </c>
      <c r="M236">
        <v>37949</v>
      </c>
      <c r="N236">
        <v>96</v>
      </c>
      <c r="O236">
        <v>14784</v>
      </c>
      <c r="P236">
        <v>5502</v>
      </c>
      <c r="Q236">
        <v>21549</v>
      </c>
      <c r="R236">
        <v>2585</v>
      </c>
      <c r="S236">
        <v>6765</v>
      </c>
      <c r="T236">
        <v>1548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2">
      <c r="A237" t="s">
        <v>49</v>
      </c>
      <c r="B237" t="s">
        <v>2515</v>
      </c>
      <c r="C237" t="s">
        <v>48</v>
      </c>
      <c r="D237" t="s">
        <v>15</v>
      </c>
      <c r="E237" t="s">
        <v>11</v>
      </c>
      <c r="F237" t="s">
        <v>2512</v>
      </c>
      <c r="G237" t="s">
        <v>5</v>
      </c>
      <c r="H237" s="63">
        <v>42132.324999999997</v>
      </c>
      <c r="I237" t="s">
        <v>2505</v>
      </c>
      <c r="J237" t="s">
        <v>1386</v>
      </c>
      <c r="K237" t="s">
        <v>2508</v>
      </c>
      <c r="L237">
        <v>70000</v>
      </c>
      <c r="M237">
        <v>47998</v>
      </c>
      <c r="N237">
        <v>145</v>
      </c>
      <c r="O237">
        <v>2986</v>
      </c>
      <c r="P237">
        <v>17321</v>
      </c>
      <c r="Q237">
        <v>20307</v>
      </c>
      <c r="R237">
        <v>1906</v>
      </c>
      <c r="S237">
        <v>6930</v>
      </c>
      <c r="T237">
        <v>1534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">
      <c r="A238" t="s">
        <v>668</v>
      </c>
      <c r="B238" t="s">
        <v>2511</v>
      </c>
      <c r="C238" t="s">
        <v>667</v>
      </c>
      <c r="D238" t="s">
        <v>607</v>
      </c>
      <c r="E238" t="s">
        <v>600</v>
      </c>
      <c r="F238" t="s">
        <v>2512</v>
      </c>
      <c r="G238" t="s">
        <v>32</v>
      </c>
      <c r="H238" s="63">
        <v>42132.366666666669</v>
      </c>
      <c r="I238" t="s">
        <v>2507</v>
      </c>
      <c r="J238" t="s">
        <v>2508</v>
      </c>
      <c r="K238" t="s">
        <v>1386</v>
      </c>
      <c r="L238">
        <v>70984</v>
      </c>
      <c r="M238">
        <v>47078</v>
      </c>
      <c r="N238">
        <v>194</v>
      </c>
      <c r="O238">
        <v>10530</v>
      </c>
      <c r="P238">
        <v>22590</v>
      </c>
      <c r="Q238">
        <v>12060</v>
      </c>
      <c r="R238">
        <v>1707</v>
      </c>
      <c r="S238">
        <v>9199</v>
      </c>
      <c r="T238">
        <v>1133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389</v>
      </c>
    </row>
    <row r="239" spans="1:28" x14ac:dyDescent="0.2">
      <c r="A239" t="s">
        <v>1225</v>
      </c>
      <c r="B239" t="s">
        <v>2509</v>
      </c>
      <c r="C239" t="s">
        <v>1224</v>
      </c>
      <c r="D239" t="s">
        <v>1169</v>
      </c>
      <c r="E239" t="s">
        <v>1169</v>
      </c>
      <c r="F239" t="s">
        <v>1169</v>
      </c>
      <c r="G239" t="s">
        <v>32</v>
      </c>
      <c r="H239" s="63">
        <v>42132.173611111109</v>
      </c>
      <c r="I239" t="s">
        <v>2510</v>
      </c>
      <c r="J239" t="s">
        <v>1389</v>
      </c>
      <c r="K239" t="s">
        <v>1386</v>
      </c>
      <c r="L239">
        <v>70945</v>
      </c>
      <c r="M239">
        <v>39318</v>
      </c>
      <c r="N239">
        <v>63</v>
      </c>
      <c r="O239">
        <v>7662</v>
      </c>
      <c r="P239">
        <v>2359</v>
      </c>
      <c r="Q239">
        <v>12996</v>
      </c>
      <c r="R239">
        <v>612</v>
      </c>
      <c r="S239">
        <v>786</v>
      </c>
      <c r="T239">
        <v>1559</v>
      </c>
      <c r="U239">
        <v>20658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348</v>
      </c>
    </row>
    <row r="240" spans="1:28" x14ac:dyDescent="0.2">
      <c r="A240" t="s">
        <v>1227</v>
      </c>
      <c r="B240" t="s">
        <v>2509</v>
      </c>
      <c r="C240" t="s">
        <v>1226</v>
      </c>
      <c r="D240" t="s">
        <v>1169</v>
      </c>
      <c r="E240" t="s">
        <v>1169</v>
      </c>
      <c r="F240" t="s">
        <v>1169</v>
      </c>
      <c r="G240" t="s">
        <v>32</v>
      </c>
      <c r="H240" s="63">
        <v>42132.140972222223</v>
      </c>
      <c r="I240" t="s">
        <v>2510</v>
      </c>
      <c r="J240" t="s">
        <v>1389</v>
      </c>
      <c r="K240" t="s">
        <v>1386</v>
      </c>
      <c r="L240">
        <v>70378</v>
      </c>
      <c r="M240">
        <v>42417</v>
      </c>
      <c r="N240">
        <v>29</v>
      </c>
      <c r="O240">
        <v>10387</v>
      </c>
      <c r="P240">
        <v>2544</v>
      </c>
      <c r="Q240">
        <v>13729</v>
      </c>
      <c r="R240">
        <v>318</v>
      </c>
      <c r="S240">
        <v>1105</v>
      </c>
      <c r="T240">
        <v>381</v>
      </c>
      <c r="U240">
        <v>24116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224</v>
      </c>
    </row>
    <row r="241" spans="1:28" x14ac:dyDescent="0.2">
      <c r="A241" t="s">
        <v>1229</v>
      </c>
      <c r="B241" t="s">
        <v>2509</v>
      </c>
      <c r="C241" t="s">
        <v>1228</v>
      </c>
      <c r="D241" t="s">
        <v>1169</v>
      </c>
      <c r="E241" t="s">
        <v>1169</v>
      </c>
      <c r="F241" t="s">
        <v>1169</v>
      </c>
      <c r="G241" t="s">
        <v>32</v>
      </c>
      <c r="H241" s="63">
        <v>42132.138888888891</v>
      </c>
      <c r="I241" t="s">
        <v>2510</v>
      </c>
      <c r="J241" t="s">
        <v>1389</v>
      </c>
      <c r="K241" t="s">
        <v>1386</v>
      </c>
      <c r="L241">
        <v>60169</v>
      </c>
      <c r="M241">
        <v>36922</v>
      </c>
      <c r="N241">
        <v>65</v>
      </c>
      <c r="O241">
        <v>9295</v>
      </c>
      <c r="P241">
        <v>2901</v>
      </c>
      <c r="Q241">
        <v>10315</v>
      </c>
      <c r="R241">
        <v>1012</v>
      </c>
      <c r="S241">
        <v>486</v>
      </c>
      <c r="T241">
        <v>2284</v>
      </c>
      <c r="U241">
        <v>19610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314</v>
      </c>
    </row>
    <row r="242" spans="1:28" x14ac:dyDescent="0.2">
      <c r="A242" t="s">
        <v>1231</v>
      </c>
      <c r="B242" t="s">
        <v>2509</v>
      </c>
      <c r="C242" t="s">
        <v>1230</v>
      </c>
      <c r="D242" t="s">
        <v>1169</v>
      </c>
      <c r="E242" t="s">
        <v>1169</v>
      </c>
      <c r="F242" t="s">
        <v>1169</v>
      </c>
      <c r="G242" t="s">
        <v>32</v>
      </c>
      <c r="H242" s="63">
        <v>42132.156944444447</v>
      </c>
      <c r="I242" t="s">
        <v>2510</v>
      </c>
      <c r="J242" t="s">
        <v>1389</v>
      </c>
      <c r="K242" t="s">
        <v>1386</v>
      </c>
      <c r="L242">
        <v>66678</v>
      </c>
      <c r="M242">
        <v>37857</v>
      </c>
      <c r="N242">
        <v>88</v>
      </c>
      <c r="O242">
        <v>9222</v>
      </c>
      <c r="P242">
        <v>1769</v>
      </c>
      <c r="Q242">
        <v>12754</v>
      </c>
      <c r="R242">
        <v>300</v>
      </c>
      <c r="S242">
        <v>0</v>
      </c>
      <c r="T242">
        <v>615</v>
      </c>
      <c r="U242">
        <v>21976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443</v>
      </c>
    </row>
    <row r="243" spans="1:28" x14ac:dyDescent="0.2">
      <c r="A243" t="s">
        <v>1233</v>
      </c>
      <c r="B243" t="s">
        <v>2509</v>
      </c>
      <c r="C243" t="s">
        <v>1232</v>
      </c>
      <c r="D243" t="s">
        <v>1169</v>
      </c>
      <c r="E243" t="s">
        <v>1169</v>
      </c>
      <c r="F243" t="s">
        <v>1169</v>
      </c>
      <c r="G243" t="s">
        <v>32</v>
      </c>
      <c r="H243" s="63">
        <v>42132.166666666664</v>
      </c>
      <c r="I243" t="s">
        <v>2510</v>
      </c>
      <c r="J243" t="s">
        <v>1389</v>
      </c>
      <c r="K243" t="s">
        <v>1386</v>
      </c>
      <c r="L243">
        <v>68418</v>
      </c>
      <c r="M243">
        <v>43854</v>
      </c>
      <c r="N243">
        <v>107</v>
      </c>
      <c r="O243">
        <v>10364</v>
      </c>
      <c r="P243">
        <v>3692</v>
      </c>
      <c r="Q243">
        <v>13544</v>
      </c>
      <c r="R243">
        <v>1194</v>
      </c>
      <c r="S243">
        <v>0</v>
      </c>
      <c r="T243">
        <v>1167</v>
      </c>
      <c r="U243">
        <v>23908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349</v>
      </c>
    </row>
    <row r="244" spans="1:28" x14ac:dyDescent="0.2">
      <c r="A244" t="s">
        <v>1235</v>
      </c>
      <c r="B244" t="s">
        <v>2509</v>
      </c>
      <c r="C244" t="s">
        <v>1234</v>
      </c>
      <c r="D244" t="s">
        <v>1169</v>
      </c>
      <c r="E244" t="s">
        <v>1169</v>
      </c>
      <c r="F244" t="s">
        <v>1169</v>
      </c>
      <c r="G244" t="s">
        <v>32</v>
      </c>
      <c r="H244" s="63">
        <v>42132.162499999999</v>
      </c>
      <c r="I244" t="s">
        <v>2510</v>
      </c>
      <c r="J244" t="s">
        <v>1389</v>
      </c>
      <c r="K244" t="s">
        <v>1386</v>
      </c>
      <c r="L244">
        <v>74051</v>
      </c>
      <c r="M244">
        <v>48778</v>
      </c>
      <c r="N244">
        <v>87</v>
      </c>
      <c r="O244">
        <v>12269</v>
      </c>
      <c r="P244">
        <v>4752</v>
      </c>
      <c r="Q244">
        <v>14504</v>
      </c>
      <c r="R244">
        <v>1019</v>
      </c>
      <c r="S244">
        <v>0</v>
      </c>
      <c r="T244">
        <v>1431</v>
      </c>
      <c r="U244">
        <v>26773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299</v>
      </c>
    </row>
    <row r="245" spans="1:28" x14ac:dyDescent="0.2">
      <c r="A245" t="s">
        <v>1237</v>
      </c>
      <c r="B245" t="s">
        <v>2509</v>
      </c>
      <c r="C245" t="s">
        <v>1236</v>
      </c>
      <c r="D245" t="s">
        <v>1169</v>
      </c>
      <c r="E245" t="s">
        <v>1169</v>
      </c>
      <c r="F245" t="s">
        <v>1169</v>
      </c>
      <c r="G245" t="s">
        <v>32</v>
      </c>
      <c r="H245" s="63">
        <v>42132.147222222222</v>
      </c>
      <c r="I245" t="s">
        <v>2557</v>
      </c>
      <c r="J245" t="s">
        <v>1389</v>
      </c>
      <c r="K245" t="s">
        <v>1386</v>
      </c>
      <c r="L245">
        <v>66209</v>
      </c>
      <c r="M245">
        <v>40921</v>
      </c>
      <c r="N245">
        <v>44</v>
      </c>
      <c r="O245">
        <v>9950</v>
      </c>
      <c r="P245">
        <v>2036</v>
      </c>
      <c r="Q245">
        <v>13438</v>
      </c>
      <c r="R245">
        <v>406</v>
      </c>
      <c r="S245">
        <v>970</v>
      </c>
      <c r="T245">
        <v>507</v>
      </c>
      <c r="U245">
        <v>23388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176</v>
      </c>
    </row>
    <row r="246" spans="1:28" x14ac:dyDescent="0.2">
      <c r="A246" t="s">
        <v>1239</v>
      </c>
      <c r="B246" t="s">
        <v>2509</v>
      </c>
      <c r="C246" t="s">
        <v>1238</v>
      </c>
      <c r="D246" t="s">
        <v>1169</v>
      </c>
      <c r="E246" t="s">
        <v>1169</v>
      </c>
      <c r="F246" t="s">
        <v>1169</v>
      </c>
      <c r="G246" t="s">
        <v>5</v>
      </c>
      <c r="H246" s="63">
        <v>42132.104166666664</v>
      </c>
      <c r="I246" t="s">
        <v>2510</v>
      </c>
      <c r="J246" t="s">
        <v>1389</v>
      </c>
      <c r="K246" t="s">
        <v>1386</v>
      </c>
      <c r="L246">
        <v>69781</v>
      </c>
      <c r="M246">
        <v>47598</v>
      </c>
      <c r="N246">
        <v>53</v>
      </c>
      <c r="O246">
        <v>13897</v>
      </c>
      <c r="P246">
        <v>3685</v>
      </c>
      <c r="Q246">
        <v>14562</v>
      </c>
      <c r="R246">
        <v>892</v>
      </c>
      <c r="S246">
        <v>0</v>
      </c>
      <c r="T246">
        <v>0</v>
      </c>
      <c r="U246">
        <v>28459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2">
      <c r="A247" t="s">
        <v>820</v>
      </c>
      <c r="B247" t="s">
        <v>2528</v>
      </c>
      <c r="C247" t="s">
        <v>819</v>
      </c>
      <c r="D247" t="s">
        <v>803</v>
      </c>
      <c r="E247" t="s">
        <v>777</v>
      </c>
      <c r="F247" t="s">
        <v>2512</v>
      </c>
      <c r="G247" t="s">
        <v>32</v>
      </c>
      <c r="H247" s="63">
        <v>42132.209722222222</v>
      </c>
      <c r="I247" t="s">
        <v>2507</v>
      </c>
      <c r="J247" t="s">
        <v>2508</v>
      </c>
      <c r="K247" t="s">
        <v>1386</v>
      </c>
      <c r="L247">
        <v>82968</v>
      </c>
      <c r="M247">
        <v>52575</v>
      </c>
      <c r="N247">
        <v>111</v>
      </c>
      <c r="O247">
        <v>7251</v>
      </c>
      <c r="P247">
        <v>23837</v>
      </c>
      <c r="Q247">
        <v>16586</v>
      </c>
      <c r="R247">
        <v>2828</v>
      </c>
      <c r="S247">
        <v>7497</v>
      </c>
      <c r="T247">
        <v>1485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342</v>
      </c>
    </row>
    <row r="248" spans="1:28" x14ac:dyDescent="0.2">
      <c r="A248" t="s">
        <v>1241</v>
      </c>
      <c r="B248" t="s">
        <v>2509</v>
      </c>
      <c r="C248" t="s">
        <v>1240</v>
      </c>
      <c r="D248" t="s">
        <v>1169</v>
      </c>
      <c r="E248" t="s">
        <v>1169</v>
      </c>
      <c r="F248" t="s">
        <v>1169</v>
      </c>
      <c r="G248" t="s">
        <v>5</v>
      </c>
      <c r="H248" s="63">
        <v>42132.28125</v>
      </c>
      <c r="I248" t="s">
        <v>2520</v>
      </c>
      <c r="J248" t="s">
        <v>1389</v>
      </c>
      <c r="K248" t="s">
        <v>2521</v>
      </c>
      <c r="L248">
        <v>79393</v>
      </c>
      <c r="M248">
        <v>58161</v>
      </c>
      <c r="N248">
        <v>62</v>
      </c>
      <c r="O248">
        <v>8687</v>
      </c>
      <c r="P248">
        <v>6807</v>
      </c>
      <c r="Q248">
        <v>3441</v>
      </c>
      <c r="R248">
        <v>19030</v>
      </c>
      <c r="S248">
        <v>1166</v>
      </c>
      <c r="T248">
        <v>0</v>
      </c>
      <c r="U248">
        <v>27717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">
      <c r="A249" t="s">
        <v>670</v>
      </c>
      <c r="B249" t="s">
        <v>2511</v>
      </c>
      <c r="C249" t="s">
        <v>669</v>
      </c>
      <c r="D249" t="s">
        <v>601</v>
      </c>
      <c r="E249" t="s">
        <v>600</v>
      </c>
      <c r="F249" t="s">
        <v>2512</v>
      </c>
      <c r="G249" t="s">
        <v>32</v>
      </c>
      <c r="H249" s="63">
        <v>42132.122916666667</v>
      </c>
      <c r="I249" t="s">
        <v>2507</v>
      </c>
      <c r="J249" t="s">
        <v>2508</v>
      </c>
      <c r="K249" t="s">
        <v>1531</v>
      </c>
      <c r="L249">
        <v>73268</v>
      </c>
      <c r="M249">
        <v>47665</v>
      </c>
      <c r="N249">
        <v>86</v>
      </c>
      <c r="O249">
        <v>17098</v>
      </c>
      <c r="P249">
        <v>26364</v>
      </c>
      <c r="Q249">
        <v>6926</v>
      </c>
      <c r="R249">
        <v>3298</v>
      </c>
      <c r="S249">
        <v>9266</v>
      </c>
      <c r="T249">
        <v>1707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104</v>
      </c>
    </row>
    <row r="250" spans="1:28" x14ac:dyDescent="0.2">
      <c r="A250" t="s">
        <v>1298</v>
      </c>
      <c r="B250" t="s">
        <v>2502</v>
      </c>
      <c r="C250" t="s">
        <v>1297</v>
      </c>
      <c r="D250" t="s">
        <v>2503</v>
      </c>
      <c r="E250" t="s">
        <v>2504</v>
      </c>
      <c r="F250" t="s">
        <v>2504</v>
      </c>
      <c r="G250" t="s">
        <v>5</v>
      </c>
      <c r="H250" s="63">
        <v>42132.216666666667</v>
      </c>
      <c r="I250" t="s">
        <v>2543</v>
      </c>
      <c r="J250" t="s">
        <v>2508</v>
      </c>
      <c r="K250" t="s">
        <v>1386</v>
      </c>
      <c r="L250">
        <v>61820</v>
      </c>
      <c r="M250">
        <v>42758</v>
      </c>
      <c r="N250">
        <v>57</v>
      </c>
      <c r="O250">
        <v>27</v>
      </c>
      <c r="P250">
        <v>15862</v>
      </c>
      <c r="Q250">
        <v>15835</v>
      </c>
      <c r="R250">
        <v>1552</v>
      </c>
      <c r="S250">
        <v>4773</v>
      </c>
      <c r="T250">
        <v>1161</v>
      </c>
      <c r="U250">
        <v>0</v>
      </c>
      <c r="V250">
        <v>3051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524</v>
      </c>
    </row>
    <row r="251" spans="1:28" x14ac:dyDescent="0.2">
      <c r="A251" t="s">
        <v>51</v>
      </c>
      <c r="B251" t="s">
        <v>2515</v>
      </c>
      <c r="C251" t="s">
        <v>50</v>
      </c>
      <c r="D251" t="s">
        <v>22</v>
      </c>
      <c r="E251" t="s">
        <v>11</v>
      </c>
      <c r="F251" t="s">
        <v>2512</v>
      </c>
      <c r="G251" t="s">
        <v>5</v>
      </c>
      <c r="H251" s="63">
        <v>42132.28125</v>
      </c>
      <c r="I251" t="s">
        <v>2507</v>
      </c>
      <c r="J251" t="s">
        <v>2508</v>
      </c>
      <c r="K251" t="s">
        <v>1531</v>
      </c>
      <c r="L251">
        <v>81150</v>
      </c>
      <c r="M251">
        <v>53755</v>
      </c>
      <c r="N251">
        <v>224</v>
      </c>
      <c r="O251">
        <v>18989</v>
      </c>
      <c r="P251">
        <v>28399</v>
      </c>
      <c r="Q251">
        <v>9070</v>
      </c>
      <c r="R251">
        <v>3263</v>
      </c>
      <c r="S251">
        <v>9410</v>
      </c>
      <c r="T251">
        <v>1872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1741</v>
      </c>
    </row>
    <row r="252" spans="1:28" x14ac:dyDescent="0.2">
      <c r="A252" t="s">
        <v>672</v>
      </c>
      <c r="B252" t="s">
        <v>2511</v>
      </c>
      <c r="C252" t="s">
        <v>671</v>
      </c>
      <c r="D252" t="s">
        <v>607</v>
      </c>
      <c r="E252" t="s">
        <v>600</v>
      </c>
      <c r="F252" t="s">
        <v>2512</v>
      </c>
      <c r="G252" t="s">
        <v>5</v>
      </c>
      <c r="H252" s="63">
        <v>42132.574305555558</v>
      </c>
      <c r="I252" t="s">
        <v>2507</v>
      </c>
      <c r="J252" t="s">
        <v>2508</v>
      </c>
      <c r="K252" t="s">
        <v>1386</v>
      </c>
      <c r="L252">
        <v>72043</v>
      </c>
      <c r="M252">
        <v>50139</v>
      </c>
      <c r="N252">
        <v>181</v>
      </c>
      <c r="O252">
        <v>8370</v>
      </c>
      <c r="P252">
        <v>23484</v>
      </c>
      <c r="Q252">
        <v>15114</v>
      </c>
      <c r="R252">
        <v>1111</v>
      </c>
      <c r="S252">
        <v>9306</v>
      </c>
      <c r="T252">
        <v>1124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">
      <c r="A253" t="s">
        <v>1055</v>
      </c>
      <c r="B253" t="s">
        <v>2524</v>
      </c>
      <c r="C253" t="s">
        <v>1054</v>
      </c>
      <c r="D253" t="s">
        <v>1027</v>
      </c>
      <c r="E253" t="s">
        <v>2525</v>
      </c>
      <c r="F253" t="s">
        <v>2512</v>
      </c>
      <c r="G253" t="s">
        <v>32</v>
      </c>
      <c r="H253" s="63">
        <v>42132.197916666664</v>
      </c>
      <c r="I253" t="s">
        <v>2505</v>
      </c>
      <c r="J253" t="s">
        <v>1386</v>
      </c>
      <c r="K253" t="s">
        <v>2508</v>
      </c>
      <c r="L253">
        <v>59200</v>
      </c>
      <c r="M253">
        <v>33731</v>
      </c>
      <c r="N253">
        <v>104</v>
      </c>
      <c r="O253">
        <v>4540</v>
      </c>
      <c r="P253">
        <v>8874</v>
      </c>
      <c r="Q253">
        <v>13414</v>
      </c>
      <c r="R253">
        <v>1680</v>
      </c>
      <c r="S253">
        <v>8417</v>
      </c>
      <c r="T253">
        <v>783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563</v>
      </c>
    </row>
    <row r="254" spans="1:28" x14ac:dyDescent="0.2">
      <c r="A254" t="s">
        <v>144</v>
      </c>
      <c r="B254" t="s">
        <v>2526</v>
      </c>
      <c r="C254" t="s">
        <v>143</v>
      </c>
      <c r="D254" t="s">
        <v>121</v>
      </c>
      <c r="E254" t="s">
        <v>2527</v>
      </c>
      <c r="F254" t="s">
        <v>2512</v>
      </c>
      <c r="G254" t="s">
        <v>5</v>
      </c>
      <c r="H254" s="63">
        <v>42132.273611111108</v>
      </c>
      <c r="I254" t="s">
        <v>2507</v>
      </c>
      <c r="J254" t="s">
        <v>2508</v>
      </c>
      <c r="K254" t="s">
        <v>1386</v>
      </c>
      <c r="L254">
        <v>69793</v>
      </c>
      <c r="M254">
        <v>44469</v>
      </c>
      <c r="N254">
        <v>160</v>
      </c>
      <c r="O254">
        <v>6154</v>
      </c>
      <c r="P254">
        <v>19089</v>
      </c>
      <c r="Q254">
        <v>12935</v>
      </c>
      <c r="R254">
        <v>1030</v>
      </c>
      <c r="S254">
        <v>10270</v>
      </c>
      <c r="T254">
        <v>978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167</v>
      </c>
    </row>
    <row r="255" spans="1:28" x14ac:dyDescent="0.2">
      <c r="A255" t="s">
        <v>297</v>
      </c>
      <c r="B255" t="s">
        <v>2523</v>
      </c>
      <c r="C255" t="s">
        <v>296</v>
      </c>
      <c r="D255" t="s">
        <v>233</v>
      </c>
      <c r="E255" t="s">
        <v>233</v>
      </c>
      <c r="F255" t="s">
        <v>2512</v>
      </c>
      <c r="G255" t="s">
        <v>32</v>
      </c>
      <c r="H255" s="63">
        <v>42132.236111111109</v>
      </c>
      <c r="I255" t="s">
        <v>2505</v>
      </c>
      <c r="J255" t="s">
        <v>1386</v>
      </c>
      <c r="K255" t="s">
        <v>2508</v>
      </c>
      <c r="L255">
        <v>73315</v>
      </c>
      <c r="M255">
        <v>46716</v>
      </c>
      <c r="N255">
        <v>171</v>
      </c>
      <c r="O255">
        <v>11946</v>
      </c>
      <c r="P255">
        <v>12438</v>
      </c>
      <c r="Q255">
        <v>24384</v>
      </c>
      <c r="R255">
        <v>2645</v>
      </c>
      <c r="S255">
        <v>3888</v>
      </c>
      <c r="T255">
        <v>2991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370</v>
      </c>
    </row>
    <row r="256" spans="1:28" x14ac:dyDescent="0.2">
      <c r="A256" t="s">
        <v>674</v>
      </c>
      <c r="B256" t="s">
        <v>2511</v>
      </c>
      <c r="C256" t="s">
        <v>673</v>
      </c>
      <c r="D256" t="s">
        <v>650</v>
      </c>
      <c r="E256" t="s">
        <v>600</v>
      </c>
      <c r="F256" t="s">
        <v>2512</v>
      </c>
      <c r="G256" t="s">
        <v>5</v>
      </c>
      <c r="H256" s="63">
        <v>42132.23541666667</v>
      </c>
      <c r="I256" t="s">
        <v>2507</v>
      </c>
      <c r="J256" t="s">
        <v>2508</v>
      </c>
      <c r="K256" t="s">
        <v>2521</v>
      </c>
      <c r="L256">
        <v>75733</v>
      </c>
      <c r="M256">
        <v>53986</v>
      </c>
      <c r="N256">
        <v>188</v>
      </c>
      <c r="O256">
        <v>22448</v>
      </c>
      <c r="P256">
        <v>30802</v>
      </c>
      <c r="Q256">
        <v>6534</v>
      </c>
      <c r="R256">
        <v>8354</v>
      </c>
      <c r="S256">
        <v>4774</v>
      </c>
      <c r="T256">
        <v>2558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964</v>
      </c>
    </row>
    <row r="257" spans="1:28" x14ac:dyDescent="0.2">
      <c r="A257" t="s">
        <v>299</v>
      </c>
      <c r="B257" t="s">
        <v>2523</v>
      </c>
      <c r="C257" t="s">
        <v>298</v>
      </c>
      <c r="D257" t="s">
        <v>233</v>
      </c>
      <c r="E257" t="s">
        <v>233</v>
      </c>
      <c r="F257" t="s">
        <v>2512</v>
      </c>
      <c r="G257" t="s">
        <v>32</v>
      </c>
      <c r="H257" s="63">
        <v>42132.194444444445</v>
      </c>
      <c r="I257" t="s">
        <v>2505</v>
      </c>
      <c r="J257" t="s">
        <v>1386</v>
      </c>
      <c r="K257" t="s">
        <v>2508</v>
      </c>
      <c r="L257">
        <v>88153</v>
      </c>
      <c r="M257">
        <v>49887</v>
      </c>
      <c r="N257">
        <v>202</v>
      </c>
      <c r="O257">
        <v>24008</v>
      </c>
      <c r="P257">
        <v>7349</v>
      </c>
      <c r="Q257">
        <v>31357</v>
      </c>
      <c r="R257">
        <v>2492</v>
      </c>
      <c r="S257">
        <v>1085</v>
      </c>
      <c r="T257">
        <v>7281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323</v>
      </c>
    </row>
    <row r="258" spans="1:28" x14ac:dyDescent="0.2">
      <c r="A258" t="s">
        <v>301</v>
      </c>
      <c r="B258" t="s">
        <v>2523</v>
      </c>
      <c r="C258" t="s">
        <v>300</v>
      </c>
      <c r="D258" t="s">
        <v>233</v>
      </c>
      <c r="E258" t="s">
        <v>233</v>
      </c>
      <c r="F258" t="s">
        <v>2512</v>
      </c>
      <c r="G258" t="s">
        <v>32</v>
      </c>
      <c r="H258" s="63">
        <v>42132.196527777778</v>
      </c>
      <c r="I258" t="s">
        <v>2505</v>
      </c>
      <c r="J258" t="s">
        <v>1386</v>
      </c>
      <c r="K258" t="s">
        <v>2508</v>
      </c>
      <c r="L258">
        <v>84971</v>
      </c>
      <c r="M258">
        <v>47580</v>
      </c>
      <c r="N258">
        <v>191</v>
      </c>
      <c r="O258">
        <v>24213</v>
      </c>
      <c r="P258">
        <v>6420</v>
      </c>
      <c r="Q258">
        <v>30633</v>
      </c>
      <c r="R258">
        <v>2186</v>
      </c>
      <c r="S258">
        <v>1818</v>
      </c>
      <c r="T258">
        <v>5519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1004</v>
      </c>
    </row>
    <row r="259" spans="1:28" x14ac:dyDescent="0.2">
      <c r="A259" t="s">
        <v>933</v>
      </c>
      <c r="B259" t="s">
        <v>2513</v>
      </c>
      <c r="C259" t="s">
        <v>932</v>
      </c>
      <c r="D259" t="s">
        <v>895</v>
      </c>
      <c r="E259" t="s">
        <v>895</v>
      </c>
      <c r="F259" t="s">
        <v>2512</v>
      </c>
      <c r="G259" t="s">
        <v>32</v>
      </c>
      <c r="H259" s="63">
        <v>42132.197222222225</v>
      </c>
      <c r="I259" t="s">
        <v>2507</v>
      </c>
      <c r="J259" t="s">
        <v>2508</v>
      </c>
      <c r="K259" t="s">
        <v>1386</v>
      </c>
      <c r="L259">
        <v>66048</v>
      </c>
      <c r="M259">
        <v>43818</v>
      </c>
      <c r="N259">
        <v>119</v>
      </c>
      <c r="O259">
        <v>3082</v>
      </c>
      <c r="P259">
        <v>18933</v>
      </c>
      <c r="Q259">
        <v>15851</v>
      </c>
      <c r="R259">
        <v>905</v>
      </c>
      <c r="S259">
        <v>7280</v>
      </c>
      <c r="T259">
        <v>849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">
      <c r="A260" t="s">
        <v>1057</v>
      </c>
      <c r="B260" t="s">
        <v>2524</v>
      </c>
      <c r="C260" t="s">
        <v>1056</v>
      </c>
      <c r="D260" t="s">
        <v>1024</v>
      </c>
      <c r="E260" t="s">
        <v>2525</v>
      </c>
      <c r="F260" t="s">
        <v>2512</v>
      </c>
      <c r="G260" t="s">
        <v>32</v>
      </c>
      <c r="H260" s="63">
        <v>42132.366666666669</v>
      </c>
      <c r="I260" t="s">
        <v>2505</v>
      </c>
      <c r="J260" t="s">
        <v>1386</v>
      </c>
      <c r="K260" t="s">
        <v>2508</v>
      </c>
      <c r="L260">
        <v>70462</v>
      </c>
      <c r="M260">
        <v>43753</v>
      </c>
      <c r="N260">
        <v>241</v>
      </c>
      <c r="O260">
        <v>428</v>
      </c>
      <c r="P260">
        <v>17078</v>
      </c>
      <c r="Q260">
        <v>17506</v>
      </c>
      <c r="R260">
        <v>1629</v>
      </c>
      <c r="S260">
        <v>5621</v>
      </c>
      <c r="T260">
        <v>1142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777</v>
      </c>
    </row>
    <row r="261" spans="1:28" x14ac:dyDescent="0.2">
      <c r="A261" t="s">
        <v>1059</v>
      </c>
      <c r="B261" t="s">
        <v>2524</v>
      </c>
      <c r="C261" t="s">
        <v>1058</v>
      </c>
      <c r="D261" t="s">
        <v>1027</v>
      </c>
      <c r="E261" t="s">
        <v>2525</v>
      </c>
      <c r="F261" t="s">
        <v>2512</v>
      </c>
      <c r="G261" t="s">
        <v>5</v>
      </c>
      <c r="H261" s="63">
        <v>42132.20416666667</v>
      </c>
      <c r="I261" t="s">
        <v>2507</v>
      </c>
      <c r="J261" t="s">
        <v>2508</v>
      </c>
      <c r="K261" t="s">
        <v>1386</v>
      </c>
      <c r="L261">
        <v>71195</v>
      </c>
      <c r="M261">
        <v>48757</v>
      </c>
      <c r="N261">
        <v>180</v>
      </c>
      <c r="O261">
        <v>16195</v>
      </c>
      <c r="P261">
        <v>26414</v>
      </c>
      <c r="Q261">
        <v>10219</v>
      </c>
      <c r="R261">
        <v>3055</v>
      </c>
      <c r="S261">
        <v>6781</v>
      </c>
      <c r="T261">
        <v>1809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479</v>
      </c>
    </row>
    <row r="262" spans="1:28" x14ac:dyDescent="0.2">
      <c r="A262" t="s">
        <v>503</v>
      </c>
      <c r="B262" t="s">
        <v>2514</v>
      </c>
      <c r="C262" t="s">
        <v>502</v>
      </c>
      <c r="D262" t="s">
        <v>485</v>
      </c>
      <c r="E262" t="s">
        <v>443</v>
      </c>
      <c r="F262" t="s">
        <v>2512</v>
      </c>
      <c r="G262" t="s">
        <v>5</v>
      </c>
      <c r="H262" s="63">
        <v>42132.105555555558</v>
      </c>
      <c r="I262" t="s">
        <v>2505</v>
      </c>
      <c r="J262" t="s">
        <v>1386</v>
      </c>
      <c r="K262" t="s">
        <v>2508</v>
      </c>
      <c r="L262">
        <v>72818</v>
      </c>
      <c r="M262">
        <v>45023</v>
      </c>
      <c r="N262">
        <v>168</v>
      </c>
      <c r="O262">
        <v>20285</v>
      </c>
      <c r="P262">
        <v>8007</v>
      </c>
      <c r="Q262">
        <v>28292</v>
      </c>
      <c r="R262">
        <v>1097</v>
      </c>
      <c r="S262">
        <v>6333</v>
      </c>
      <c r="T262">
        <v>1017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277</v>
      </c>
    </row>
    <row r="263" spans="1:28" x14ac:dyDescent="0.2">
      <c r="A263" t="s">
        <v>303</v>
      </c>
      <c r="B263" t="s">
        <v>2523</v>
      </c>
      <c r="C263" t="s">
        <v>302</v>
      </c>
      <c r="D263" t="s">
        <v>233</v>
      </c>
      <c r="E263" t="s">
        <v>233</v>
      </c>
      <c r="F263" t="s">
        <v>2512</v>
      </c>
      <c r="G263" t="s">
        <v>32</v>
      </c>
      <c r="H263" s="63">
        <v>42132.132638888892</v>
      </c>
      <c r="I263" t="s">
        <v>2505</v>
      </c>
      <c r="J263" t="s">
        <v>1386</v>
      </c>
      <c r="K263" t="s">
        <v>2508</v>
      </c>
      <c r="L263">
        <v>72254</v>
      </c>
      <c r="M263">
        <v>47960</v>
      </c>
      <c r="N263">
        <v>170</v>
      </c>
      <c r="O263">
        <v>6518</v>
      </c>
      <c r="P263">
        <v>17463</v>
      </c>
      <c r="Q263">
        <v>23981</v>
      </c>
      <c r="R263">
        <v>2224</v>
      </c>
      <c r="S263">
        <v>2105</v>
      </c>
      <c r="T263">
        <v>2105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82</v>
      </c>
    </row>
    <row r="264" spans="1:28" x14ac:dyDescent="0.2">
      <c r="A264" t="s">
        <v>305</v>
      </c>
      <c r="B264" t="s">
        <v>2523</v>
      </c>
      <c r="C264" t="s">
        <v>304</v>
      </c>
      <c r="D264" t="s">
        <v>233</v>
      </c>
      <c r="E264" t="s">
        <v>233</v>
      </c>
      <c r="F264" t="s">
        <v>2512</v>
      </c>
      <c r="G264" t="s">
        <v>32</v>
      </c>
      <c r="H264" s="63">
        <v>42132.206250000003</v>
      </c>
      <c r="I264" t="s">
        <v>2505</v>
      </c>
      <c r="J264" t="s">
        <v>1386</v>
      </c>
      <c r="K264" t="s">
        <v>2508</v>
      </c>
      <c r="L264">
        <v>80195</v>
      </c>
      <c r="M264">
        <v>53964</v>
      </c>
      <c r="N264">
        <v>184</v>
      </c>
      <c r="O264">
        <v>1138</v>
      </c>
      <c r="P264">
        <v>22839</v>
      </c>
      <c r="Q264">
        <v>23977</v>
      </c>
      <c r="R264">
        <v>3039</v>
      </c>
      <c r="S264">
        <v>1532</v>
      </c>
      <c r="T264">
        <v>2387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190</v>
      </c>
    </row>
    <row r="265" spans="1:28" x14ac:dyDescent="0.2">
      <c r="A265" t="s">
        <v>53</v>
      </c>
      <c r="B265" t="s">
        <v>2515</v>
      </c>
      <c r="C265" t="s">
        <v>52</v>
      </c>
      <c r="D265" t="s">
        <v>25</v>
      </c>
      <c r="E265" t="s">
        <v>11</v>
      </c>
      <c r="F265" t="s">
        <v>2512</v>
      </c>
      <c r="G265" t="s">
        <v>5</v>
      </c>
      <c r="H265" s="63">
        <v>42132.40625</v>
      </c>
      <c r="I265" t="s">
        <v>2507</v>
      </c>
      <c r="J265" t="s">
        <v>2508</v>
      </c>
      <c r="K265" t="s">
        <v>1386</v>
      </c>
      <c r="L265">
        <v>77760</v>
      </c>
      <c r="M265">
        <v>52471</v>
      </c>
      <c r="N265">
        <v>210</v>
      </c>
      <c r="O265">
        <v>19632</v>
      </c>
      <c r="P265">
        <v>27675</v>
      </c>
      <c r="Q265">
        <v>8043</v>
      </c>
      <c r="R265">
        <v>7037</v>
      </c>
      <c r="S265">
        <v>7539</v>
      </c>
      <c r="T265">
        <v>2177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">
      <c r="A266" t="s">
        <v>146</v>
      </c>
      <c r="B266" t="s">
        <v>2526</v>
      </c>
      <c r="C266" t="s">
        <v>145</v>
      </c>
      <c r="D266" t="s">
        <v>111</v>
      </c>
      <c r="E266" t="s">
        <v>2527</v>
      </c>
      <c r="F266" t="s">
        <v>2512</v>
      </c>
      <c r="G266" t="s">
        <v>5</v>
      </c>
      <c r="H266" s="63">
        <v>42132.145138888889</v>
      </c>
      <c r="I266" t="s">
        <v>2507</v>
      </c>
      <c r="J266" t="s">
        <v>2508</v>
      </c>
      <c r="K266" t="s">
        <v>1386</v>
      </c>
      <c r="L266">
        <v>67994</v>
      </c>
      <c r="M266">
        <v>44251</v>
      </c>
      <c r="N266">
        <v>125</v>
      </c>
      <c r="O266">
        <v>8350</v>
      </c>
      <c r="P266">
        <v>21623</v>
      </c>
      <c r="Q266">
        <v>13273</v>
      </c>
      <c r="R266">
        <v>904</v>
      </c>
      <c r="S266">
        <v>7208</v>
      </c>
      <c r="T266">
        <v>954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289</v>
      </c>
    </row>
    <row r="267" spans="1:28" x14ac:dyDescent="0.2">
      <c r="A267" t="s">
        <v>1061</v>
      </c>
      <c r="B267" t="s">
        <v>2524</v>
      </c>
      <c r="C267" t="s">
        <v>1060</v>
      </c>
      <c r="D267" t="s">
        <v>1062</v>
      </c>
      <c r="E267" t="s">
        <v>2525</v>
      </c>
      <c r="F267" t="s">
        <v>2512</v>
      </c>
      <c r="G267" t="s">
        <v>5</v>
      </c>
      <c r="H267" s="63">
        <v>42132.143750000003</v>
      </c>
      <c r="I267" t="s">
        <v>2507</v>
      </c>
      <c r="J267" t="s">
        <v>2508</v>
      </c>
      <c r="K267" t="s">
        <v>2521</v>
      </c>
      <c r="L267">
        <v>76408</v>
      </c>
      <c r="M267">
        <v>53376</v>
      </c>
      <c r="N267">
        <v>138</v>
      </c>
      <c r="O267">
        <v>16371</v>
      </c>
      <c r="P267">
        <v>28153</v>
      </c>
      <c r="Q267">
        <v>5409</v>
      </c>
      <c r="R267">
        <v>11782</v>
      </c>
      <c r="S267">
        <v>5681</v>
      </c>
      <c r="T267">
        <v>2351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">
      <c r="A268" t="s">
        <v>307</v>
      </c>
      <c r="B268" t="s">
        <v>2523</v>
      </c>
      <c r="C268" t="s">
        <v>306</v>
      </c>
      <c r="D268" t="s">
        <v>233</v>
      </c>
      <c r="E268" t="s">
        <v>233</v>
      </c>
      <c r="F268" t="s">
        <v>2512</v>
      </c>
      <c r="G268" t="s">
        <v>32</v>
      </c>
      <c r="H268" s="63">
        <v>42132.236805555556</v>
      </c>
      <c r="I268" t="s">
        <v>2507</v>
      </c>
      <c r="J268" t="s">
        <v>2508</v>
      </c>
      <c r="K268" t="s">
        <v>1386</v>
      </c>
      <c r="L268">
        <v>70981</v>
      </c>
      <c r="M268">
        <v>49000</v>
      </c>
      <c r="N268">
        <v>143</v>
      </c>
      <c r="O268">
        <v>4757</v>
      </c>
      <c r="P268">
        <v>24668</v>
      </c>
      <c r="Q268">
        <v>19911</v>
      </c>
      <c r="R268">
        <v>1037</v>
      </c>
      <c r="S268">
        <v>2333</v>
      </c>
      <c r="T268">
        <v>846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205</v>
      </c>
    </row>
    <row r="269" spans="1:28" x14ac:dyDescent="0.2">
      <c r="A269" t="s">
        <v>309</v>
      </c>
      <c r="B269" t="s">
        <v>2523</v>
      </c>
      <c r="C269" t="s">
        <v>308</v>
      </c>
      <c r="D269" t="s">
        <v>233</v>
      </c>
      <c r="E269" t="s">
        <v>233</v>
      </c>
      <c r="F269" t="s">
        <v>2512</v>
      </c>
      <c r="G269" t="s">
        <v>32</v>
      </c>
      <c r="H269" s="63">
        <v>42132.195138888892</v>
      </c>
      <c r="I269" t="s">
        <v>2505</v>
      </c>
      <c r="J269" t="s">
        <v>1386</v>
      </c>
      <c r="K269" t="s">
        <v>2508</v>
      </c>
      <c r="L269">
        <v>69644</v>
      </c>
      <c r="M269">
        <v>46603</v>
      </c>
      <c r="N269">
        <v>136</v>
      </c>
      <c r="O269">
        <v>2208</v>
      </c>
      <c r="P269">
        <v>19677</v>
      </c>
      <c r="Q269">
        <v>21885</v>
      </c>
      <c r="R269">
        <v>1567</v>
      </c>
      <c r="S269">
        <v>2047</v>
      </c>
      <c r="T269">
        <v>1310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117</v>
      </c>
    </row>
    <row r="270" spans="1:28" x14ac:dyDescent="0.2">
      <c r="A270" t="s">
        <v>399</v>
      </c>
      <c r="B270" t="s">
        <v>2540</v>
      </c>
      <c r="C270" t="s">
        <v>398</v>
      </c>
      <c r="D270" t="s">
        <v>400</v>
      </c>
      <c r="E270" t="s">
        <v>380</v>
      </c>
      <c r="F270" t="s">
        <v>2512</v>
      </c>
      <c r="G270" t="s">
        <v>32</v>
      </c>
      <c r="H270" s="63">
        <v>42132.144444444442</v>
      </c>
      <c r="I270" t="s">
        <v>2505</v>
      </c>
      <c r="J270" t="s">
        <v>1386</v>
      </c>
      <c r="K270" t="s">
        <v>1531</v>
      </c>
      <c r="L270">
        <v>69947</v>
      </c>
      <c r="M270">
        <v>39490</v>
      </c>
      <c r="N270">
        <v>112</v>
      </c>
      <c r="O270">
        <v>3024</v>
      </c>
      <c r="P270">
        <v>8256</v>
      </c>
      <c r="Q270">
        <v>14076</v>
      </c>
      <c r="R270">
        <v>761</v>
      </c>
      <c r="S270">
        <v>11052</v>
      </c>
      <c r="T270">
        <v>1341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4004</v>
      </c>
    </row>
    <row r="271" spans="1:28" x14ac:dyDescent="0.2">
      <c r="A271" t="s">
        <v>148</v>
      </c>
      <c r="B271" t="s">
        <v>2526</v>
      </c>
      <c r="C271" t="s">
        <v>147</v>
      </c>
      <c r="D271" t="s">
        <v>111</v>
      </c>
      <c r="E271" t="s">
        <v>2527</v>
      </c>
      <c r="F271" t="s">
        <v>2512</v>
      </c>
      <c r="G271" t="s">
        <v>5</v>
      </c>
      <c r="H271" s="63">
        <v>42132.253472222219</v>
      </c>
      <c r="I271" t="s">
        <v>2507</v>
      </c>
      <c r="J271" t="s">
        <v>2508</v>
      </c>
      <c r="K271" t="s">
        <v>1386</v>
      </c>
      <c r="L271">
        <v>69290</v>
      </c>
      <c r="M271">
        <v>48432</v>
      </c>
      <c r="N271">
        <v>166</v>
      </c>
      <c r="O271">
        <v>15174</v>
      </c>
      <c r="P271">
        <v>24722</v>
      </c>
      <c r="Q271">
        <v>9548</v>
      </c>
      <c r="R271">
        <v>3576</v>
      </c>
      <c r="S271">
        <v>8464</v>
      </c>
      <c r="T271">
        <v>2122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">
      <c r="A272" t="s">
        <v>676</v>
      </c>
      <c r="B272" t="s">
        <v>2511</v>
      </c>
      <c r="C272" t="s">
        <v>675</v>
      </c>
      <c r="D272" t="s">
        <v>620</v>
      </c>
      <c r="E272" t="s">
        <v>600</v>
      </c>
      <c r="F272" t="s">
        <v>2512</v>
      </c>
      <c r="G272" t="s">
        <v>5</v>
      </c>
      <c r="H272" s="63">
        <v>42132.195138888892</v>
      </c>
      <c r="I272" t="s">
        <v>2507</v>
      </c>
      <c r="J272" t="s">
        <v>2508</v>
      </c>
      <c r="K272" t="s">
        <v>1386</v>
      </c>
      <c r="L272">
        <v>75095</v>
      </c>
      <c r="M272">
        <v>50927</v>
      </c>
      <c r="N272">
        <v>124</v>
      </c>
      <c r="O272">
        <v>4796</v>
      </c>
      <c r="P272">
        <v>22686</v>
      </c>
      <c r="Q272">
        <v>17890</v>
      </c>
      <c r="R272">
        <v>1614</v>
      </c>
      <c r="S272">
        <v>6786</v>
      </c>
      <c r="T272">
        <v>1951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">
      <c r="A273" t="s">
        <v>678</v>
      </c>
      <c r="B273" t="s">
        <v>2511</v>
      </c>
      <c r="C273" t="s">
        <v>677</v>
      </c>
      <c r="D273" t="s">
        <v>601</v>
      </c>
      <c r="E273" t="s">
        <v>600</v>
      </c>
      <c r="F273" t="s">
        <v>2512</v>
      </c>
      <c r="G273" t="s">
        <v>32</v>
      </c>
      <c r="H273" s="63">
        <v>42132.121527777781</v>
      </c>
      <c r="I273" t="s">
        <v>2507</v>
      </c>
      <c r="J273" t="s">
        <v>2508</v>
      </c>
      <c r="K273" t="s">
        <v>1531</v>
      </c>
      <c r="L273">
        <v>70573</v>
      </c>
      <c r="M273">
        <v>44828</v>
      </c>
      <c r="N273">
        <v>148</v>
      </c>
      <c r="O273">
        <v>13920</v>
      </c>
      <c r="P273">
        <v>23159</v>
      </c>
      <c r="Q273">
        <v>7149</v>
      </c>
      <c r="R273">
        <v>2929</v>
      </c>
      <c r="S273">
        <v>9239</v>
      </c>
      <c r="T273">
        <v>2352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">
      <c r="A274" t="s">
        <v>311</v>
      </c>
      <c r="B274" t="s">
        <v>2523</v>
      </c>
      <c r="C274" t="s">
        <v>310</v>
      </c>
      <c r="D274" t="s">
        <v>233</v>
      </c>
      <c r="E274" t="s">
        <v>233</v>
      </c>
      <c r="F274" t="s">
        <v>2512</v>
      </c>
      <c r="G274" t="s">
        <v>32</v>
      </c>
      <c r="H274" s="63">
        <v>42132.197916666664</v>
      </c>
      <c r="I274" t="s">
        <v>2505</v>
      </c>
      <c r="J274" t="s">
        <v>1386</v>
      </c>
      <c r="K274" t="s">
        <v>2508</v>
      </c>
      <c r="L274">
        <v>74874</v>
      </c>
      <c r="M274">
        <v>45056</v>
      </c>
      <c r="N274">
        <v>142</v>
      </c>
      <c r="O274">
        <v>15700</v>
      </c>
      <c r="P274">
        <v>11143</v>
      </c>
      <c r="Q274">
        <v>26843</v>
      </c>
      <c r="R274">
        <v>888</v>
      </c>
      <c r="S274">
        <v>5388</v>
      </c>
      <c r="T274">
        <v>794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">
      <c r="A275" t="s">
        <v>505</v>
      </c>
      <c r="B275" t="s">
        <v>2514</v>
      </c>
      <c r="C275" t="s">
        <v>504</v>
      </c>
      <c r="D275" t="s">
        <v>444</v>
      </c>
      <c r="E275" t="s">
        <v>443</v>
      </c>
      <c r="F275" t="s">
        <v>2512</v>
      </c>
      <c r="G275" t="s">
        <v>5</v>
      </c>
      <c r="H275" s="63">
        <v>42132.223611111112</v>
      </c>
      <c r="I275" t="s">
        <v>2529</v>
      </c>
      <c r="J275" t="s">
        <v>2508</v>
      </c>
      <c r="K275" t="s">
        <v>2521</v>
      </c>
      <c r="L275">
        <v>63098</v>
      </c>
      <c r="M275">
        <v>43219</v>
      </c>
      <c r="N275">
        <v>127</v>
      </c>
      <c r="O275">
        <v>6552</v>
      </c>
      <c r="P275">
        <v>17882</v>
      </c>
      <c r="Q275">
        <v>7584</v>
      </c>
      <c r="R275">
        <v>11330</v>
      </c>
      <c r="S275">
        <v>5283</v>
      </c>
      <c r="T275">
        <v>1140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">
      <c r="A276" t="s">
        <v>150</v>
      </c>
      <c r="B276" t="s">
        <v>2526</v>
      </c>
      <c r="C276" t="s">
        <v>149</v>
      </c>
      <c r="D276" t="s">
        <v>124</v>
      </c>
      <c r="E276" t="s">
        <v>2527</v>
      </c>
      <c r="F276" t="s">
        <v>2512</v>
      </c>
      <c r="G276" t="s">
        <v>5</v>
      </c>
      <c r="H276" s="63">
        <v>42132.324305555558</v>
      </c>
      <c r="I276" t="s">
        <v>2507</v>
      </c>
      <c r="J276" t="s">
        <v>2508</v>
      </c>
      <c r="K276" t="s">
        <v>1386</v>
      </c>
      <c r="L276">
        <v>74616</v>
      </c>
      <c r="M276">
        <v>49633</v>
      </c>
      <c r="N276">
        <v>194</v>
      </c>
      <c r="O276">
        <v>14420</v>
      </c>
      <c r="P276">
        <v>26245</v>
      </c>
      <c r="Q276">
        <v>11825</v>
      </c>
      <c r="R276">
        <v>2402</v>
      </c>
      <c r="S276">
        <v>7249</v>
      </c>
      <c r="T276">
        <v>1660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252</v>
      </c>
    </row>
    <row r="277" spans="1:28" x14ac:dyDescent="0.2">
      <c r="A277" t="s">
        <v>1064</v>
      </c>
      <c r="B277" t="s">
        <v>2524</v>
      </c>
      <c r="C277" t="s">
        <v>1063</v>
      </c>
      <c r="D277" t="s">
        <v>1024</v>
      </c>
      <c r="E277" t="s">
        <v>2525</v>
      </c>
      <c r="F277" t="s">
        <v>2512</v>
      </c>
      <c r="G277" t="s">
        <v>5</v>
      </c>
      <c r="H277" s="63">
        <v>42132.263888888891</v>
      </c>
      <c r="I277" t="s">
        <v>2505</v>
      </c>
      <c r="J277" t="s">
        <v>1386</v>
      </c>
      <c r="K277" t="s">
        <v>2508</v>
      </c>
      <c r="L277">
        <v>72714</v>
      </c>
      <c r="M277">
        <v>42406</v>
      </c>
      <c r="N277">
        <v>167</v>
      </c>
      <c r="O277">
        <v>12078</v>
      </c>
      <c r="P277">
        <v>9694</v>
      </c>
      <c r="Q277">
        <v>21772</v>
      </c>
      <c r="R277">
        <v>1357</v>
      </c>
      <c r="S277">
        <v>8565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1018</v>
      </c>
    </row>
    <row r="278" spans="1:28" x14ac:dyDescent="0.2">
      <c r="A278" t="s">
        <v>313</v>
      </c>
      <c r="B278" t="s">
        <v>2523</v>
      </c>
      <c r="C278" t="s">
        <v>312</v>
      </c>
      <c r="D278" t="s">
        <v>233</v>
      </c>
      <c r="E278" t="s">
        <v>233</v>
      </c>
      <c r="F278" t="s">
        <v>2512</v>
      </c>
      <c r="G278" t="s">
        <v>32</v>
      </c>
      <c r="H278" s="63">
        <v>42132.517361111109</v>
      </c>
      <c r="I278" t="s">
        <v>2507</v>
      </c>
      <c r="J278" t="s">
        <v>2508</v>
      </c>
      <c r="K278" t="s">
        <v>1386</v>
      </c>
      <c r="L278">
        <v>75285</v>
      </c>
      <c r="M278">
        <v>49630</v>
      </c>
      <c r="N278">
        <v>135</v>
      </c>
      <c r="O278">
        <v>3724</v>
      </c>
      <c r="P278">
        <v>24328</v>
      </c>
      <c r="Q278">
        <v>20604</v>
      </c>
      <c r="R278">
        <v>1088</v>
      </c>
      <c r="S278">
        <v>2595</v>
      </c>
      <c r="T278">
        <v>1015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">
      <c r="A279" t="s">
        <v>680</v>
      </c>
      <c r="B279" t="s">
        <v>2511</v>
      </c>
      <c r="C279" t="s">
        <v>679</v>
      </c>
      <c r="D279" t="s">
        <v>613</v>
      </c>
      <c r="E279" t="s">
        <v>600</v>
      </c>
      <c r="F279" t="s">
        <v>2512</v>
      </c>
      <c r="G279" t="s">
        <v>5</v>
      </c>
      <c r="H279" s="63">
        <v>42132.262499999997</v>
      </c>
      <c r="I279" t="s">
        <v>2507</v>
      </c>
      <c r="J279" t="s">
        <v>2508</v>
      </c>
      <c r="K279" t="s">
        <v>1386</v>
      </c>
      <c r="L279">
        <v>77946</v>
      </c>
      <c r="M279">
        <v>55236</v>
      </c>
      <c r="N279">
        <v>162</v>
      </c>
      <c r="O279">
        <v>25375</v>
      </c>
      <c r="P279">
        <v>32292</v>
      </c>
      <c r="Q279">
        <v>6917</v>
      </c>
      <c r="R279">
        <v>6205</v>
      </c>
      <c r="S279">
        <v>6007</v>
      </c>
      <c r="T279">
        <v>3815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">
      <c r="A280" t="s">
        <v>935</v>
      </c>
      <c r="B280" t="s">
        <v>2513</v>
      </c>
      <c r="C280" t="s">
        <v>934</v>
      </c>
      <c r="D280" t="s">
        <v>916</v>
      </c>
      <c r="E280" t="s">
        <v>895</v>
      </c>
      <c r="F280" t="s">
        <v>2512</v>
      </c>
      <c r="G280" t="s">
        <v>5</v>
      </c>
      <c r="H280" s="63">
        <v>42132.238194444442</v>
      </c>
      <c r="I280" t="s">
        <v>2507</v>
      </c>
      <c r="J280" t="s">
        <v>2508</v>
      </c>
      <c r="K280" t="s">
        <v>1531</v>
      </c>
      <c r="L280">
        <v>71485</v>
      </c>
      <c r="M280">
        <v>47257</v>
      </c>
      <c r="N280">
        <v>202</v>
      </c>
      <c r="O280">
        <v>16890</v>
      </c>
      <c r="P280">
        <v>24844</v>
      </c>
      <c r="Q280">
        <v>6042</v>
      </c>
      <c r="R280">
        <v>5002</v>
      </c>
      <c r="S280">
        <v>7954</v>
      </c>
      <c r="T280">
        <v>3415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">
      <c r="A281" t="s">
        <v>152</v>
      </c>
      <c r="B281" t="s">
        <v>2526</v>
      </c>
      <c r="C281" t="s">
        <v>151</v>
      </c>
      <c r="D281" t="s">
        <v>124</v>
      </c>
      <c r="E281" t="s">
        <v>2527</v>
      </c>
      <c r="F281" t="s">
        <v>2512</v>
      </c>
      <c r="G281" t="s">
        <v>5</v>
      </c>
      <c r="H281" s="63">
        <v>42132.236111111109</v>
      </c>
      <c r="I281" t="s">
        <v>2507</v>
      </c>
      <c r="J281" t="s">
        <v>2508</v>
      </c>
      <c r="K281" t="s">
        <v>1386</v>
      </c>
      <c r="L281">
        <v>80610</v>
      </c>
      <c r="M281">
        <v>56277</v>
      </c>
      <c r="N281">
        <v>266</v>
      </c>
      <c r="O281">
        <v>21509</v>
      </c>
      <c r="P281">
        <v>31593</v>
      </c>
      <c r="Q281">
        <v>10084</v>
      </c>
      <c r="R281">
        <v>4385</v>
      </c>
      <c r="S281">
        <v>7534</v>
      </c>
      <c r="T281">
        <v>2681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">
      <c r="A282" t="s">
        <v>154</v>
      </c>
      <c r="B282" t="s">
        <v>2526</v>
      </c>
      <c r="C282" t="s">
        <v>153</v>
      </c>
      <c r="D282" t="s">
        <v>124</v>
      </c>
      <c r="E282" t="s">
        <v>2527</v>
      </c>
      <c r="F282" t="s">
        <v>2512</v>
      </c>
      <c r="G282" t="s">
        <v>5</v>
      </c>
      <c r="H282" s="63">
        <v>42132.201388888891</v>
      </c>
      <c r="I282" t="s">
        <v>2507</v>
      </c>
      <c r="J282" t="s">
        <v>2508</v>
      </c>
      <c r="K282" t="s">
        <v>1386</v>
      </c>
      <c r="L282">
        <v>73767</v>
      </c>
      <c r="M282">
        <v>50091</v>
      </c>
      <c r="N282">
        <v>200</v>
      </c>
      <c r="O282">
        <v>18461</v>
      </c>
      <c r="P282">
        <v>29696</v>
      </c>
      <c r="Q282">
        <v>11235</v>
      </c>
      <c r="R282">
        <v>2777</v>
      </c>
      <c r="S282">
        <v>6383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">
      <c r="A283" t="s">
        <v>402</v>
      </c>
      <c r="B283" t="s">
        <v>2540</v>
      </c>
      <c r="C283" t="s">
        <v>401</v>
      </c>
      <c r="D283" t="s">
        <v>381</v>
      </c>
      <c r="E283" t="s">
        <v>380</v>
      </c>
      <c r="F283" t="s">
        <v>2512</v>
      </c>
      <c r="G283" t="s">
        <v>5</v>
      </c>
      <c r="H283" s="63">
        <v>42132.571527777778</v>
      </c>
      <c r="I283" t="s">
        <v>2507</v>
      </c>
      <c r="J283" t="s">
        <v>2508</v>
      </c>
      <c r="K283" t="s">
        <v>1386</v>
      </c>
      <c r="L283">
        <v>59708</v>
      </c>
      <c r="M283">
        <v>43345</v>
      </c>
      <c r="N283">
        <v>82</v>
      </c>
      <c r="O283">
        <v>12031</v>
      </c>
      <c r="P283">
        <v>22834</v>
      </c>
      <c r="Q283">
        <v>10803</v>
      </c>
      <c r="R283">
        <v>2961</v>
      </c>
      <c r="S283">
        <v>4302</v>
      </c>
      <c r="T283">
        <v>2445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2">
      <c r="A284" t="s">
        <v>507</v>
      </c>
      <c r="B284" t="s">
        <v>2514</v>
      </c>
      <c r="C284" t="s">
        <v>506</v>
      </c>
      <c r="D284" t="s">
        <v>444</v>
      </c>
      <c r="E284" t="s">
        <v>443</v>
      </c>
      <c r="F284" t="s">
        <v>2512</v>
      </c>
      <c r="G284" t="s">
        <v>5</v>
      </c>
      <c r="H284" s="63">
        <v>42132.161805555559</v>
      </c>
      <c r="I284" t="s">
        <v>2505</v>
      </c>
      <c r="J284" t="s">
        <v>1386</v>
      </c>
      <c r="K284" t="s">
        <v>1531</v>
      </c>
      <c r="L284">
        <v>79989</v>
      </c>
      <c r="M284">
        <v>48538</v>
      </c>
      <c r="N284">
        <v>135</v>
      </c>
      <c r="O284">
        <v>5299</v>
      </c>
      <c r="P284">
        <v>9268</v>
      </c>
      <c r="Q284">
        <v>20926</v>
      </c>
      <c r="R284">
        <v>1607</v>
      </c>
      <c r="S284">
        <v>15627</v>
      </c>
      <c r="T284">
        <v>1110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2">
      <c r="A285" t="s">
        <v>55</v>
      </c>
      <c r="B285" t="s">
        <v>2515</v>
      </c>
      <c r="C285" t="s">
        <v>54</v>
      </c>
      <c r="D285" t="s">
        <v>12</v>
      </c>
      <c r="E285" t="s">
        <v>11</v>
      </c>
      <c r="F285" t="s">
        <v>2512</v>
      </c>
      <c r="G285" t="s">
        <v>5</v>
      </c>
      <c r="H285" s="63">
        <v>42132.220138888886</v>
      </c>
      <c r="I285" t="s">
        <v>2507</v>
      </c>
      <c r="J285" t="s">
        <v>2508</v>
      </c>
      <c r="K285" t="s">
        <v>1386</v>
      </c>
      <c r="L285">
        <v>73336</v>
      </c>
      <c r="M285">
        <v>50789</v>
      </c>
      <c r="N285">
        <v>153</v>
      </c>
      <c r="O285">
        <v>4894</v>
      </c>
      <c r="P285">
        <v>22836</v>
      </c>
      <c r="Q285">
        <v>17942</v>
      </c>
      <c r="R285">
        <v>2389</v>
      </c>
      <c r="S285">
        <v>5811</v>
      </c>
      <c r="T285">
        <v>1811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">
      <c r="A286" t="s">
        <v>156</v>
      </c>
      <c r="B286" t="s">
        <v>2526</v>
      </c>
      <c r="C286" t="s">
        <v>155</v>
      </c>
      <c r="D286" t="s">
        <v>124</v>
      </c>
      <c r="E286" t="s">
        <v>2527</v>
      </c>
      <c r="F286" t="s">
        <v>2512</v>
      </c>
      <c r="G286" t="s">
        <v>5</v>
      </c>
      <c r="H286" s="63">
        <v>42132.217361111114</v>
      </c>
      <c r="I286" t="s">
        <v>2507</v>
      </c>
      <c r="J286" t="s">
        <v>2508</v>
      </c>
      <c r="K286" t="s">
        <v>1386</v>
      </c>
      <c r="L286">
        <v>80333</v>
      </c>
      <c r="M286">
        <v>55375</v>
      </c>
      <c r="N286">
        <v>173</v>
      </c>
      <c r="O286">
        <v>20055</v>
      </c>
      <c r="P286">
        <v>31488</v>
      </c>
      <c r="Q286">
        <v>11433</v>
      </c>
      <c r="R286">
        <v>4484</v>
      </c>
      <c r="S286">
        <v>4917</v>
      </c>
      <c r="T286">
        <v>3053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">
      <c r="A287" t="s">
        <v>315</v>
      </c>
      <c r="B287" t="s">
        <v>2523</v>
      </c>
      <c r="C287" t="s">
        <v>314</v>
      </c>
      <c r="D287" t="s">
        <v>233</v>
      </c>
      <c r="E287" t="s">
        <v>233</v>
      </c>
      <c r="F287" t="s">
        <v>2512</v>
      </c>
      <c r="G287" t="s">
        <v>32</v>
      </c>
      <c r="H287" s="63">
        <v>42132.213194444441</v>
      </c>
      <c r="I287" t="s">
        <v>2505</v>
      </c>
      <c r="J287" t="s">
        <v>1386</v>
      </c>
      <c r="K287" t="s">
        <v>2508</v>
      </c>
      <c r="L287">
        <v>86764</v>
      </c>
      <c r="M287">
        <v>54917</v>
      </c>
      <c r="N287">
        <v>219</v>
      </c>
      <c r="O287">
        <v>17048</v>
      </c>
      <c r="P287">
        <v>12014</v>
      </c>
      <c r="Q287">
        <v>29062</v>
      </c>
      <c r="R287">
        <v>3555</v>
      </c>
      <c r="S287">
        <v>2740</v>
      </c>
      <c r="T287">
        <v>7013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533</v>
      </c>
    </row>
    <row r="288" spans="1:28" x14ac:dyDescent="0.2">
      <c r="A288" t="s">
        <v>317</v>
      </c>
      <c r="B288" t="s">
        <v>2523</v>
      </c>
      <c r="C288" t="s">
        <v>316</v>
      </c>
      <c r="D288" t="s">
        <v>233</v>
      </c>
      <c r="E288" t="s">
        <v>233</v>
      </c>
      <c r="F288" t="s">
        <v>2512</v>
      </c>
      <c r="G288" t="s">
        <v>32</v>
      </c>
      <c r="H288" s="63">
        <v>42132.220833333333</v>
      </c>
      <c r="I288" t="s">
        <v>2507</v>
      </c>
      <c r="J288" t="s">
        <v>2508</v>
      </c>
      <c r="K288" t="s">
        <v>1531</v>
      </c>
      <c r="L288">
        <v>79331</v>
      </c>
      <c r="M288">
        <v>55236</v>
      </c>
      <c r="N288">
        <v>89</v>
      </c>
      <c r="O288">
        <v>13074</v>
      </c>
      <c r="P288">
        <v>27051</v>
      </c>
      <c r="Q288">
        <v>11103</v>
      </c>
      <c r="R288">
        <v>1501</v>
      </c>
      <c r="S288">
        <v>13977</v>
      </c>
      <c r="T288">
        <v>1411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193</v>
      </c>
    </row>
    <row r="289" spans="1:28" x14ac:dyDescent="0.2">
      <c r="A289" t="s">
        <v>319</v>
      </c>
      <c r="B289" t="s">
        <v>2523</v>
      </c>
      <c r="C289" t="s">
        <v>318</v>
      </c>
      <c r="D289" t="s">
        <v>233</v>
      </c>
      <c r="E289" t="s">
        <v>233</v>
      </c>
      <c r="F289" t="s">
        <v>2512</v>
      </c>
      <c r="G289" t="s">
        <v>32</v>
      </c>
      <c r="H289" s="63">
        <v>42132.17291666667</v>
      </c>
      <c r="I289" t="s">
        <v>2539</v>
      </c>
      <c r="J289" t="s">
        <v>1386</v>
      </c>
      <c r="K289" t="s">
        <v>2521</v>
      </c>
      <c r="L289">
        <v>79247</v>
      </c>
      <c r="M289">
        <v>57785</v>
      </c>
      <c r="N289">
        <v>177</v>
      </c>
      <c r="O289">
        <v>11058</v>
      </c>
      <c r="P289">
        <v>5347</v>
      </c>
      <c r="Q289">
        <v>29417</v>
      </c>
      <c r="R289">
        <v>18359</v>
      </c>
      <c r="S289">
        <v>1271</v>
      </c>
      <c r="T289">
        <v>3146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245</v>
      </c>
    </row>
    <row r="290" spans="1:28" x14ac:dyDescent="0.2">
      <c r="A290" t="s">
        <v>682</v>
      </c>
      <c r="B290" t="s">
        <v>2511</v>
      </c>
      <c r="C290" t="s">
        <v>681</v>
      </c>
      <c r="D290" t="s">
        <v>604</v>
      </c>
      <c r="E290" t="s">
        <v>600</v>
      </c>
      <c r="F290" t="s">
        <v>2512</v>
      </c>
      <c r="G290" t="s">
        <v>5</v>
      </c>
      <c r="H290" s="63">
        <v>42132.297222222223</v>
      </c>
      <c r="I290" t="s">
        <v>2507</v>
      </c>
      <c r="J290" t="s">
        <v>2508</v>
      </c>
      <c r="K290" t="s">
        <v>1531</v>
      </c>
      <c r="L290">
        <v>79085</v>
      </c>
      <c r="M290">
        <v>56925</v>
      </c>
      <c r="N290">
        <v>234</v>
      </c>
      <c r="O290">
        <v>24658</v>
      </c>
      <c r="P290">
        <v>32627</v>
      </c>
      <c r="Q290">
        <v>6499</v>
      </c>
      <c r="R290">
        <v>6647</v>
      </c>
      <c r="S290">
        <v>7969</v>
      </c>
      <c r="T290">
        <v>2198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985</v>
      </c>
    </row>
    <row r="291" spans="1:28" x14ac:dyDescent="0.2">
      <c r="A291" t="s">
        <v>404</v>
      </c>
      <c r="B291" t="s">
        <v>2540</v>
      </c>
      <c r="C291" t="s">
        <v>403</v>
      </c>
      <c r="D291" t="s">
        <v>387</v>
      </c>
      <c r="E291" t="s">
        <v>380</v>
      </c>
      <c r="F291" t="s">
        <v>2512</v>
      </c>
      <c r="G291" t="s">
        <v>32</v>
      </c>
      <c r="H291" s="63">
        <v>42131.95</v>
      </c>
      <c r="I291" t="s">
        <v>2505</v>
      </c>
      <c r="J291" t="s">
        <v>1386</v>
      </c>
      <c r="K291" t="s">
        <v>1531</v>
      </c>
      <c r="L291">
        <v>68324</v>
      </c>
      <c r="M291">
        <v>38489</v>
      </c>
      <c r="N291">
        <v>175</v>
      </c>
      <c r="O291">
        <v>12938</v>
      </c>
      <c r="P291">
        <v>7105</v>
      </c>
      <c r="Q291">
        <v>21218</v>
      </c>
      <c r="R291">
        <v>791</v>
      </c>
      <c r="S291">
        <v>8280</v>
      </c>
      <c r="T291">
        <v>1095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">
      <c r="A292" t="s">
        <v>684</v>
      </c>
      <c r="B292" t="s">
        <v>2511</v>
      </c>
      <c r="C292" t="s">
        <v>683</v>
      </c>
      <c r="D292" t="s">
        <v>620</v>
      </c>
      <c r="E292" t="s">
        <v>600</v>
      </c>
      <c r="F292" t="s">
        <v>2512</v>
      </c>
      <c r="G292" t="s">
        <v>32</v>
      </c>
      <c r="H292" s="63">
        <v>42132.305555555555</v>
      </c>
      <c r="I292" t="s">
        <v>2546</v>
      </c>
      <c r="J292" t="s">
        <v>1386</v>
      </c>
      <c r="K292" t="s">
        <v>2508</v>
      </c>
      <c r="L292">
        <v>73505</v>
      </c>
      <c r="M292">
        <v>52214</v>
      </c>
      <c r="N292">
        <v>234</v>
      </c>
      <c r="O292">
        <v>1236</v>
      </c>
      <c r="P292">
        <v>20846</v>
      </c>
      <c r="Q292">
        <v>22082</v>
      </c>
      <c r="R292">
        <v>1861</v>
      </c>
      <c r="S292">
        <v>3265</v>
      </c>
      <c r="T292">
        <v>3569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591</v>
      </c>
    </row>
    <row r="293" spans="1:28" x14ac:dyDescent="0.2">
      <c r="A293" t="s">
        <v>1066</v>
      </c>
      <c r="B293" t="s">
        <v>2524</v>
      </c>
      <c r="C293" t="s">
        <v>1065</v>
      </c>
      <c r="D293" t="s">
        <v>1024</v>
      </c>
      <c r="E293" t="s">
        <v>2525</v>
      </c>
      <c r="F293" t="s">
        <v>2512</v>
      </c>
      <c r="G293" t="s">
        <v>32</v>
      </c>
      <c r="H293" s="63">
        <v>42132.222916666666</v>
      </c>
      <c r="I293" t="s">
        <v>2505</v>
      </c>
      <c r="J293" t="s">
        <v>1386</v>
      </c>
      <c r="K293" t="s">
        <v>2508</v>
      </c>
      <c r="L293">
        <v>65269</v>
      </c>
      <c r="M293">
        <v>40478</v>
      </c>
      <c r="N293">
        <v>173</v>
      </c>
      <c r="O293">
        <v>7345</v>
      </c>
      <c r="P293">
        <v>10841</v>
      </c>
      <c r="Q293">
        <v>18186</v>
      </c>
      <c r="R293">
        <v>2365</v>
      </c>
      <c r="S293">
        <v>5948</v>
      </c>
      <c r="T293">
        <v>2798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340</v>
      </c>
    </row>
    <row r="294" spans="1:28" x14ac:dyDescent="0.2">
      <c r="A294" t="s">
        <v>158</v>
      </c>
      <c r="B294" t="s">
        <v>2526</v>
      </c>
      <c r="C294" t="s">
        <v>157</v>
      </c>
      <c r="D294" t="s">
        <v>130</v>
      </c>
      <c r="E294" t="s">
        <v>2527</v>
      </c>
      <c r="F294" t="s">
        <v>2512</v>
      </c>
      <c r="G294" t="s">
        <v>5</v>
      </c>
      <c r="H294" s="63">
        <v>42132.19027777778</v>
      </c>
      <c r="I294" t="s">
        <v>2507</v>
      </c>
      <c r="J294" t="s">
        <v>2508</v>
      </c>
      <c r="K294" t="s">
        <v>1386</v>
      </c>
      <c r="L294">
        <v>82593</v>
      </c>
      <c r="M294">
        <v>55927</v>
      </c>
      <c r="N294">
        <v>177</v>
      </c>
      <c r="O294">
        <v>19403</v>
      </c>
      <c r="P294">
        <v>29652</v>
      </c>
      <c r="Q294">
        <v>10249</v>
      </c>
      <c r="R294">
        <v>4375</v>
      </c>
      <c r="S294">
        <v>9473</v>
      </c>
      <c r="T294">
        <v>2178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">
      <c r="A295" t="s">
        <v>509</v>
      </c>
      <c r="B295" t="s">
        <v>2514</v>
      </c>
      <c r="C295" t="s">
        <v>508</v>
      </c>
      <c r="D295" t="s">
        <v>456</v>
      </c>
      <c r="E295" t="s">
        <v>443</v>
      </c>
      <c r="F295" t="s">
        <v>2512</v>
      </c>
      <c r="G295" t="s">
        <v>32</v>
      </c>
      <c r="H295" s="63">
        <v>42132.15902777778</v>
      </c>
      <c r="I295" t="s">
        <v>2505</v>
      </c>
      <c r="J295" t="s">
        <v>1386</v>
      </c>
      <c r="K295" t="s">
        <v>2508</v>
      </c>
      <c r="L295">
        <v>68341</v>
      </c>
      <c r="M295">
        <v>42887</v>
      </c>
      <c r="N295">
        <v>179</v>
      </c>
      <c r="O295">
        <v>4400</v>
      </c>
      <c r="P295">
        <v>13676</v>
      </c>
      <c r="Q295">
        <v>18076</v>
      </c>
      <c r="R295">
        <v>859</v>
      </c>
      <c r="S295">
        <v>9154</v>
      </c>
      <c r="T295">
        <v>1122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">
      <c r="A296" t="s">
        <v>321</v>
      </c>
      <c r="B296" t="s">
        <v>2523</v>
      </c>
      <c r="C296" t="s">
        <v>320</v>
      </c>
      <c r="D296" t="s">
        <v>233</v>
      </c>
      <c r="E296" t="s">
        <v>233</v>
      </c>
      <c r="F296" t="s">
        <v>2512</v>
      </c>
      <c r="G296" t="s">
        <v>32</v>
      </c>
      <c r="H296" s="63">
        <v>42132.161805555559</v>
      </c>
      <c r="I296" t="s">
        <v>2546</v>
      </c>
      <c r="J296" t="s">
        <v>1386</v>
      </c>
      <c r="K296" t="s">
        <v>2508</v>
      </c>
      <c r="L296">
        <v>75294</v>
      </c>
      <c r="M296">
        <v>48932</v>
      </c>
      <c r="N296">
        <v>105</v>
      </c>
      <c r="O296">
        <v>589</v>
      </c>
      <c r="P296">
        <v>20874</v>
      </c>
      <c r="Q296">
        <v>21463</v>
      </c>
      <c r="R296">
        <v>1130</v>
      </c>
      <c r="S296">
        <v>4355</v>
      </c>
      <c r="T296">
        <v>1023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87</v>
      </c>
    </row>
    <row r="297" spans="1:28" x14ac:dyDescent="0.2">
      <c r="A297" t="s">
        <v>323</v>
      </c>
      <c r="B297" t="s">
        <v>2523</v>
      </c>
      <c r="C297" t="s">
        <v>322</v>
      </c>
      <c r="D297" t="s">
        <v>233</v>
      </c>
      <c r="E297" t="s">
        <v>233</v>
      </c>
      <c r="F297" t="s">
        <v>2512</v>
      </c>
      <c r="G297" t="s">
        <v>32</v>
      </c>
      <c r="H297" s="63">
        <v>42132.145138888889</v>
      </c>
      <c r="I297" t="s">
        <v>2505</v>
      </c>
      <c r="J297" t="s">
        <v>1386</v>
      </c>
      <c r="K297" t="s">
        <v>2508</v>
      </c>
      <c r="L297">
        <v>91987</v>
      </c>
      <c r="M297">
        <v>51912</v>
      </c>
      <c r="N297">
        <v>164</v>
      </c>
      <c r="O297">
        <v>19777</v>
      </c>
      <c r="P297">
        <v>13455</v>
      </c>
      <c r="Q297">
        <v>33232</v>
      </c>
      <c r="R297">
        <v>1014</v>
      </c>
      <c r="S297">
        <v>2705</v>
      </c>
      <c r="T297">
        <v>1506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">
      <c r="A298" t="s">
        <v>1243</v>
      </c>
      <c r="B298" t="s">
        <v>2509</v>
      </c>
      <c r="C298" t="s">
        <v>1242</v>
      </c>
      <c r="D298" t="s">
        <v>1169</v>
      </c>
      <c r="E298" t="s">
        <v>1169</v>
      </c>
      <c r="F298" t="s">
        <v>1169</v>
      </c>
      <c r="G298" t="s">
        <v>5</v>
      </c>
      <c r="H298" s="63">
        <v>42132.127083333333</v>
      </c>
      <c r="I298" t="s">
        <v>2510</v>
      </c>
      <c r="J298" t="s">
        <v>1389</v>
      </c>
      <c r="K298" t="s">
        <v>1386</v>
      </c>
      <c r="L298">
        <v>59350</v>
      </c>
      <c r="M298">
        <v>44607</v>
      </c>
      <c r="N298">
        <v>52</v>
      </c>
      <c r="O298">
        <v>11063</v>
      </c>
      <c r="P298">
        <v>4446</v>
      </c>
      <c r="Q298">
        <v>13522</v>
      </c>
      <c r="R298">
        <v>1106</v>
      </c>
      <c r="S298">
        <v>715</v>
      </c>
      <c r="T298">
        <v>0</v>
      </c>
      <c r="U298">
        <v>24585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233</v>
      </c>
    </row>
    <row r="299" spans="1:28" x14ac:dyDescent="0.2">
      <c r="A299" t="s">
        <v>1245</v>
      </c>
      <c r="B299" t="s">
        <v>2509</v>
      </c>
      <c r="C299" t="s">
        <v>1244</v>
      </c>
      <c r="D299" t="s">
        <v>1169</v>
      </c>
      <c r="E299" t="s">
        <v>1169</v>
      </c>
      <c r="F299" t="s">
        <v>1169</v>
      </c>
      <c r="G299" t="s">
        <v>5</v>
      </c>
      <c r="H299" s="63">
        <v>42132.245833333334</v>
      </c>
      <c r="I299" t="s">
        <v>2520</v>
      </c>
      <c r="J299" t="s">
        <v>1389</v>
      </c>
      <c r="K299" t="s">
        <v>2521</v>
      </c>
      <c r="L299">
        <v>77628</v>
      </c>
      <c r="M299">
        <v>57613</v>
      </c>
      <c r="N299">
        <v>54</v>
      </c>
      <c r="O299">
        <v>10809</v>
      </c>
      <c r="P299">
        <v>3410</v>
      </c>
      <c r="Q299">
        <v>4311</v>
      </c>
      <c r="R299">
        <v>18029</v>
      </c>
      <c r="S299">
        <v>1236</v>
      </c>
      <c r="T299">
        <v>1367</v>
      </c>
      <c r="U299">
        <v>28838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422</v>
      </c>
    </row>
    <row r="300" spans="1:28" x14ac:dyDescent="0.2">
      <c r="A300" t="s">
        <v>160</v>
      </c>
      <c r="B300" t="s">
        <v>2526</v>
      </c>
      <c r="C300" t="s">
        <v>159</v>
      </c>
      <c r="D300" t="s">
        <v>127</v>
      </c>
      <c r="E300" t="s">
        <v>2527</v>
      </c>
      <c r="F300" t="s">
        <v>2512</v>
      </c>
      <c r="G300" t="s">
        <v>32</v>
      </c>
      <c r="H300" s="63">
        <v>42132.207638888889</v>
      </c>
      <c r="I300" t="s">
        <v>2507</v>
      </c>
      <c r="J300" t="s">
        <v>2508</v>
      </c>
      <c r="K300" t="s">
        <v>1386</v>
      </c>
      <c r="L300">
        <v>74499</v>
      </c>
      <c r="M300">
        <v>48694</v>
      </c>
      <c r="N300">
        <v>139</v>
      </c>
      <c r="O300">
        <v>3733</v>
      </c>
      <c r="P300">
        <v>21794</v>
      </c>
      <c r="Q300">
        <v>18061</v>
      </c>
      <c r="R300">
        <v>1400</v>
      </c>
      <c r="S300">
        <v>5703</v>
      </c>
      <c r="T300">
        <v>1736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">
      <c r="A301" t="s">
        <v>686</v>
      </c>
      <c r="B301" t="s">
        <v>2511</v>
      </c>
      <c r="C301" t="s">
        <v>2560</v>
      </c>
      <c r="D301" t="s">
        <v>685</v>
      </c>
      <c r="E301" t="s">
        <v>600</v>
      </c>
      <c r="F301" t="s">
        <v>2512</v>
      </c>
      <c r="G301" t="s">
        <v>5</v>
      </c>
      <c r="H301" s="63">
        <v>42132.133333333331</v>
      </c>
      <c r="I301" t="s">
        <v>2507</v>
      </c>
      <c r="J301" t="s">
        <v>2508</v>
      </c>
      <c r="K301" t="s">
        <v>1531</v>
      </c>
      <c r="L301">
        <v>108804</v>
      </c>
      <c r="M301">
        <v>70300</v>
      </c>
      <c r="N301">
        <v>107</v>
      </c>
      <c r="O301">
        <v>13703</v>
      </c>
      <c r="P301">
        <v>28591</v>
      </c>
      <c r="Q301">
        <v>8984</v>
      </c>
      <c r="R301">
        <v>5235</v>
      </c>
      <c r="S301">
        <v>14888</v>
      </c>
      <c r="T301">
        <v>9404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3198</v>
      </c>
    </row>
    <row r="302" spans="1:28" x14ac:dyDescent="0.2">
      <c r="A302" t="s">
        <v>325</v>
      </c>
      <c r="B302" t="s">
        <v>2523</v>
      </c>
      <c r="C302" t="s">
        <v>324</v>
      </c>
      <c r="D302" t="s">
        <v>233</v>
      </c>
      <c r="E302" t="s">
        <v>233</v>
      </c>
      <c r="F302" t="s">
        <v>2512</v>
      </c>
      <c r="G302" t="s">
        <v>32</v>
      </c>
      <c r="H302" s="63">
        <v>42132.095138888886</v>
      </c>
      <c r="I302" t="s">
        <v>2505</v>
      </c>
      <c r="J302" t="s">
        <v>1386</v>
      </c>
      <c r="K302" t="s">
        <v>2508</v>
      </c>
      <c r="L302">
        <v>73326</v>
      </c>
      <c r="M302">
        <v>49234</v>
      </c>
      <c r="N302">
        <v>198</v>
      </c>
      <c r="O302">
        <v>21194</v>
      </c>
      <c r="P302">
        <v>8465</v>
      </c>
      <c r="Q302">
        <v>29659</v>
      </c>
      <c r="R302">
        <v>3984</v>
      </c>
      <c r="S302">
        <v>1971</v>
      </c>
      <c r="T302">
        <v>5043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112</v>
      </c>
    </row>
    <row r="303" spans="1:28" x14ac:dyDescent="0.2">
      <c r="A303" t="s">
        <v>327</v>
      </c>
      <c r="B303" t="s">
        <v>2523</v>
      </c>
      <c r="C303" t="s">
        <v>326</v>
      </c>
      <c r="D303" t="s">
        <v>233</v>
      </c>
      <c r="E303" t="s">
        <v>233</v>
      </c>
      <c r="F303" t="s">
        <v>2512</v>
      </c>
      <c r="G303" t="s">
        <v>32</v>
      </c>
      <c r="H303" s="63">
        <v>42132.109027777777</v>
      </c>
      <c r="I303" t="s">
        <v>2505</v>
      </c>
      <c r="J303" t="s">
        <v>1386</v>
      </c>
      <c r="K303" t="s">
        <v>2508</v>
      </c>
      <c r="L303">
        <v>68127</v>
      </c>
      <c r="M303">
        <v>44270</v>
      </c>
      <c r="N303">
        <v>151</v>
      </c>
      <c r="O303">
        <v>12708</v>
      </c>
      <c r="P303">
        <v>9839</v>
      </c>
      <c r="Q303">
        <v>22547</v>
      </c>
      <c r="R303">
        <v>4829</v>
      </c>
      <c r="S303">
        <v>3375</v>
      </c>
      <c r="T303">
        <v>3371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309</v>
      </c>
    </row>
    <row r="304" spans="1:28" x14ac:dyDescent="0.2">
      <c r="A304" t="s">
        <v>1360</v>
      </c>
      <c r="B304" t="s">
        <v>2502</v>
      </c>
      <c r="C304" t="s">
        <v>1359</v>
      </c>
      <c r="D304" t="s">
        <v>2542</v>
      </c>
      <c r="E304" t="s">
        <v>2504</v>
      </c>
      <c r="F304" t="s">
        <v>2504</v>
      </c>
      <c r="G304" t="s">
        <v>5</v>
      </c>
      <c r="H304" s="63">
        <v>42132.104166666664</v>
      </c>
      <c r="I304" t="s">
        <v>2505</v>
      </c>
      <c r="J304" t="s">
        <v>1386</v>
      </c>
      <c r="K304" t="s">
        <v>1531</v>
      </c>
      <c r="L304">
        <v>55697</v>
      </c>
      <c r="M304">
        <v>35401</v>
      </c>
      <c r="N304">
        <v>46</v>
      </c>
      <c r="O304">
        <v>10404</v>
      </c>
      <c r="P304">
        <v>5366</v>
      </c>
      <c r="Q304">
        <v>17336</v>
      </c>
      <c r="R304">
        <v>950</v>
      </c>
      <c r="S304">
        <v>6932</v>
      </c>
      <c r="T304">
        <v>659</v>
      </c>
      <c r="U304">
        <v>0</v>
      </c>
      <c r="V304">
        <v>3794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364</v>
      </c>
    </row>
    <row r="305" spans="1:28" x14ac:dyDescent="0.2">
      <c r="A305" t="s">
        <v>406</v>
      </c>
      <c r="B305" t="s">
        <v>2540</v>
      </c>
      <c r="C305" t="s">
        <v>405</v>
      </c>
      <c r="D305" t="s">
        <v>387</v>
      </c>
      <c r="E305" t="s">
        <v>380</v>
      </c>
      <c r="F305" t="s">
        <v>2512</v>
      </c>
      <c r="G305" t="s">
        <v>32</v>
      </c>
      <c r="H305" s="63">
        <v>42132.113194444442</v>
      </c>
      <c r="I305" t="s">
        <v>2505</v>
      </c>
      <c r="J305" t="s">
        <v>1386</v>
      </c>
      <c r="K305" t="s">
        <v>1531</v>
      </c>
      <c r="L305">
        <v>64002</v>
      </c>
      <c r="M305">
        <v>38564</v>
      </c>
      <c r="N305">
        <v>107</v>
      </c>
      <c r="O305">
        <v>13881</v>
      </c>
      <c r="P305">
        <v>6584</v>
      </c>
      <c r="Q305">
        <v>21464</v>
      </c>
      <c r="R305">
        <v>1238</v>
      </c>
      <c r="S305">
        <v>7583</v>
      </c>
      <c r="T305">
        <v>1310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385</v>
      </c>
    </row>
    <row r="306" spans="1:28" x14ac:dyDescent="0.2">
      <c r="A306" t="s">
        <v>1068</v>
      </c>
      <c r="B306" t="s">
        <v>2524</v>
      </c>
      <c r="C306" t="s">
        <v>1067</v>
      </c>
      <c r="D306" t="s">
        <v>1024</v>
      </c>
      <c r="E306" t="s">
        <v>2525</v>
      </c>
      <c r="F306" t="s">
        <v>2512</v>
      </c>
      <c r="G306" t="s">
        <v>5</v>
      </c>
      <c r="H306" s="63">
        <v>42132.34375</v>
      </c>
      <c r="I306" t="s">
        <v>2507</v>
      </c>
      <c r="J306" t="s">
        <v>2508</v>
      </c>
      <c r="K306" t="s">
        <v>1386</v>
      </c>
      <c r="L306">
        <v>68865</v>
      </c>
      <c r="M306">
        <v>49123</v>
      </c>
      <c r="N306">
        <v>198</v>
      </c>
      <c r="O306">
        <v>3053</v>
      </c>
      <c r="P306">
        <v>21766</v>
      </c>
      <c r="Q306">
        <v>18713</v>
      </c>
      <c r="R306">
        <v>1321</v>
      </c>
      <c r="S306">
        <v>5662</v>
      </c>
      <c r="T306">
        <v>1661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">
      <c r="A307" t="s">
        <v>937</v>
      </c>
      <c r="B307" t="s">
        <v>2513</v>
      </c>
      <c r="C307" t="s">
        <v>936</v>
      </c>
      <c r="D307" t="s">
        <v>938</v>
      </c>
      <c r="E307" t="s">
        <v>895</v>
      </c>
      <c r="F307" t="s">
        <v>2512</v>
      </c>
      <c r="G307" t="s">
        <v>5</v>
      </c>
      <c r="H307" s="63">
        <v>42132.56527777778</v>
      </c>
      <c r="I307" t="s">
        <v>2507</v>
      </c>
      <c r="J307" t="s">
        <v>2508</v>
      </c>
      <c r="K307" t="s">
        <v>1386</v>
      </c>
      <c r="L307">
        <v>63957</v>
      </c>
      <c r="M307">
        <v>48791</v>
      </c>
      <c r="N307">
        <v>129</v>
      </c>
      <c r="O307">
        <v>21002</v>
      </c>
      <c r="P307">
        <v>28474</v>
      </c>
      <c r="Q307">
        <v>7472</v>
      </c>
      <c r="R307">
        <v>4913</v>
      </c>
      <c r="S307">
        <v>5467</v>
      </c>
      <c r="T307">
        <v>1956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509</v>
      </c>
    </row>
    <row r="308" spans="1:28" x14ac:dyDescent="0.2">
      <c r="A308" t="s">
        <v>329</v>
      </c>
      <c r="B308" t="s">
        <v>2523</v>
      </c>
      <c r="C308" t="s">
        <v>328</v>
      </c>
      <c r="D308" t="s">
        <v>233</v>
      </c>
      <c r="E308" t="s">
        <v>233</v>
      </c>
      <c r="F308" t="s">
        <v>2512</v>
      </c>
      <c r="G308" t="s">
        <v>32</v>
      </c>
      <c r="H308" s="63">
        <v>42132.150694444441</v>
      </c>
      <c r="I308" t="s">
        <v>2507</v>
      </c>
      <c r="J308" t="s">
        <v>2508</v>
      </c>
      <c r="K308" t="s">
        <v>1386</v>
      </c>
      <c r="L308">
        <v>61133</v>
      </c>
      <c r="M308">
        <v>34828</v>
      </c>
      <c r="N308">
        <v>139</v>
      </c>
      <c r="O308">
        <v>7361</v>
      </c>
      <c r="P308">
        <v>18199</v>
      </c>
      <c r="Q308">
        <v>10838</v>
      </c>
      <c r="R308">
        <v>1962</v>
      </c>
      <c r="S308">
        <v>1557</v>
      </c>
      <c r="T308">
        <v>1765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507</v>
      </c>
    </row>
    <row r="309" spans="1:28" x14ac:dyDescent="0.2">
      <c r="A309" t="s">
        <v>57</v>
      </c>
      <c r="B309" t="s">
        <v>2515</v>
      </c>
      <c r="C309" t="s">
        <v>56</v>
      </c>
      <c r="D309" t="s">
        <v>35</v>
      </c>
      <c r="E309" t="s">
        <v>11</v>
      </c>
      <c r="F309" t="s">
        <v>2512</v>
      </c>
      <c r="G309" t="s">
        <v>5</v>
      </c>
      <c r="H309" s="63">
        <v>42132.135416666664</v>
      </c>
      <c r="I309" t="s">
        <v>2507</v>
      </c>
      <c r="J309" t="s">
        <v>2508</v>
      </c>
      <c r="K309" t="s">
        <v>1386</v>
      </c>
      <c r="L309">
        <v>70155</v>
      </c>
      <c r="M309">
        <v>47218</v>
      </c>
      <c r="N309">
        <v>140</v>
      </c>
      <c r="O309">
        <v>12590</v>
      </c>
      <c r="P309">
        <v>24467</v>
      </c>
      <c r="Q309">
        <v>11877</v>
      </c>
      <c r="R309">
        <v>1490</v>
      </c>
      <c r="S309">
        <v>7600</v>
      </c>
      <c r="T309">
        <v>1633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151</v>
      </c>
    </row>
    <row r="310" spans="1:28" x14ac:dyDescent="0.2">
      <c r="A310" t="s">
        <v>1247</v>
      </c>
      <c r="B310" t="s">
        <v>2509</v>
      </c>
      <c r="C310" t="s">
        <v>1246</v>
      </c>
      <c r="D310" t="s">
        <v>1169</v>
      </c>
      <c r="E310" t="s">
        <v>1169</v>
      </c>
      <c r="F310" t="s">
        <v>1169</v>
      </c>
      <c r="G310" t="s">
        <v>5</v>
      </c>
      <c r="H310" s="63">
        <v>42132.09097222222</v>
      </c>
      <c r="I310" t="s">
        <v>2557</v>
      </c>
      <c r="J310" t="s">
        <v>1389</v>
      </c>
      <c r="K310" t="s">
        <v>1386</v>
      </c>
      <c r="L310">
        <v>75250</v>
      </c>
      <c r="M310">
        <v>53903</v>
      </c>
      <c r="N310">
        <v>92</v>
      </c>
      <c r="O310">
        <v>13638</v>
      </c>
      <c r="P310">
        <v>6752</v>
      </c>
      <c r="Q310">
        <v>16362</v>
      </c>
      <c r="R310">
        <v>789</v>
      </c>
      <c r="S310">
        <v>0</v>
      </c>
      <c r="T310">
        <v>0</v>
      </c>
      <c r="U310">
        <v>30000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">
      <c r="A311" t="s">
        <v>331</v>
      </c>
      <c r="B311" t="s">
        <v>2523</v>
      </c>
      <c r="C311" t="s">
        <v>330</v>
      </c>
      <c r="D311" t="s">
        <v>233</v>
      </c>
      <c r="E311" t="s">
        <v>233</v>
      </c>
      <c r="F311" t="s">
        <v>2512</v>
      </c>
      <c r="G311" t="s">
        <v>32</v>
      </c>
      <c r="H311" s="63">
        <v>42132.155555555553</v>
      </c>
      <c r="I311" t="s">
        <v>2529</v>
      </c>
      <c r="J311" t="s">
        <v>2508</v>
      </c>
      <c r="K311" t="s">
        <v>2521</v>
      </c>
      <c r="L311">
        <v>81238</v>
      </c>
      <c r="M311">
        <v>59253</v>
      </c>
      <c r="N311">
        <v>137</v>
      </c>
      <c r="O311">
        <v>2834</v>
      </c>
      <c r="P311">
        <v>23249</v>
      </c>
      <c r="Q311">
        <v>8574</v>
      </c>
      <c r="R311">
        <v>20415</v>
      </c>
      <c r="S311">
        <v>4321</v>
      </c>
      <c r="T311">
        <v>2322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372</v>
      </c>
    </row>
    <row r="312" spans="1:28" x14ac:dyDescent="0.2">
      <c r="A312" t="s">
        <v>1070</v>
      </c>
      <c r="B312" t="s">
        <v>2524</v>
      </c>
      <c r="C312" t="s">
        <v>1069</v>
      </c>
      <c r="D312" t="s">
        <v>1027</v>
      </c>
      <c r="E312" t="s">
        <v>2525</v>
      </c>
      <c r="F312" t="s">
        <v>2512</v>
      </c>
      <c r="G312" t="s">
        <v>32</v>
      </c>
      <c r="H312" s="63">
        <v>42132.192361111112</v>
      </c>
      <c r="I312" t="s">
        <v>2505</v>
      </c>
      <c r="J312" t="s">
        <v>1386</v>
      </c>
      <c r="K312" t="s">
        <v>1531</v>
      </c>
      <c r="L312">
        <v>65710</v>
      </c>
      <c r="M312">
        <v>35144</v>
      </c>
      <c r="N312">
        <v>102</v>
      </c>
      <c r="O312">
        <v>10319</v>
      </c>
      <c r="P312">
        <v>5593</v>
      </c>
      <c r="Q312">
        <v>18180</v>
      </c>
      <c r="R312">
        <v>2294</v>
      </c>
      <c r="S312">
        <v>7861</v>
      </c>
      <c r="T312">
        <v>806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410</v>
      </c>
    </row>
    <row r="313" spans="1:28" x14ac:dyDescent="0.2">
      <c r="A313" t="s">
        <v>1072</v>
      </c>
      <c r="B313" t="s">
        <v>2524</v>
      </c>
      <c r="C313" t="s">
        <v>1071</v>
      </c>
      <c r="D313" t="s">
        <v>1027</v>
      </c>
      <c r="E313" t="s">
        <v>2525</v>
      </c>
      <c r="F313" t="s">
        <v>2512</v>
      </c>
      <c r="G313" t="s">
        <v>32</v>
      </c>
      <c r="H313" s="63">
        <v>42132.200694444444</v>
      </c>
      <c r="I313" t="s">
        <v>2505</v>
      </c>
      <c r="J313" t="s">
        <v>1386</v>
      </c>
      <c r="K313" t="s">
        <v>1531</v>
      </c>
      <c r="L313">
        <v>64148</v>
      </c>
      <c r="M313">
        <v>35336</v>
      </c>
      <c r="N313">
        <v>136</v>
      </c>
      <c r="O313">
        <v>12899</v>
      </c>
      <c r="P313">
        <v>5306</v>
      </c>
      <c r="Q313">
        <v>18661</v>
      </c>
      <c r="R313">
        <v>3175</v>
      </c>
      <c r="S313">
        <v>5762</v>
      </c>
      <c r="T313">
        <v>2066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366</v>
      </c>
    </row>
    <row r="314" spans="1:28" x14ac:dyDescent="0.2">
      <c r="A314" t="s">
        <v>1074</v>
      </c>
      <c r="B314" t="s">
        <v>2524</v>
      </c>
      <c r="C314" t="s">
        <v>1073</v>
      </c>
      <c r="D314" t="s">
        <v>1027</v>
      </c>
      <c r="E314" t="s">
        <v>2525</v>
      </c>
      <c r="F314" t="s">
        <v>2512</v>
      </c>
      <c r="G314" t="s">
        <v>32</v>
      </c>
      <c r="H314" s="63">
        <v>42132.194444444445</v>
      </c>
      <c r="I314" t="s">
        <v>2505</v>
      </c>
      <c r="J314" t="s">
        <v>1386</v>
      </c>
      <c r="K314" t="s">
        <v>1531</v>
      </c>
      <c r="L314">
        <v>59100</v>
      </c>
      <c r="M314">
        <v>31803</v>
      </c>
      <c r="N314">
        <v>83</v>
      </c>
      <c r="O314">
        <v>9333</v>
      </c>
      <c r="P314">
        <v>5561</v>
      </c>
      <c r="Q314">
        <v>15646</v>
      </c>
      <c r="R314">
        <v>3169</v>
      </c>
      <c r="S314">
        <v>6313</v>
      </c>
      <c r="T314">
        <v>943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171</v>
      </c>
    </row>
    <row r="315" spans="1:28" x14ac:dyDescent="0.2">
      <c r="A315" t="s">
        <v>822</v>
      </c>
      <c r="B315" t="s">
        <v>2528</v>
      </c>
      <c r="C315" t="s">
        <v>821</v>
      </c>
      <c r="D315" t="s">
        <v>778</v>
      </c>
      <c r="E315" t="s">
        <v>777</v>
      </c>
      <c r="F315" t="s">
        <v>2512</v>
      </c>
      <c r="G315" t="s">
        <v>32</v>
      </c>
      <c r="H315" s="63">
        <v>42132.258333333331</v>
      </c>
      <c r="I315" t="s">
        <v>2507</v>
      </c>
      <c r="J315" t="s">
        <v>2508</v>
      </c>
      <c r="K315" t="s">
        <v>1386</v>
      </c>
      <c r="L315">
        <v>68193</v>
      </c>
      <c r="M315">
        <v>48125</v>
      </c>
      <c r="N315">
        <v>146</v>
      </c>
      <c r="O315">
        <v>9006</v>
      </c>
      <c r="P315">
        <v>23252</v>
      </c>
      <c r="Q315">
        <v>14246</v>
      </c>
      <c r="R315">
        <v>1827</v>
      </c>
      <c r="S315">
        <v>7133</v>
      </c>
      <c r="T315">
        <v>1370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297</v>
      </c>
    </row>
    <row r="316" spans="1:28" x14ac:dyDescent="0.2">
      <c r="A316" t="s">
        <v>1249</v>
      </c>
      <c r="B316" t="s">
        <v>2509</v>
      </c>
      <c r="C316" t="s">
        <v>1248</v>
      </c>
      <c r="D316" t="s">
        <v>1169</v>
      </c>
      <c r="E316" t="s">
        <v>1169</v>
      </c>
      <c r="F316" t="s">
        <v>1169</v>
      </c>
      <c r="G316" t="s">
        <v>5</v>
      </c>
      <c r="H316" s="63">
        <v>42132.118750000001</v>
      </c>
      <c r="I316" t="s">
        <v>2510</v>
      </c>
      <c r="J316" t="s">
        <v>1389</v>
      </c>
      <c r="K316" t="s">
        <v>1386</v>
      </c>
      <c r="L316">
        <v>75941</v>
      </c>
      <c r="M316">
        <v>52892</v>
      </c>
      <c r="N316">
        <v>64</v>
      </c>
      <c r="O316">
        <v>9974</v>
      </c>
      <c r="P316">
        <v>5223</v>
      </c>
      <c r="Q316">
        <v>17654</v>
      </c>
      <c r="R316">
        <v>1150</v>
      </c>
      <c r="S316">
        <v>1237</v>
      </c>
      <c r="T316">
        <v>0</v>
      </c>
      <c r="U316">
        <v>27628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2">
      <c r="A317" t="s">
        <v>511</v>
      </c>
      <c r="B317" t="s">
        <v>2514</v>
      </c>
      <c r="C317" t="s">
        <v>510</v>
      </c>
      <c r="D317" t="s">
        <v>453</v>
      </c>
      <c r="E317" t="s">
        <v>443</v>
      </c>
      <c r="F317" t="s">
        <v>2512</v>
      </c>
      <c r="G317" t="s">
        <v>32</v>
      </c>
      <c r="H317" s="63">
        <v>42132.145833333336</v>
      </c>
      <c r="I317" t="s">
        <v>2505</v>
      </c>
      <c r="J317" t="s">
        <v>1386</v>
      </c>
      <c r="K317" t="s">
        <v>1531</v>
      </c>
      <c r="L317">
        <v>79108</v>
      </c>
      <c r="M317">
        <v>50728</v>
      </c>
      <c r="N317">
        <v>192</v>
      </c>
      <c r="O317">
        <v>34655</v>
      </c>
      <c r="P317">
        <v>3367</v>
      </c>
      <c r="Q317">
        <v>39628</v>
      </c>
      <c r="R317">
        <v>1490</v>
      </c>
      <c r="S317">
        <v>4973</v>
      </c>
      <c r="T317">
        <v>1270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">
      <c r="A318" t="s">
        <v>1147</v>
      </c>
      <c r="B318" t="s">
        <v>2530</v>
      </c>
      <c r="C318" t="s">
        <v>1146</v>
      </c>
      <c r="D318" t="s">
        <v>2531</v>
      </c>
      <c r="E318" t="s">
        <v>2531</v>
      </c>
      <c r="F318" t="s">
        <v>2531</v>
      </c>
      <c r="G318" t="s">
        <v>5</v>
      </c>
      <c r="H318" s="63">
        <v>42132.056250000001</v>
      </c>
      <c r="I318" t="s">
        <v>2534</v>
      </c>
      <c r="J318" t="s">
        <v>1467</v>
      </c>
      <c r="K318" t="s">
        <v>1403</v>
      </c>
      <c r="L318">
        <v>71152</v>
      </c>
      <c r="M318">
        <v>39795</v>
      </c>
      <c r="N318">
        <v>191</v>
      </c>
      <c r="O318">
        <v>13000</v>
      </c>
      <c r="P318">
        <v>654</v>
      </c>
      <c r="Q318">
        <v>0</v>
      </c>
      <c r="R318">
        <v>0</v>
      </c>
      <c r="S318">
        <v>2200</v>
      </c>
      <c r="T318">
        <v>0</v>
      </c>
      <c r="U318">
        <v>0</v>
      </c>
      <c r="V318">
        <v>0</v>
      </c>
      <c r="W318">
        <v>19055</v>
      </c>
      <c r="X318">
        <v>1144</v>
      </c>
      <c r="Y318">
        <v>2500</v>
      </c>
      <c r="Z318">
        <v>6055</v>
      </c>
      <c r="AA318">
        <v>5544</v>
      </c>
      <c r="AB318">
        <v>2643</v>
      </c>
    </row>
    <row r="319" spans="1:28" x14ac:dyDescent="0.2">
      <c r="A319" t="s">
        <v>1251</v>
      </c>
      <c r="B319" t="s">
        <v>2509</v>
      </c>
      <c r="C319" t="s">
        <v>1250</v>
      </c>
      <c r="D319" t="s">
        <v>1169</v>
      </c>
      <c r="E319" t="s">
        <v>1169</v>
      </c>
      <c r="F319" t="s">
        <v>1169</v>
      </c>
      <c r="G319" t="s">
        <v>5</v>
      </c>
      <c r="H319" s="63">
        <v>42132.134722222225</v>
      </c>
      <c r="I319" t="s">
        <v>2510</v>
      </c>
      <c r="J319" t="s">
        <v>1389</v>
      </c>
      <c r="K319" t="s">
        <v>1386</v>
      </c>
      <c r="L319">
        <v>79962</v>
      </c>
      <c r="M319">
        <v>55258</v>
      </c>
      <c r="N319">
        <v>70</v>
      </c>
      <c r="O319">
        <v>10100</v>
      </c>
      <c r="P319">
        <v>8772</v>
      </c>
      <c r="Q319">
        <v>16876</v>
      </c>
      <c r="R319">
        <v>1203</v>
      </c>
      <c r="S319">
        <v>1431</v>
      </c>
      <c r="T319">
        <v>0</v>
      </c>
      <c r="U319">
        <v>26976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2">
      <c r="A320" t="s">
        <v>513</v>
      </c>
      <c r="B320" t="s">
        <v>2514</v>
      </c>
      <c r="C320" t="s">
        <v>512</v>
      </c>
      <c r="D320" t="s">
        <v>456</v>
      </c>
      <c r="E320" t="s">
        <v>443</v>
      </c>
      <c r="F320" t="s">
        <v>2512</v>
      </c>
      <c r="G320" t="s">
        <v>5</v>
      </c>
      <c r="H320" s="63">
        <v>42132.339583333334</v>
      </c>
      <c r="I320" t="s">
        <v>2546</v>
      </c>
      <c r="J320" t="s">
        <v>1386</v>
      </c>
      <c r="K320" t="s">
        <v>2508</v>
      </c>
      <c r="L320">
        <v>61922</v>
      </c>
      <c r="M320">
        <v>41738</v>
      </c>
      <c r="N320">
        <v>172</v>
      </c>
      <c r="O320">
        <v>1265</v>
      </c>
      <c r="P320">
        <v>16378</v>
      </c>
      <c r="Q320">
        <v>17643</v>
      </c>
      <c r="R320">
        <v>1390</v>
      </c>
      <c r="S320">
        <v>4060</v>
      </c>
      <c r="T320">
        <v>2093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174</v>
      </c>
    </row>
    <row r="321" spans="1:28" x14ac:dyDescent="0.2">
      <c r="A321" t="s">
        <v>1076</v>
      </c>
      <c r="B321" t="s">
        <v>2524</v>
      </c>
      <c r="C321" t="s">
        <v>1075</v>
      </c>
      <c r="D321" t="s">
        <v>1024</v>
      </c>
      <c r="E321" t="s">
        <v>2525</v>
      </c>
      <c r="F321" t="s">
        <v>2512</v>
      </c>
      <c r="G321" t="s">
        <v>32</v>
      </c>
      <c r="H321" s="63">
        <v>42132.26666666667</v>
      </c>
      <c r="I321" t="s">
        <v>2505</v>
      </c>
      <c r="J321" t="s">
        <v>1386</v>
      </c>
      <c r="K321" t="s">
        <v>2508</v>
      </c>
      <c r="L321">
        <v>81799</v>
      </c>
      <c r="M321">
        <v>45048</v>
      </c>
      <c r="N321">
        <v>213</v>
      </c>
      <c r="O321">
        <v>16967</v>
      </c>
      <c r="P321">
        <v>7791</v>
      </c>
      <c r="Q321">
        <v>24758</v>
      </c>
      <c r="R321">
        <v>1529</v>
      </c>
      <c r="S321">
        <v>7082</v>
      </c>
      <c r="T321">
        <v>3558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330</v>
      </c>
    </row>
    <row r="322" spans="1:28" x14ac:dyDescent="0.2">
      <c r="A322" t="s">
        <v>1078</v>
      </c>
      <c r="B322" t="s">
        <v>2524</v>
      </c>
      <c r="C322" t="s">
        <v>1077</v>
      </c>
      <c r="D322" t="s">
        <v>1024</v>
      </c>
      <c r="E322" t="s">
        <v>2525</v>
      </c>
      <c r="F322" t="s">
        <v>2512</v>
      </c>
      <c r="G322" t="s">
        <v>32</v>
      </c>
      <c r="H322" s="63">
        <v>42132.256944444445</v>
      </c>
      <c r="I322" t="s">
        <v>2505</v>
      </c>
      <c r="J322" t="s">
        <v>1386</v>
      </c>
      <c r="K322" t="s">
        <v>2508</v>
      </c>
      <c r="L322">
        <v>64754</v>
      </c>
      <c r="M322">
        <v>38196</v>
      </c>
      <c r="N322">
        <v>186</v>
      </c>
      <c r="O322">
        <v>12533</v>
      </c>
      <c r="P322">
        <v>7997</v>
      </c>
      <c r="Q322">
        <v>20530</v>
      </c>
      <c r="R322">
        <v>1296</v>
      </c>
      <c r="S322">
        <v>7256</v>
      </c>
      <c r="T322">
        <v>1117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2">
      <c r="A323" t="s">
        <v>1080</v>
      </c>
      <c r="B323" t="s">
        <v>2524</v>
      </c>
      <c r="C323" t="s">
        <v>1079</v>
      </c>
      <c r="D323" t="s">
        <v>1024</v>
      </c>
      <c r="E323" t="s">
        <v>2525</v>
      </c>
      <c r="F323" t="s">
        <v>2512</v>
      </c>
      <c r="G323" t="s">
        <v>32</v>
      </c>
      <c r="H323" s="63">
        <v>42132.334027777775</v>
      </c>
      <c r="I323" t="s">
        <v>2505</v>
      </c>
      <c r="J323" t="s">
        <v>1386</v>
      </c>
      <c r="K323" t="s">
        <v>2508</v>
      </c>
      <c r="L323">
        <v>69097</v>
      </c>
      <c r="M323">
        <v>48291</v>
      </c>
      <c r="N323">
        <v>239</v>
      </c>
      <c r="O323">
        <v>7250</v>
      </c>
      <c r="P323">
        <v>15887</v>
      </c>
      <c r="Q323">
        <v>23137</v>
      </c>
      <c r="R323">
        <v>2569</v>
      </c>
      <c r="S323">
        <v>3706</v>
      </c>
      <c r="T323">
        <v>2541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451</v>
      </c>
    </row>
    <row r="324" spans="1:28" x14ac:dyDescent="0.2">
      <c r="A324" t="s">
        <v>1082</v>
      </c>
      <c r="B324" t="s">
        <v>2524</v>
      </c>
      <c r="C324" t="s">
        <v>1081</v>
      </c>
      <c r="D324" t="s">
        <v>1024</v>
      </c>
      <c r="E324" t="s">
        <v>2525</v>
      </c>
      <c r="F324" t="s">
        <v>2512</v>
      </c>
      <c r="G324" t="s">
        <v>32</v>
      </c>
      <c r="H324" s="63">
        <v>42132.302083333336</v>
      </c>
      <c r="I324" t="s">
        <v>2552</v>
      </c>
      <c r="J324" t="s">
        <v>2521</v>
      </c>
      <c r="K324" t="s">
        <v>1386</v>
      </c>
      <c r="L324">
        <v>61974</v>
      </c>
      <c r="M324">
        <v>43357</v>
      </c>
      <c r="N324">
        <v>159</v>
      </c>
      <c r="O324">
        <v>2907</v>
      </c>
      <c r="P324">
        <v>8083</v>
      </c>
      <c r="Q324">
        <v>13041</v>
      </c>
      <c r="R324">
        <v>15948</v>
      </c>
      <c r="S324">
        <v>2997</v>
      </c>
      <c r="T324">
        <v>3042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246</v>
      </c>
    </row>
    <row r="325" spans="1:28" x14ac:dyDescent="0.2">
      <c r="A325" t="s">
        <v>1084</v>
      </c>
      <c r="B325" t="s">
        <v>2524</v>
      </c>
      <c r="C325" t="s">
        <v>1083</v>
      </c>
      <c r="D325" t="s">
        <v>1024</v>
      </c>
      <c r="E325" t="s">
        <v>2525</v>
      </c>
      <c r="F325" t="s">
        <v>2512</v>
      </c>
      <c r="G325" t="s">
        <v>32</v>
      </c>
      <c r="H325" s="63">
        <v>42132.272222222222</v>
      </c>
      <c r="I325" t="s">
        <v>2505</v>
      </c>
      <c r="J325" t="s">
        <v>1386</v>
      </c>
      <c r="K325" t="s">
        <v>2508</v>
      </c>
      <c r="L325">
        <v>64950</v>
      </c>
      <c r="M325">
        <v>38423</v>
      </c>
      <c r="N325">
        <v>153</v>
      </c>
      <c r="O325">
        <v>10727</v>
      </c>
      <c r="P325">
        <v>7729</v>
      </c>
      <c r="Q325">
        <v>18456</v>
      </c>
      <c r="R325">
        <v>1495</v>
      </c>
      <c r="S325">
        <v>7104</v>
      </c>
      <c r="T325">
        <v>3217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422</v>
      </c>
    </row>
    <row r="326" spans="1:28" x14ac:dyDescent="0.2">
      <c r="A326" t="s">
        <v>59</v>
      </c>
      <c r="B326" t="s">
        <v>2515</v>
      </c>
      <c r="C326" t="s">
        <v>58</v>
      </c>
      <c r="D326" t="s">
        <v>25</v>
      </c>
      <c r="E326" t="s">
        <v>11</v>
      </c>
      <c r="F326" t="s">
        <v>2512</v>
      </c>
      <c r="G326" t="s">
        <v>32</v>
      </c>
      <c r="H326" s="63">
        <v>42132.311111111114</v>
      </c>
      <c r="I326" t="s">
        <v>2505</v>
      </c>
      <c r="J326" t="s">
        <v>1386</v>
      </c>
      <c r="K326" t="s">
        <v>2508</v>
      </c>
      <c r="L326">
        <v>75430</v>
      </c>
      <c r="M326">
        <v>48068</v>
      </c>
      <c r="N326">
        <v>533</v>
      </c>
      <c r="O326">
        <v>18352</v>
      </c>
      <c r="P326">
        <v>11034</v>
      </c>
      <c r="Q326">
        <v>29386</v>
      </c>
      <c r="R326">
        <v>1233</v>
      </c>
      <c r="S326">
        <v>4290</v>
      </c>
      <c r="T326">
        <v>1468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657</v>
      </c>
    </row>
    <row r="327" spans="1:28" x14ac:dyDescent="0.2">
      <c r="A327" t="s">
        <v>61</v>
      </c>
      <c r="B327" t="s">
        <v>2515</v>
      </c>
      <c r="C327" t="s">
        <v>60</v>
      </c>
      <c r="D327" t="s">
        <v>25</v>
      </c>
      <c r="E327" t="s">
        <v>11</v>
      </c>
      <c r="F327" t="s">
        <v>2512</v>
      </c>
      <c r="G327" t="s">
        <v>32</v>
      </c>
      <c r="H327" s="63">
        <v>42132.251388888886</v>
      </c>
      <c r="I327" t="s">
        <v>2505</v>
      </c>
      <c r="J327" t="s">
        <v>1386</v>
      </c>
      <c r="K327" t="s">
        <v>2508</v>
      </c>
      <c r="L327">
        <v>73518</v>
      </c>
      <c r="M327">
        <v>45942</v>
      </c>
      <c r="N327">
        <v>398</v>
      </c>
      <c r="O327">
        <v>17845</v>
      </c>
      <c r="P327">
        <v>9628</v>
      </c>
      <c r="Q327">
        <v>27473</v>
      </c>
      <c r="R327">
        <v>2127</v>
      </c>
      <c r="S327">
        <v>3832</v>
      </c>
      <c r="T327">
        <v>2533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349</v>
      </c>
    </row>
    <row r="328" spans="1:28" x14ac:dyDescent="0.2">
      <c r="A328" t="s">
        <v>63</v>
      </c>
      <c r="B328" t="s">
        <v>2515</v>
      </c>
      <c r="C328" t="s">
        <v>62</v>
      </c>
      <c r="D328" t="s">
        <v>25</v>
      </c>
      <c r="E328" t="s">
        <v>11</v>
      </c>
      <c r="F328" t="s">
        <v>2512</v>
      </c>
      <c r="G328" t="s">
        <v>32</v>
      </c>
      <c r="H328" s="63">
        <v>42132.268055555556</v>
      </c>
      <c r="I328" t="s">
        <v>2505</v>
      </c>
      <c r="J328" t="s">
        <v>1386</v>
      </c>
      <c r="K328" t="s">
        <v>2508</v>
      </c>
      <c r="L328">
        <v>63204</v>
      </c>
      <c r="M328">
        <v>34522</v>
      </c>
      <c r="N328">
        <v>236</v>
      </c>
      <c r="O328">
        <v>7203</v>
      </c>
      <c r="P328">
        <v>8848</v>
      </c>
      <c r="Q328">
        <v>16051</v>
      </c>
      <c r="R328">
        <v>1507</v>
      </c>
      <c r="S328">
        <v>5950</v>
      </c>
      <c r="T328">
        <v>1878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288</v>
      </c>
    </row>
    <row r="329" spans="1:28" x14ac:dyDescent="0.2">
      <c r="A329" t="s">
        <v>515</v>
      </c>
      <c r="B329" t="s">
        <v>2514</v>
      </c>
      <c r="C329" t="s">
        <v>514</v>
      </c>
      <c r="D329" t="s">
        <v>444</v>
      </c>
      <c r="E329" t="s">
        <v>443</v>
      </c>
      <c r="F329" t="s">
        <v>2512</v>
      </c>
      <c r="G329" t="s">
        <v>5</v>
      </c>
      <c r="H329" s="63">
        <v>42132.128472222219</v>
      </c>
      <c r="I329" t="s">
        <v>2505</v>
      </c>
      <c r="J329" t="s">
        <v>1386</v>
      </c>
      <c r="K329" t="s">
        <v>2508</v>
      </c>
      <c r="L329">
        <v>75905</v>
      </c>
      <c r="M329">
        <v>45123</v>
      </c>
      <c r="N329">
        <v>189</v>
      </c>
      <c r="O329">
        <v>14096</v>
      </c>
      <c r="P329">
        <v>10216</v>
      </c>
      <c r="Q329">
        <v>24312</v>
      </c>
      <c r="R329">
        <v>1150</v>
      </c>
      <c r="S329">
        <v>8903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542</v>
      </c>
    </row>
    <row r="330" spans="1:28" x14ac:dyDescent="0.2">
      <c r="A330" t="s">
        <v>688</v>
      </c>
      <c r="B330" t="s">
        <v>2511</v>
      </c>
      <c r="C330" t="s">
        <v>687</v>
      </c>
      <c r="D330" t="s">
        <v>620</v>
      </c>
      <c r="E330" t="s">
        <v>600</v>
      </c>
      <c r="F330" t="s">
        <v>2512</v>
      </c>
      <c r="G330" t="s">
        <v>5</v>
      </c>
      <c r="H330" s="63">
        <v>42132.267361111109</v>
      </c>
      <c r="I330" t="s">
        <v>2529</v>
      </c>
      <c r="J330" t="s">
        <v>2508</v>
      </c>
      <c r="K330" t="s">
        <v>2521</v>
      </c>
      <c r="L330">
        <v>69481</v>
      </c>
      <c r="M330">
        <v>50540</v>
      </c>
      <c r="N330">
        <v>191</v>
      </c>
      <c r="O330">
        <v>1083</v>
      </c>
      <c r="P330">
        <v>19206</v>
      </c>
      <c r="Q330">
        <v>5000</v>
      </c>
      <c r="R330">
        <v>18123</v>
      </c>
      <c r="S330">
        <v>5427</v>
      </c>
      <c r="T330">
        <v>2784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2">
      <c r="A331" t="s">
        <v>337</v>
      </c>
      <c r="B331" t="s">
        <v>2523</v>
      </c>
      <c r="C331" t="s">
        <v>336</v>
      </c>
      <c r="D331" t="s">
        <v>233</v>
      </c>
      <c r="E331" t="s">
        <v>233</v>
      </c>
      <c r="F331" t="s">
        <v>2512</v>
      </c>
      <c r="G331" t="s">
        <v>32</v>
      </c>
      <c r="H331" s="63">
        <v>42132.243750000001</v>
      </c>
      <c r="I331" t="s">
        <v>2505</v>
      </c>
      <c r="J331" t="s">
        <v>1386</v>
      </c>
      <c r="K331" t="s">
        <v>2508</v>
      </c>
      <c r="L331">
        <v>73428</v>
      </c>
      <c r="M331">
        <v>47426</v>
      </c>
      <c r="N331">
        <v>222</v>
      </c>
      <c r="O331">
        <v>21516</v>
      </c>
      <c r="P331">
        <v>7056</v>
      </c>
      <c r="Q331">
        <v>28572</v>
      </c>
      <c r="R331">
        <v>2497</v>
      </c>
      <c r="S331">
        <v>2013</v>
      </c>
      <c r="T331">
        <v>5932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1356</v>
      </c>
    </row>
    <row r="332" spans="1:28" x14ac:dyDescent="0.2">
      <c r="A332" t="s">
        <v>333</v>
      </c>
      <c r="B332" t="s">
        <v>2523</v>
      </c>
      <c r="C332" t="s">
        <v>332</v>
      </c>
      <c r="D332" t="s">
        <v>233</v>
      </c>
      <c r="E332" t="s">
        <v>233</v>
      </c>
      <c r="F332" t="s">
        <v>2512</v>
      </c>
      <c r="G332" t="s">
        <v>32</v>
      </c>
      <c r="H332" s="63">
        <v>42132.239583333336</v>
      </c>
      <c r="I332" t="s">
        <v>2505</v>
      </c>
      <c r="J332" t="s">
        <v>1386</v>
      </c>
      <c r="K332" t="s">
        <v>2508</v>
      </c>
      <c r="L332">
        <v>66913</v>
      </c>
      <c r="M332">
        <v>42923</v>
      </c>
      <c r="N332">
        <v>133</v>
      </c>
      <c r="O332">
        <v>14333</v>
      </c>
      <c r="P332">
        <v>9574</v>
      </c>
      <c r="Q332">
        <v>23907</v>
      </c>
      <c r="R332">
        <v>2455</v>
      </c>
      <c r="S332">
        <v>3886</v>
      </c>
      <c r="T332">
        <v>2429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672</v>
      </c>
    </row>
    <row r="333" spans="1:28" x14ac:dyDescent="0.2">
      <c r="A333" t="s">
        <v>335</v>
      </c>
      <c r="B333" t="s">
        <v>2523</v>
      </c>
      <c r="C333" t="s">
        <v>334</v>
      </c>
      <c r="D333" t="s">
        <v>233</v>
      </c>
      <c r="E333" t="s">
        <v>233</v>
      </c>
      <c r="F333" t="s">
        <v>2512</v>
      </c>
      <c r="G333" t="s">
        <v>32</v>
      </c>
      <c r="H333" s="63">
        <v>42132.227777777778</v>
      </c>
      <c r="I333" t="s">
        <v>2505</v>
      </c>
      <c r="J333" t="s">
        <v>1386</v>
      </c>
      <c r="K333" t="s">
        <v>2508</v>
      </c>
      <c r="L333">
        <v>72290</v>
      </c>
      <c r="M333">
        <v>48125</v>
      </c>
      <c r="N333">
        <v>159</v>
      </c>
      <c r="O333">
        <v>12714</v>
      </c>
      <c r="P333">
        <v>11633</v>
      </c>
      <c r="Q333">
        <v>24347</v>
      </c>
      <c r="R333">
        <v>3709</v>
      </c>
      <c r="S333">
        <v>3764</v>
      </c>
      <c r="T333">
        <v>4077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595</v>
      </c>
    </row>
    <row r="334" spans="1:28" x14ac:dyDescent="0.2">
      <c r="A334" t="s">
        <v>339</v>
      </c>
      <c r="B334" t="s">
        <v>2523</v>
      </c>
      <c r="C334" t="s">
        <v>338</v>
      </c>
      <c r="D334" t="s">
        <v>233</v>
      </c>
      <c r="E334" t="s">
        <v>233</v>
      </c>
      <c r="F334" t="s">
        <v>2512</v>
      </c>
      <c r="G334" t="s">
        <v>5</v>
      </c>
      <c r="H334" s="63">
        <v>42132.269444444442</v>
      </c>
      <c r="I334" t="s">
        <v>2505</v>
      </c>
      <c r="J334" t="s">
        <v>1386</v>
      </c>
      <c r="K334" t="s">
        <v>2508</v>
      </c>
      <c r="L334">
        <v>64580</v>
      </c>
      <c r="M334">
        <v>40703</v>
      </c>
      <c r="N334">
        <v>171</v>
      </c>
      <c r="O334">
        <v>14917</v>
      </c>
      <c r="P334">
        <v>8939</v>
      </c>
      <c r="Q334">
        <v>23856</v>
      </c>
      <c r="R334">
        <v>2304</v>
      </c>
      <c r="S334">
        <v>2341</v>
      </c>
      <c r="T334">
        <v>2974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289</v>
      </c>
    </row>
    <row r="335" spans="1:28" x14ac:dyDescent="0.2">
      <c r="A335" t="s">
        <v>940</v>
      </c>
      <c r="B335" t="s">
        <v>2513</v>
      </c>
      <c r="C335" t="s">
        <v>939</v>
      </c>
      <c r="D335" t="s">
        <v>919</v>
      </c>
      <c r="E335" t="s">
        <v>895</v>
      </c>
      <c r="F335" t="s">
        <v>2512</v>
      </c>
      <c r="G335" t="s">
        <v>5</v>
      </c>
      <c r="H335" s="63">
        <v>42132.220833333333</v>
      </c>
      <c r="I335" t="s">
        <v>2507</v>
      </c>
      <c r="J335" t="s">
        <v>2508</v>
      </c>
      <c r="K335" t="s">
        <v>1386</v>
      </c>
      <c r="L335">
        <v>74234</v>
      </c>
      <c r="M335">
        <v>51467</v>
      </c>
      <c r="N335">
        <v>147</v>
      </c>
      <c r="O335">
        <v>18189</v>
      </c>
      <c r="P335">
        <v>28389</v>
      </c>
      <c r="Q335">
        <v>10200</v>
      </c>
      <c r="R335">
        <v>2700</v>
      </c>
      <c r="S335">
        <v>8082</v>
      </c>
      <c r="T335">
        <v>1976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120</v>
      </c>
    </row>
    <row r="336" spans="1:28" x14ac:dyDescent="0.2">
      <c r="A336" t="s">
        <v>65</v>
      </c>
      <c r="B336" t="s">
        <v>2515</v>
      </c>
      <c r="C336" t="s">
        <v>64</v>
      </c>
      <c r="D336" t="s">
        <v>22</v>
      </c>
      <c r="E336" t="s">
        <v>11</v>
      </c>
      <c r="F336" t="s">
        <v>2512</v>
      </c>
      <c r="G336" t="s">
        <v>32</v>
      </c>
      <c r="H336" s="63">
        <v>42132.2</v>
      </c>
      <c r="I336" t="s">
        <v>2507</v>
      </c>
      <c r="J336" t="s">
        <v>2508</v>
      </c>
      <c r="K336" t="s">
        <v>1386</v>
      </c>
      <c r="L336">
        <v>74121</v>
      </c>
      <c r="M336">
        <v>46852</v>
      </c>
      <c r="N336">
        <v>224</v>
      </c>
      <c r="O336">
        <v>1443</v>
      </c>
      <c r="P336">
        <v>19976</v>
      </c>
      <c r="Q336">
        <v>18533</v>
      </c>
      <c r="R336">
        <v>1992</v>
      </c>
      <c r="S336">
        <v>5721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630</v>
      </c>
    </row>
    <row r="337" spans="1:28" x14ac:dyDescent="0.2">
      <c r="A337" t="s">
        <v>1253</v>
      </c>
      <c r="B337" t="s">
        <v>2509</v>
      </c>
      <c r="C337" t="s">
        <v>1252</v>
      </c>
      <c r="D337" t="s">
        <v>1169</v>
      </c>
      <c r="E337" t="s">
        <v>1169</v>
      </c>
      <c r="F337" t="s">
        <v>1169</v>
      </c>
      <c r="G337" t="s">
        <v>5</v>
      </c>
      <c r="H337" s="63">
        <v>42132.143750000003</v>
      </c>
      <c r="I337" t="s">
        <v>2510</v>
      </c>
      <c r="J337" t="s">
        <v>1389</v>
      </c>
      <c r="K337" t="s">
        <v>1386</v>
      </c>
      <c r="L337">
        <v>86955</v>
      </c>
      <c r="M337">
        <v>61597</v>
      </c>
      <c r="N337">
        <v>90</v>
      </c>
      <c r="O337">
        <v>12934</v>
      </c>
      <c r="P337">
        <v>7384</v>
      </c>
      <c r="Q337">
        <v>19121</v>
      </c>
      <c r="R337">
        <v>1252</v>
      </c>
      <c r="S337">
        <v>1682</v>
      </c>
      <c r="T337">
        <v>0</v>
      </c>
      <c r="U337">
        <v>32055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103</v>
      </c>
    </row>
    <row r="338" spans="1:28" x14ac:dyDescent="0.2">
      <c r="A338" t="s">
        <v>517</v>
      </c>
      <c r="B338" t="s">
        <v>2514</v>
      </c>
      <c r="C338" t="s">
        <v>516</v>
      </c>
      <c r="D338" t="s">
        <v>453</v>
      </c>
      <c r="E338" t="s">
        <v>443</v>
      </c>
      <c r="F338" t="s">
        <v>2512</v>
      </c>
      <c r="G338" t="s">
        <v>32</v>
      </c>
      <c r="H338" s="63">
        <v>42132.198611111111</v>
      </c>
      <c r="I338" t="s">
        <v>2505</v>
      </c>
      <c r="J338" t="s">
        <v>1386</v>
      </c>
      <c r="K338" t="s">
        <v>1777</v>
      </c>
      <c r="L338">
        <v>70829</v>
      </c>
      <c r="M338">
        <v>44263</v>
      </c>
      <c r="N338">
        <v>249</v>
      </c>
      <c r="O338">
        <v>24463</v>
      </c>
      <c r="P338">
        <v>4245</v>
      </c>
      <c r="Q338">
        <v>29835</v>
      </c>
      <c r="R338">
        <v>1719</v>
      </c>
      <c r="S338">
        <v>2510</v>
      </c>
      <c r="T338">
        <v>5372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582</v>
      </c>
    </row>
    <row r="339" spans="1:28" x14ac:dyDescent="0.2">
      <c r="A339" t="s">
        <v>519</v>
      </c>
      <c r="B339" t="s">
        <v>2514</v>
      </c>
      <c r="C339" t="s">
        <v>518</v>
      </c>
      <c r="D339" t="s">
        <v>453</v>
      </c>
      <c r="E339" t="s">
        <v>443</v>
      </c>
      <c r="F339" t="s">
        <v>2512</v>
      </c>
      <c r="G339" t="s">
        <v>32</v>
      </c>
      <c r="H339" s="63">
        <v>42132.225694444445</v>
      </c>
      <c r="I339" t="s">
        <v>2505</v>
      </c>
      <c r="J339" t="s">
        <v>1386</v>
      </c>
      <c r="K339" t="s">
        <v>1531</v>
      </c>
      <c r="L339">
        <v>61908</v>
      </c>
      <c r="M339">
        <v>38403</v>
      </c>
      <c r="N339">
        <v>146</v>
      </c>
      <c r="O339">
        <v>27777</v>
      </c>
      <c r="P339">
        <v>1802</v>
      </c>
      <c r="Q339">
        <v>31222</v>
      </c>
      <c r="R339">
        <v>899</v>
      </c>
      <c r="S339">
        <v>3445</v>
      </c>
      <c r="T339">
        <v>956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79</v>
      </c>
    </row>
    <row r="340" spans="1:28" x14ac:dyDescent="0.2">
      <c r="A340" t="s">
        <v>521</v>
      </c>
      <c r="B340" t="s">
        <v>2514</v>
      </c>
      <c r="C340" t="s">
        <v>520</v>
      </c>
      <c r="D340" t="s">
        <v>453</v>
      </c>
      <c r="E340" t="s">
        <v>443</v>
      </c>
      <c r="F340" t="s">
        <v>2512</v>
      </c>
      <c r="G340" t="s">
        <v>32</v>
      </c>
      <c r="H340" s="63">
        <v>42132.195833333331</v>
      </c>
      <c r="I340" t="s">
        <v>2505</v>
      </c>
      <c r="J340" t="s">
        <v>1386</v>
      </c>
      <c r="K340" t="s">
        <v>2508</v>
      </c>
      <c r="L340">
        <v>61549</v>
      </c>
      <c r="M340">
        <v>40974</v>
      </c>
      <c r="N340">
        <v>162</v>
      </c>
      <c r="O340">
        <v>24303</v>
      </c>
      <c r="P340">
        <v>4098</v>
      </c>
      <c r="Q340">
        <v>28401</v>
      </c>
      <c r="R340">
        <v>2454</v>
      </c>
      <c r="S340">
        <v>3375</v>
      </c>
      <c r="T340">
        <v>2140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506</v>
      </c>
    </row>
    <row r="341" spans="1:28" x14ac:dyDescent="0.2">
      <c r="A341" t="s">
        <v>523</v>
      </c>
      <c r="B341" t="s">
        <v>2514</v>
      </c>
      <c r="C341" t="s">
        <v>522</v>
      </c>
      <c r="D341" t="s">
        <v>453</v>
      </c>
      <c r="E341" t="s">
        <v>443</v>
      </c>
      <c r="F341" t="s">
        <v>2512</v>
      </c>
      <c r="G341" t="s">
        <v>32</v>
      </c>
      <c r="H341" s="63">
        <v>42132.194444444445</v>
      </c>
      <c r="I341" t="s">
        <v>2505</v>
      </c>
      <c r="J341" t="s">
        <v>1386</v>
      </c>
      <c r="K341" t="s">
        <v>1531</v>
      </c>
      <c r="L341">
        <v>63651</v>
      </c>
      <c r="M341">
        <v>41031</v>
      </c>
      <c r="N341">
        <v>132</v>
      </c>
      <c r="O341">
        <v>27367</v>
      </c>
      <c r="P341">
        <v>2710</v>
      </c>
      <c r="Q341">
        <v>30842</v>
      </c>
      <c r="R341">
        <v>959</v>
      </c>
      <c r="S341">
        <v>3475</v>
      </c>
      <c r="T341">
        <v>996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2049</v>
      </c>
    </row>
    <row r="342" spans="1:28" x14ac:dyDescent="0.2">
      <c r="A342" t="s">
        <v>1255</v>
      </c>
      <c r="B342" t="s">
        <v>2509</v>
      </c>
      <c r="C342" t="s">
        <v>1254</v>
      </c>
      <c r="D342" t="s">
        <v>1169</v>
      </c>
      <c r="E342" t="s">
        <v>1169</v>
      </c>
      <c r="F342" t="s">
        <v>1169</v>
      </c>
      <c r="G342" t="s">
        <v>5</v>
      </c>
      <c r="H342" s="63">
        <v>42132.156944444447</v>
      </c>
      <c r="I342" t="s">
        <v>2510</v>
      </c>
      <c r="J342" t="s">
        <v>1389</v>
      </c>
      <c r="K342" t="s">
        <v>1386</v>
      </c>
      <c r="L342">
        <v>82373</v>
      </c>
      <c r="M342">
        <v>57547</v>
      </c>
      <c r="N342">
        <v>84</v>
      </c>
      <c r="O342">
        <v>16843</v>
      </c>
      <c r="P342">
        <v>5929</v>
      </c>
      <c r="Q342">
        <v>15893</v>
      </c>
      <c r="R342">
        <v>1232</v>
      </c>
      <c r="S342">
        <v>1757</v>
      </c>
      <c r="T342">
        <v>0</v>
      </c>
      <c r="U342">
        <v>32736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">
      <c r="A343" t="s">
        <v>1296</v>
      </c>
      <c r="B343" t="s">
        <v>2502</v>
      </c>
      <c r="C343" t="s">
        <v>1295</v>
      </c>
      <c r="D343" t="s">
        <v>2551</v>
      </c>
      <c r="E343" t="s">
        <v>2504</v>
      </c>
      <c r="F343" t="s">
        <v>2504</v>
      </c>
      <c r="G343" t="s">
        <v>5</v>
      </c>
      <c r="H343" s="63">
        <v>42132.092361111114</v>
      </c>
      <c r="I343" t="s">
        <v>2505</v>
      </c>
      <c r="J343" t="s">
        <v>1386</v>
      </c>
      <c r="K343" t="s">
        <v>2519</v>
      </c>
      <c r="L343">
        <v>59314</v>
      </c>
      <c r="M343">
        <v>38574</v>
      </c>
      <c r="N343">
        <v>40</v>
      </c>
      <c r="O343">
        <v>7095</v>
      </c>
      <c r="P343">
        <v>5534</v>
      </c>
      <c r="Q343">
        <v>15948</v>
      </c>
      <c r="R343">
        <v>751</v>
      </c>
      <c r="S343">
        <v>6269</v>
      </c>
      <c r="T343">
        <v>689</v>
      </c>
      <c r="U343">
        <v>0</v>
      </c>
      <c r="V343">
        <v>8853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530</v>
      </c>
    </row>
    <row r="344" spans="1:28" x14ac:dyDescent="0.2">
      <c r="A344" t="s">
        <v>67</v>
      </c>
      <c r="B344" t="s">
        <v>2515</v>
      </c>
      <c r="C344" t="s">
        <v>66</v>
      </c>
      <c r="D344" t="s">
        <v>25</v>
      </c>
      <c r="E344" t="s">
        <v>11</v>
      </c>
      <c r="F344" t="s">
        <v>2512</v>
      </c>
      <c r="G344" t="s">
        <v>5</v>
      </c>
      <c r="H344" s="63">
        <v>42132.256249999999</v>
      </c>
      <c r="I344" t="s">
        <v>2507</v>
      </c>
      <c r="J344" t="s">
        <v>2508</v>
      </c>
      <c r="K344" t="s">
        <v>1386</v>
      </c>
      <c r="L344">
        <v>75217</v>
      </c>
      <c r="M344">
        <v>52020</v>
      </c>
      <c r="N344">
        <v>210</v>
      </c>
      <c r="O344">
        <v>9183</v>
      </c>
      <c r="P344">
        <v>25762</v>
      </c>
      <c r="Q344">
        <v>16579</v>
      </c>
      <c r="R344">
        <v>2130</v>
      </c>
      <c r="S344">
        <v>5704</v>
      </c>
      <c r="T344">
        <v>1845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">
      <c r="A345" t="s">
        <v>69</v>
      </c>
      <c r="B345" t="s">
        <v>2515</v>
      </c>
      <c r="C345" t="s">
        <v>68</v>
      </c>
      <c r="D345" t="s">
        <v>22</v>
      </c>
      <c r="E345" t="s">
        <v>11</v>
      </c>
      <c r="F345" t="s">
        <v>2512</v>
      </c>
      <c r="G345" t="s">
        <v>5</v>
      </c>
      <c r="H345" s="63">
        <v>42132.315972222219</v>
      </c>
      <c r="I345" t="s">
        <v>2507</v>
      </c>
      <c r="J345" t="s">
        <v>2508</v>
      </c>
      <c r="K345" t="s">
        <v>1531</v>
      </c>
      <c r="L345">
        <v>74870</v>
      </c>
      <c r="M345">
        <v>50336</v>
      </c>
      <c r="N345">
        <v>236</v>
      </c>
      <c r="O345">
        <v>14977</v>
      </c>
      <c r="P345">
        <v>25755</v>
      </c>
      <c r="Q345">
        <v>9077</v>
      </c>
      <c r="R345">
        <v>2255</v>
      </c>
      <c r="S345">
        <v>10778</v>
      </c>
      <c r="T345">
        <v>1549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922</v>
      </c>
    </row>
    <row r="346" spans="1:28" x14ac:dyDescent="0.2">
      <c r="A346" t="s">
        <v>942</v>
      </c>
      <c r="B346" t="s">
        <v>2513</v>
      </c>
      <c r="C346" t="s">
        <v>941</v>
      </c>
      <c r="D346" t="s">
        <v>943</v>
      </c>
      <c r="E346" t="s">
        <v>895</v>
      </c>
      <c r="F346" t="s">
        <v>2512</v>
      </c>
      <c r="G346" t="s">
        <v>5</v>
      </c>
      <c r="H346" s="63">
        <v>42132.150694444441</v>
      </c>
      <c r="I346" t="s">
        <v>2507</v>
      </c>
      <c r="J346" t="s">
        <v>2508</v>
      </c>
      <c r="K346" t="s">
        <v>1531</v>
      </c>
      <c r="L346">
        <v>66374</v>
      </c>
      <c r="M346">
        <v>48063</v>
      </c>
      <c r="N346">
        <v>120</v>
      </c>
      <c r="O346">
        <v>18929</v>
      </c>
      <c r="P346">
        <v>26093</v>
      </c>
      <c r="Q346">
        <v>5902</v>
      </c>
      <c r="R346">
        <v>6469</v>
      </c>
      <c r="S346">
        <v>7164</v>
      </c>
      <c r="T346">
        <v>2435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">
      <c r="A347" t="s">
        <v>162</v>
      </c>
      <c r="B347" t="s">
        <v>2526</v>
      </c>
      <c r="C347" t="s">
        <v>161</v>
      </c>
      <c r="D347" t="s">
        <v>114</v>
      </c>
      <c r="E347" t="s">
        <v>2527</v>
      </c>
      <c r="F347" t="s">
        <v>2512</v>
      </c>
      <c r="G347" t="s">
        <v>32</v>
      </c>
      <c r="H347" s="63">
        <v>42132.479861111111</v>
      </c>
      <c r="I347" t="s">
        <v>2505</v>
      </c>
      <c r="J347" t="s">
        <v>1386</v>
      </c>
      <c r="K347" t="s">
        <v>2508</v>
      </c>
      <c r="L347">
        <v>67329</v>
      </c>
      <c r="M347">
        <v>42571</v>
      </c>
      <c r="N347">
        <v>291</v>
      </c>
      <c r="O347">
        <v>9504</v>
      </c>
      <c r="P347">
        <v>12739</v>
      </c>
      <c r="Q347">
        <v>22243</v>
      </c>
      <c r="R347">
        <v>1299</v>
      </c>
      <c r="S347">
        <v>5318</v>
      </c>
      <c r="T347">
        <v>972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">
      <c r="A348" t="s">
        <v>164</v>
      </c>
      <c r="B348" t="s">
        <v>2526</v>
      </c>
      <c r="C348" t="s">
        <v>163</v>
      </c>
      <c r="D348" t="s">
        <v>114</v>
      </c>
      <c r="E348" t="s">
        <v>2527</v>
      </c>
      <c r="F348" t="s">
        <v>2512</v>
      </c>
      <c r="G348" t="s">
        <v>32</v>
      </c>
      <c r="H348" s="63">
        <v>42132.509722222225</v>
      </c>
      <c r="I348" t="s">
        <v>2505</v>
      </c>
      <c r="J348" t="s">
        <v>1386</v>
      </c>
      <c r="K348" t="s">
        <v>2508</v>
      </c>
      <c r="L348">
        <v>67741</v>
      </c>
      <c r="M348">
        <v>42216</v>
      </c>
      <c r="N348">
        <v>431</v>
      </c>
      <c r="O348">
        <v>5711</v>
      </c>
      <c r="P348">
        <v>12949</v>
      </c>
      <c r="Q348">
        <v>18660</v>
      </c>
      <c r="R348">
        <v>3183</v>
      </c>
      <c r="S348">
        <v>5129</v>
      </c>
      <c r="T348">
        <v>1237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1058</v>
      </c>
    </row>
    <row r="349" spans="1:28" x14ac:dyDescent="0.2">
      <c r="A349" t="s">
        <v>525</v>
      </c>
      <c r="B349" t="s">
        <v>2514</v>
      </c>
      <c r="C349" t="s">
        <v>524</v>
      </c>
      <c r="D349" t="s">
        <v>485</v>
      </c>
      <c r="E349" t="s">
        <v>443</v>
      </c>
      <c r="F349" t="s">
        <v>2512</v>
      </c>
      <c r="G349" t="s">
        <v>5</v>
      </c>
      <c r="H349" s="63">
        <v>42132.359722222223</v>
      </c>
      <c r="I349" t="s">
        <v>2507</v>
      </c>
      <c r="J349" t="s">
        <v>2508</v>
      </c>
      <c r="K349" t="s">
        <v>1386</v>
      </c>
      <c r="L349">
        <v>71712</v>
      </c>
      <c r="M349">
        <v>49598</v>
      </c>
      <c r="N349">
        <v>248</v>
      </c>
      <c r="O349">
        <v>14811</v>
      </c>
      <c r="P349">
        <v>26063</v>
      </c>
      <c r="Q349">
        <v>11252</v>
      </c>
      <c r="R349">
        <v>3842</v>
      </c>
      <c r="S349">
        <v>6037</v>
      </c>
      <c r="T349">
        <v>2404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">
      <c r="A350" t="s">
        <v>690</v>
      </c>
      <c r="B350" t="s">
        <v>2511</v>
      </c>
      <c r="C350" t="s">
        <v>689</v>
      </c>
      <c r="D350" t="s">
        <v>625</v>
      </c>
      <c r="E350" t="s">
        <v>600</v>
      </c>
      <c r="F350" t="s">
        <v>2512</v>
      </c>
      <c r="G350" t="s">
        <v>5</v>
      </c>
      <c r="H350" s="63">
        <v>42132.25277777778</v>
      </c>
      <c r="I350" t="s">
        <v>2507</v>
      </c>
      <c r="J350" t="s">
        <v>2508</v>
      </c>
      <c r="K350" t="s">
        <v>1386</v>
      </c>
      <c r="L350">
        <v>74187</v>
      </c>
      <c r="M350">
        <v>53855</v>
      </c>
      <c r="N350">
        <v>183</v>
      </c>
      <c r="O350">
        <v>29059</v>
      </c>
      <c r="P350">
        <v>35453</v>
      </c>
      <c r="Q350">
        <v>6394</v>
      </c>
      <c r="R350">
        <v>5337</v>
      </c>
      <c r="S350">
        <v>4539</v>
      </c>
      <c r="T350">
        <v>1915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217</v>
      </c>
    </row>
    <row r="351" spans="1:28" x14ac:dyDescent="0.2">
      <c r="A351" t="s">
        <v>692</v>
      </c>
      <c r="B351" t="s">
        <v>2511</v>
      </c>
      <c r="C351" t="s">
        <v>691</v>
      </c>
      <c r="D351" t="s">
        <v>607</v>
      </c>
      <c r="E351" t="s">
        <v>600</v>
      </c>
      <c r="F351" t="s">
        <v>2512</v>
      </c>
      <c r="G351" t="s">
        <v>5</v>
      </c>
      <c r="H351" s="63">
        <v>42132.25277777778</v>
      </c>
      <c r="I351" t="s">
        <v>2507</v>
      </c>
      <c r="J351" t="s">
        <v>2508</v>
      </c>
      <c r="K351" t="s">
        <v>2521</v>
      </c>
      <c r="L351">
        <v>73181</v>
      </c>
      <c r="M351">
        <v>50010</v>
      </c>
      <c r="N351">
        <v>111</v>
      </c>
      <c r="O351">
        <v>10709</v>
      </c>
      <c r="P351">
        <v>22745</v>
      </c>
      <c r="Q351">
        <v>5268</v>
      </c>
      <c r="R351">
        <v>12036</v>
      </c>
      <c r="S351">
        <v>7930</v>
      </c>
      <c r="T351">
        <v>1396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635</v>
      </c>
    </row>
    <row r="352" spans="1:28" x14ac:dyDescent="0.2">
      <c r="A352" t="s">
        <v>527</v>
      </c>
      <c r="B352" t="s">
        <v>2514</v>
      </c>
      <c r="C352" t="s">
        <v>526</v>
      </c>
      <c r="D352" t="s">
        <v>444</v>
      </c>
      <c r="E352" t="s">
        <v>443</v>
      </c>
      <c r="F352" t="s">
        <v>2512</v>
      </c>
      <c r="G352" t="s">
        <v>5</v>
      </c>
      <c r="H352" s="63">
        <v>42132.152777777781</v>
      </c>
      <c r="I352" t="s">
        <v>2505</v>
      </c>
      <c r="J352" t="s">
        <v>1386</v>
      </c>
      <c r="K352" t="s">
        <v>1531</v>
      </c>
      <c r="L352">
        <v>74320</v>
      </c>
      <c r="M352">
        <v>44788</v>
      </c>
      <c r="N352">
        <v>131</v>
      </c>
      <c r="O352">
        <v>13155</v>
      </c>
      <c r="P352">
        <v>8752</v>
      </c>
      <c r="Q352">
        <v>23208</v>
      </c>
      <c r="R352">
        <v>1639</v>
      </c>
      <c r="S352">
        <v>10053</v>
      </c>
      <c r="T352">
        <v>1136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">
      <c r="A353" t="s">
        <v>166</v>
      </c>
      <c r="B353" t="s">
        <v>2526</v>
      </c>
      <c r="C353" t="s">
        <v>165</v>
      </c>
      <c r="D353" t="s">
        <v>111</v>
      </c>
      <c r="E353" t="s">
        <v>2527</v>
      </c>
      <c r="F353" t="s">
        <v>2512</v>
      </c>
      <c r="G353" t="s">
        <v>5</v>
      </c>
      <c r="H353" s="63">
        <v>42132.364583333336</v>
      </c>
      <c r="I353" t="s">
        <v>2507</v>
      </c>
      <c r="J353" t="s">
        <v>2508</v>
      </c>
      <c r="K353" t="s">
        <v>1531</v>
      </c>
      <c r="L353">
        <v>69066</v>
      </c>
      <c r="M353">
        <v>48045</v>
      </c>
      <c r="N353">
        <v>175</v>
      </c>
      <c r="O353">
        <v>22070</v>
      </c>
      <c r="P353">
        <v>29112</v>
      </c>
      <c r="Q353">
        <v>5690</v>
      </c>
      <c r="R353">
        <v>2157</v>
      </c>
      <c r="S353">
        <v>7042</v>
      </c>
      <c r="T353">
        <v>1504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2540</v>
      </c>
    </row>
    <row r="354" spans="1:28" x14ac:dyDescent="0.2">
      <c r="A354" t="s">
        <v>529</v>
      </c>
      <c r="B354" t="s">
        <v>2514</v>
      </c>
      <c r="C354" t="s">
        <v>528</v>
      </c>
      <c r="D354" t="s">
        <v>444</v>
      </c>
      <c r="E354" t="s">
        <v>443</v>
      </c>
      <c r="F354" t="s">
        <v>2512</v>
      </c>
      <c r="G354" t="s">
        <v>32</v>
      </c>
      <c r="H354" s="63">
        <v>42132.244444444441</v>
      </c>
      <c r="I354" t="s">
        <v>2505</v>
      </c>
      <c r="J354" t="s">
        <v>1386</v>
      </c>
      <c r="K354" t="s">
        <v>2508</v>
      </c>
      <c r="L354">
        <v>86078</v>
      </c>
      <c r="M354">
        <v>45331</v>
      </c>
      <c r="N354">
        <v>229</v>
      </c>
      <c r="O354">
        <v>21639</v>
      </c>
      <c r="P354">
        <v>6133</v>
      </c>
      <c r="Q354">
        <v>27772</v>
      </c>
      <c r="R354">
        <v>1867</v>
      </c>
      <c r="S354">
        <v>5033</v>
      </c>
      <c r="T354">
        <v>3838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688</v>
      </c>
    </row>
    <row r="355" spans="1:28" x14ac:dyDescent="0.2">
      <c r="A355" t="s">
        <v>531</v>
      </c>
      <c r="B355" t="s">
        <v>2514</v>
      </c>
      <c r="C355" t="s">
        <v>530</v>
      </c>
      <c r="D355" t="s">
        <v>444</v>
      </c>
      <c r="E355" t="s">
        <v>443</v>
      </c>
      <c r="F355" t="s">
        <v>2512</v>
      </c>
      <c r="G355" t="s">
        <v>32</v>
      </c>
      <c r="H355" s="63">
        <v>42132.208333333336</v>
      </c>
      <c r="I355" t="s">
        <v>2505</v>
      </c>
      <c r="J355" t="s">
        <v>1386</v>
      </c>
      <c r="K355" t="s">
        <v>1777</v>
      </c>
      <c r="L355">
        <v>72992</v>
      </c>
      <c r="M355">
        <v>42019</v>
      </c>
      <c r="N355">
        <v>275</v>
      </c>
      <c r="O355">
        <v>24079</v>
      </c>
      <c r="P355">
        <v>4063</v>
      </c>
      <c r="Q355">
        <v>28187</v>
      </c>
      <c r="R355">
        <v>1782</v>
      </c>
      <c r="S355">
        <v>3434</v>
      </c>
      <c r="T355">
        <v>4108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445</v>
      </c>
    </row>
    <row r="356" spans="1:28" x14ac:dyDescent="0.2">
      <c r="A356" t="s">
        <v>533</v>
      </c>
      <c r="B356" t="s">
        <v>2514</v>
      </c>
      <c r="C356" t="s">
        <v>532</v>
      </c>
      <c r="D356" t="s">
        <v>444</v>
      </c>
      <c r="E356" t="s">
        <v>443</v>
      </c>
      <c r="F356" t="s">
        <v>2512</v>
      </c>
      <c r="G356" t="s">
        <v>32</v>
      </c>
      <c r="H356" s="63">
        <v>42132.227777777778</v>
      </c>
      <c r="I356" t="s">
        <v>2539</v>
      </c>
      <c r="J356" t="s">
        <v>1386</v>
      </c>
      <c r="K356" t="s">
        <v>2521</v>
      </c>
      <c r="L356">
        <v>74102</v>
      </c>
      <c r="M356">
        <v>49966</v>
      </c>
      <c r="N356">
        <v>252</v>
      </c>
      <c r="O356">
        <v>14873</v>
      </c>
      <c r="P356">
        <v>4872</v>
      </c>
      <c r="Q356">
        <v>26843</v>
      </c>
      <c r="R356">
        <v>11970</v>
      </c>
      <c r="S356">
        <v>2172</v>
      </c>
      <c r="T356">
        <v>4048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61</v>
      </c>
    </row>
    <row r="357" spans="1:28" x14ac:dyDescent="0.2">
      <c r="A357" t="s">
        <v>71</v>
      </c>
      <c r="B357" t="s">
        <v>2515</v>
      </c>
      <c r="C357" t="s">
        <v>70</v>
      </c>
      <c r="D357" t="s">
        <v>15</v>
      </c>
      <c r="E357" t="s">
        <v>11</v>
      </c>
      <c r="F357" t="s">
        <v>2512</v>
      </c>
      <c r="G357" t="s">
        <v>5</v>
      </c>
      <c r="H357" s="63">
        <v>42132.271527777775</v>
      </c>
      <c r="I357" t="s">
        <v>2505</v>
      </c>
      <c r="J357" t="s">
        <v>1386</v>
      </c>
      <c r="K357" t="s">
        <v>2508</v>
      </c>
      <c r="L357">
        <v>77534</v>
      </c>
      <c r="M357">
        <v>47193</v>
      </c>
      <c r="N357">
        <v>136</v>
      </c>
      <c r="O357">
        <v>5315</v>
      </c>
      <c r="P357">
        <v>13288</v>
      </c>
      <c r="Q357">
        <v>18603</v>
      </c>
      <c r="R357">
        <v>1642</v>
      </c>
      <c r="S357">
        <v>11850</v>
      </c>
      <c r="T357">
        <v>1486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324</v>
      </c>
    </row>
    <row r="358" spans="1:28" x14ac:dyDescent="0.2">
      <c r="A358" t="s">
        <v>694</v>
      </c>
      <c r="B358" t="s">
        <v>2511</v>
      </c>
      <c r="C358" t="s">
        <v>693</v>
      </c>
      <c r="D358" t="s">
        <v>601</v>
      </c>
      <c r="E358" t="s">
        <v>600</v>
      </c>
      <c r="F358" t="s">
        <v>2512</v>
      </c>
      <c r="G358" t="s">
        <v>5</v>
      </c>
      <c r="H358" s="63">
        <v>42132.363888888889</v>
      </c>
      <c r="I358" t="s">
        <v>2507</v>
      </c>
      <c r="J358" t="s">
        <v>2508</v>
      </c>
      <c r="K358" t="s">
        <v>1531</v>
      </c>
      <c r="L358">
        <v>72738</v>
      </c>
      <c r="M358">
        <v>51717</v>
      </c>
      <c r="N358">
        <v>103</v>
      </c>
      <c r="O358">
        <v>23913</v>
      </c>
      <c r="P358">
        <v>31578</v>
      </c>
      <c r="Q358">
        <v>5656</v>
      </c>
      <c r="R358">
        <v>4987</v>
      </c>
      <c r="S358">
        <v>7665</v>
      </c>
      <c r="T358">
        <v>1831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">
      <c r="A359" t="s">
        <v>945</v>
      </c>
      <c r="B359" t="s">
        <v>2513</v>
      </c>
      <c r="C359" t="s">
        <v>944</v>
      </c>
      <c r="D359" t="s">
        <v>895</v>
      </c>
      <c r="E359" t="s">
        <v>895</v>
      </c>
      <c r="F359" t="s">
        <v>2512</v>
      </c>
      <c r="G359" t="s">
        <v>5</v>
      </c>
      <c r="H359" s="63">
        <v>42132.275694444441</v>
      </c>
      <c r="I359" t="s">
        <v>2507</v>
      </c>
      <c r="J359" t="s">
        <v>2508</v>
      </c>
      <c r="K359" t="s">
        <v>1386</v>
      </c>
      <c r="L359">
        <v>81928</v>
      </c>
      <c r="M359">
        <v>52603</v>
      </c>
      <c r="N359">
        <v>161</v>
      </c>
      <c r="O359">
        <v>18795</v>
      </c>
      <c r="P359">
        <v>28791</v>
      </c>
      <c r="Q359">
        <v>9996</v>
      </c>
      <c r="R359">
        <v>2638</v>
      </c>
      <c r="S359">
        <v>8908</v>
      </c>
      <c r="T359">
        <v>2170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100</v>
      </c>
    </row>
    <row r="360" spans="1:28" x14ac:dyDescent="0.2">
      <c r="A360" t="s">
        <v>1348</v>
      </c>
      <c r="B360" t="s">
        <v>2502</v>
      </c>
      <c r="C360" t="s">
        <v>1347</v>
      </c>
      <c r="D360" t="s">
        <v>2542</v>
      </c>
      <c r="E360" t="s">
        <v>2504</v>
      </c>
      <c r="F360" t="s">
        <v>2504</v>
      </c>
      <c r="G360" t="s">
        <v>5</v>
      </c>
      <c r="H360" s="63">
        <v>42132.132638888892</v>
      </c>
      <c r="I360" t="s">
        <v>2505</v>
      </c>
      <c r="J360" t="s">
        <v>1386</v>
      </c>
      <c r="K360" t="s">
        <v>1531</v>
      </c>
      <c r="L360">
        <v>61716</v>
      </c>
      <c r="M360">
        <v>32715</v>
      </c>
      <c r="N360">
        <v>95</v>
      </c>
      <c r="O360">
        <v>11513</v>
      </c>
      <c r="P360">
        <v>3292</v>
      </c>
      <c r="Q360">
        <v>17619</v>
      </c>
      <c r="R360">
        <v>1351</v>
      </c>
      <c r="S360">
        <v>6106</v>
      </c>
      <c r="T360">
        <v>603</v>
      </c>
      <c r="U360">
        <v>0</v>
      </c>
      <c r="V360">
        <v>3099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645</v>
      </c>
    </row>
    <row r="361" spans="1:28" x14ac:dyDescent="0.2">
      <c r="A361" t="s">
        <v>168</v>
      </c>
      <c r="B361" t="s">
        <v>2526</v>
      </c>
      <c r="C361" t="s">
        <v>167</v>
      </c>
      <c r="D361" t="s">
        <v>114</v>
      </c>
      <c r="E361" t="s">
        <v>2527</v>
      </c>
      <c r="F361" t="s">
        <v>2512</v>
      </c>
      <c r="G361" t="s">
        <v>5</v>
      </c>
      <c r="H361" s="63">
        <v>42132.320833333331</v>
      </c>
      <c r="I361" t="s">
        <v>2507</v>
      </c>
      <c r="J361" t="s">
        <v>2508</v>
      </c>
      <c r="K361" t="s">
        <v>1386</v>
      </c>
      <c r="L361">
        <v>78501</v>
      </c>
      <c r="M361">
        <v>58060</v>
      </c>
      <c r="N361">
        <v>228</v>
      </c>
      <c r="O361">
        <v>23327</v>
      </c>
      <c r="P361">
        <v>32544</v>
      </c>
      <c r="Q361">
        <v>9217</v>
      </c>
      <c r="R361">
        <v>4193</v>
      </c>
      <c r="S361">
        <v>8966</v>
      </c>
      <c r="T361">
        <v>2462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678</v>
      </c>
    </row>
    <row r="362" spans="1:28" x14ac:dyDescent="0.2">
      <c r="A362" t="s">
        <v>73</v>
      </c>
      <c r="B362" t="s">
        <v>2515</v>
      </c>
      <c r="C362" t="s">
        <v>72</v>
      </c>
      <c r="D362" t="s">
        <v>12</v>
      </c>
      <c r="E362" t="s">
        <v>11</v>
      </c>
      <c r="F362" t="s">
        <v>2512</v>
      </c>
      <c r="G362" t="s">
        <v>5</v>
      </c>
      <c r="H362" s="63">
        <v>42132.190972222219</v>
      </c>
      <c r="I362" t="s">
        <v>2507</v>
      </c>
      <c r="J362" t="s">
        <v>2508</v>
      </c>
      <c r="K362" t="s">
        <v>1386</v>
      </c>
      <c r="L362">
        <v>67477</v>
      </c>
      <c r="M362">
        <v>47729</v>
      </c>
      <c r="N362">
        <v>116</v>
      </c>
      <c r="O362">
        <v>12774</v>
      </c>
      <c r="P362">
        <v>24908</v>
      </c>
      <c r="Q362">
        <v>12134</v>
      </c>
      <c r="R362">
        <v>2292</v>
      </c>
      <c r="S362">
        <v>6497</v>
      </c>
      <c r="T362">
        <v>1898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">
      <c r="A363" t="s">
        <v>408</v>
      </c>
      <c r="B363" t="s">
        <v>2540</v>
      </c>
      <c r="C363" t="s">
        <v>407</v>
      </c>
      <c r="D363" t="s">
        <v>400</v>
      </c>
      <c r="E363" t="s">
        <v>380</v>
      </c>
      <c r="F363" t="s">
        <v>2512</v>
      </c>
      <c r="G363" t="s">
        <v>32</v>
      </c>
      <c r="H363" s="63">
        <v>42132.313888888886</v>
      </c>
      <c r="I363" t="s">
        <v>2505</v>
      </c>
      <c r="J363" t="s">
        <v>1386</v>
      </c>
      <c r="K363" t="s">
        <v>1531</v>
      </c>
      <c r="L363">
        <v>61873</v>
      </c>
      <c r="M363">
        <v>32706</v>
      </c>
      <c r="N363">
        <v>174</v>
      </c>
      <c r="O363">
        <v>12477</v>
      </c>
      <c r="P363">
        <v>5388</v>
      </c>
      <c r="Q363">
        <v>18584</v>
      </c>
      <c r="R363">
        <v>1220</v>
      </c>
      <c r="S363">
        <v>6107</v>
      </c>
      <c r="T363">
        <v>1407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">
      <c r="A364" t="s">
        <v>410</v>
      </c>
      <c r="B364" t="s">
        <v>2540</v>
      </c>
      <c r="C364" t="s">
        <v>409</v>
      </c>
      <c r="D364" t="s">
        <v>400</v>
      </c>
      <c r="E364" t="s">
        <v>380</v>
      </c>
      <c r="F364" t="s">
        <v>2512</v>
      </c>
      <c r="G364" t="s">
        <v>5</v>
      </c>
      <c r="H364" s="63">
        <v>42132.282638888886</v>
      </c>
      <c r="I364" t="s">
        <v>2505</v>
      </c>
      <c r="J364" t="s">
        <v>1386</v>
      </c>
      <c r="K364" t="s">
        <v>2508</v>
      </c>
      <c r="L364">
        <v>71154</v>
      </c>
      <c r="M364">
        <v>45677</v>
      </c>
      <c r="N364">
        <v>158</v>
      </c>
      <c r="O364">
        <v>2268</v>
      </c>
      <c r="P364">
        <v>16925</v>
      </c>
      <c r="Q364">
        <v>19193</v>
      </c>
      <c r="R364">
        <v>1564</v>
      </c>
      <c r="S364">
        <v>6935</v>
      </c>
      <c r="T364">
        <v>1060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">
      <c r="A365" t="s">
        <v>824</v>
      </c>
      <c r="B365" t="s">
        <v>2528</v>
      </c>
      <c r="C365" t="s">
        <v>823</v>
      </c>
      <c r="D365" t="s">
        <v>781</v>
      </c>
      <c r="E365" t="s">
        <v>777</v>
      </c>
      <c r="F365" t="s">
        <v>2512</v>
      </c>
      <c r="G365" t="s">
        <v>5</v>
      </c>
      <c r="H365" s="63">
        <v>42132.30972222222</v>
      </c>
      <c r="I365" t="s">
        <v>2529</v>
      </c>
      <c r="J365" t="s">
        <v>2508</v>
      </c>
      <c r="K365" t="s">
        <v>2521</v>
      </c>
      <c r="L365">
        <v>64299</v>
      </c>
      <c r="M365">
        <v>46499</v>
      </c>
      <c r="N365">
        <v>137</v>
      </c>
      <c r="O365">
        <v>10530</v>
      </c>
      <c r="P365">
        <v>23639</v>
      </c>
      <c r="Q365">
        <v>2767</v>
      </c>
      <c r="R365">
        <v>13109</v>
      </c>
      <c r="S365">
        <v>5663</v>
      </c>
      <c r="T365">
        <v>1321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">
      <c r="A366" t="s">
        <v>1257</v>
      </c>
      <c r="B366" t="s">
        <v>2509</v>
      </c>
      <c r="C366" t="s">
        <v>1256</v>
      </c>
      <c r="D366" t="s">
        <v>1169</v>
      </c>
      <c r="E366" t="s">
        <v>1169</v>
      </c>
      <c r="F366" t="s">
        <v>1169</v>
      </c>
      <c r="G366" t="s">
        <v>5</v>
      </c>
      <c r="H366" s="63">
        <v>42132.118055555555</v>
      </c>
      <c r="I366" t="s">
        <v>2510</v>
      </c>
      <c r="J366" t="s">
        <v>1389</v>
      </c>
      <c r="K366" t="s">
        <v>1386</v>
      </c>
      <c r="L366">
        <v>67875</v>
      </c>
      <c r="M366">
        <v>48331</v>
      </c>
      <c r="N366">
        <v>34</v>
      </c>
      <c r="O366">
        <v>9859</v>
      </c>
      <c r="P366">
        <v>5760</v>
      </c>
      <c r="Q366">
        <v>14594</v>
      </c>
      <c r="R366">
        <v>1132</v>
      </c>
      <c r="S366">
        <v>1173</v>
      </c>
      <c r="T366">
        <v>1219</v>
      </c>
      <c r="U366">
        <v>24453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">
      <c r="A367" t="s">
        <v>170</v>
      </c>
      <c r="B367" t="s">
        <v>2526</v>
      </c>
      <c r="C367" t="s">
        <v>169</v>
      </c>
      <c r="D367" t="s">
        <v>121</v>
      </c>
      <c r="E367" t="s">
        <v>2527</v>
      </c>
      <c r="F367" t="s">
        <v>2512</v>
      </c>
      <c r="G367" t="s">
        <v>5</v>
      </c>
      <c r="H367" s="63">
        <v>42132.227083333331</v>
      </c>
      <c r="I367" t="s">
        <v>2507</v>
      </c>
      <c r="J367" t="s">
        <v>2508</v>
      </c>
      <c r="K367" t="s">
        <v>1531</v>
      </c>
      <c r="L367">
        <v>77154</v>
      </c>
      <c r="M367">
        <v>52212</v>
      </c>
      <c r="N367">
        <v>239</v>
      </c>
      <c r="O367">
        <v>17276</v>
      </c>
      <c r="P367">
        <v>27206</v>
      </c>
      <c r="Q367">
        <v>9585</v>
      </c>
      <c r="R367">
        <v>3300</v>
      </c>
      <c r="S367">
        <v>9930</v>
      </c>
      <c r="T367">
        <v>2191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">
      <c r="A368" t="s">
        <v>696</v>
      </c>
      <c r="B368" t="s">
        <v>2511</v>
      </c>
      <c r="C368" t="s">
        <v>695</v>
      </c>
      <c r="D368" t="s">
        <v>604</v>
      </c>
      <c r="E368" t="s">
        <v>600</v>
      </c>
      <c r="F368" t="s">
        <v>2512</v>
      </c>
      <c r="G368" t="s">
        <v>5</v>
      </c>
      <c r="H368" s="63">
        <v>42132.3</v>
      </c>
      <c r="I368" t="s">
        <v>2507</v>
      </c>
      <c r="J368" t="s">
        <v>2508</v>
      </c>
      <c r="K368" t="s">
        <v>1386</v>
      </c>
      <c r="L368">
        <v>81034</v>
      </c>
      <c r="M368">
        <v>57492</v>
      </c>
      <c r="N368">
        <v>252</v>
      </c>
      <c r="O368">
        <v>24286</v>
      </c>
      <c r="P368">
        <v>32268</v>
      </c>
      <c r="Q368">
        <v>7982</v>
      </c>
      <c r="R368">
        <v>6604</v>
      </c>
      <c r="S368">
        <v>6898</v>
      </c>
      <c r="T368">
        <v>2453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1287</v>
      </c>
    </row>
    <row r="369" spans="1:28" x14ac:dyDescent="0.2">
      <c r="A369" t="s">
        <v>1149</v>
      </c>
      <c r="B369" t="s">
        <v>2530</v>
      </c>
      <c r="C369" t="s">
        <v>1148</v>
      </c>
      <c r="D369" t="s">
        <v>2531</v>
      </c>
      <c r="E369" t="s">
        <v>2531</v>
      </c>
      <c r="F369" t="s">
        <v>2531</v>
      </c>
      <c r="G369" t="s">
        <v>5</v>
      </c>
      <c r="H369" s="63">
        <v>42132.256249999999</v>
      </c>
      <c r="I369" t="s">
        <v>2537</v>
      </c>
      <c r="J369" t="s">
        <v>2535</v>
      </c>
      <c r="K369" t="s">
        <v>1403</v>
      </c>
      <c r="L369">
        <v>67832</v>
      </c>
      <c r="M369">
        <v>40922</v>
      </c>
      <c r="N369">
        <v>395</v>
      </c>
      <c r="O369">
        <v>13617</v>
      </c>
      <c r="P369">
        <v>120</v>
      </c>
      <c r="Q369">
        <v>0</v>
      </c>
      <c r="R369">
        <v>0</v>
      </c>
      <c r="S369">
        <v>863</v>
      </c>
      <c r="T369">
        <v>0</v>
      </c>
      <c r="U369">
        <v>0</v>
      </c>
      <c r="V369">
        <v>0</v>
      </c>
      <c r="W369">
        <v>5465</v>
      </c>
      <c r="X369">
        <v>19935</v>
      </c>
      <c r="Y369">
        <v>5055</v>
      </c>
      <c r="Z369">
        <v>6318</v>
      </c>
      <c r="AA369">
        <v>778</v>
      </c>
      <c r="AB369">
        <v>2388</v>
      </c>
    </row>
    <row r="370" spans="1:28" x14ac:dyDescent="0.2">
      <c r="A370" t="s">
        <v>947</v>
      </c>
      <c r="B370" t="s">
        <v>2513</v>
      </c>
      <c r="C370" t="s">
        <v>946</v>
      </c>
      <c r="D370" t="s">
        <v>916</v>
      </c>
      <c r="E370" t="s">
        <v>895</v>
      </c>
      <c r="F370" t="s">
        <v>2512</v>
      </c>
      <c r="G370" t="s">
        <v>5</v>
      </c>
      <c r="H370" s="63">
        <v>42132.240972222222</v>
      </c>
      <c r="I370" t="s">
        <v>2507</v>
      </c>
      <c r="J370" t="s">
        <v>2508</v>
      </c>
      <c r="K370" t="s">
        <v>1531</v>
      </c>
      <c r="L370">
        <v>73069</v>
      </c>
      <c r="M370">
        <v>52225</v>
      </c>
      <c r="N370">
        <v>199</v>
      </c>
      <c r="O370">
        <v>20532</v>
      </c>
      <c r="P370">
        <v>29763</v>
      </c>
      <c r="Q370">
        <v>7548</v>
      </c>
      <c r="R370">
        <v>3750</v>
      </c>
      <c r="S370">
        <v>9231</v>
      </c>
      <c r="T370">
        <v>1933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">
      <c r="A371" t="s">
        <v>698</v>
      </c>
      <c r="B371" t="s">
        <v>2511</v>
      </c>
      <c r="C371" t="s">
        <v>697</v>
      </c>
      <c r="D371" t="s">
        <v>610</v>
      </c>
      <c r="E371" t="s">
        <v>600</v>
      </c>
      <c r="F371" t="s">
        <v>2512</v>
      </c>
      <c r="G371" t="s">
        <v>5</v>
      </c>
      <c r="H371" s="63">
        <v>42132.290972222225</v>
      </c>
      <c r="I371" t="s">
        <v>2507</v>
      </c>
      <c r="J371" t="s">
        <v>2508</v>
      </c>
      <c r="K371" t="s">
        <v>1386</v>
      </c>
      <c r="L371">
        <v>86826</v>
      </c>
      <c r="M371">
        <v>57692</v>
      </c>
      <c r="N371">
        <v>213</v>
      </c>
      <c r="O371">
        <v>9753</v>
      </c>
      <c r="P371">
        <v>27244</v>
      </c>
      <c r="Q371">
        <v>17491</v>
      </c>
      <c r="R371">
        <v>3575</v>
      </c>
      <c r="S371">
        <v>6852</v>
      </c>
      <c r="T371">
        <v>2255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275</v>
      </c>
    </row>
    <row r="372" spans="1:28" x14ac:dyDescent="0.2">
      <c r="A372" t="s">
        <v>700</v>
      </c>
      <c r="B372" t="s">
        <v>2511</v>
      </c>
      <c r="C372" t="s">
        <v>699</v>
      </c>
      <c r="D372" t="s">
        <v>610</v>
      </c>
      <c r="E372" t="s">
        <v>600</v>
      </c>
      <c r="F372" t="s">
        <v>2512</v>
      </c>
      <c r="G372" t="s">
        <v>32</v>
      </c>
      <c r="H372" s="63">
        <v>42132.271527777775</v>
      </c>
      <c r="I372" t="s">
        <v>2507</v>
      </c>
      <c r="J372" t="s">
        <v>2508</v>
      </c>
      <c r="K372" t="s">
        <v>1386</v>
      </c>
      <c r="L372">
        <v>89656</v>
      </c>
      <c r="M372">
        <v>58949</v>
      </c>
      <c r="N372">
        <v>215</v>
      </c>
      <c r="O372">
        <v>8672</v>
      </c>
      <c r="P372">
        <v>27601</v>
      </c>
      <c r="Q372">
        <v>18929</v>
      </c>
      <c r="R372">
        <v>2309</v>
      </c>
      <c r="S372">
        <v>7803</v>
      </c>
      <c r="T372">
        <v>1936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371</v>
      </c>
    </row>
    <row r="373" spans="1:28" x14ac:dyDescent="0.2">
      <c r="A373" t="s">
        <v>341</v>
      </c>
      <c r="B373" t="s">
        <v>2523</v>
      </c>
      <c r="C373" t="s">
        <v>340</v>
      </c>
      <c r="D373" t="s">
        <v>233</v>
      </c>
      <c r="E373" t="s">
        <v>233</v>
      </c>
      <c r="F373" t="s">
        <v>2512</v>
      </c>
      <c r="G373" t="s">
        <v>32</v>
      </c>
      <c r="H373" s="63">
        <v>42132.111805555556</v>
      </c>
      <c r="I373" t="s">
        <v>2505</v>
      </c>
      <c r="J373" t="s">
        <v>1386</v>
      </c>
      <c r="K373" t="s">
        <v>2508</v>
      </c>
      <c r="L373">
        <v>68474</v>
      </c>
      <c r="M373">
        <v>45142</v>
      </c>
      <c r="N373">
        <v>147</v>
      </c>
      <c r="O373">
        <v>16922</v>
      </c>
      <c r="P373">
        <v>10458</v>
      </c>
      <c r="Q373">
        <v>27380</v>
      </c>
      <c r="R373">
        <v>1378</v>
      </c>
      <c r="S373">
        <v>4287</v>
      </c>
      <c r="T373">
        <v>1422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217</v>
      </c>
    </row>
    <row r="374" spans="1:28" x14ac:dyDescent="0.2">
      <c r="A374" t="s">
        <v>702</v>
      </c>
      <c r="B374" t="s">
        <v>2511</v>
      </c>
      <c r="C374" t="s">
        <v>701</v>
      </c>
      <c r="D374" t="s">
        <v>650</v>
      </c>
      <c r="E374" t="s">
        <v>600</v>
      </c>
      <c r="F374" t="s">
        <v>2512</v>
      </c>
      <c r="G374" t="s">
        <v>5</v>
      </c>
      <c r="H374" s="63">
        <v>42132.194444444445</v>
      </c>
      <c r="I374" t="s">
        <v>2507</v>
      </c>
      <c r="J374" t="s">
        <v>2508</v>
      </c>
      <c r="K374" t="s">
        <v>2521</v>
      </c>
      <c r="L374">
        <v>74038</v>
      </c>
      <c r="M374">
        <v>55140</v>
      </c>
      <c r="N374">
        <v>192</v>
      </c>
      <c r="O374">
        <v>25453</v>
      </c>
      <c r="P374">
        <v>33434</v>
      </c>
      <c r="Q374">
        <v>4565</v>
      </c>
      <c r="R374">
        <v>7981</v>
      </c>
      <c r="S374">
        <v>6181</v>
      </c>
      <c r="T374">
        <v>2979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">
      <c r="A375" t="s">
        <v>1314</v>
      </c>
      <c r="B375" t="s">
        <v>2502</v>
      </c>
      <c r="C375" t="s">
        <v>1313</v>
      </c>
      <c r="D375" t="s">
        <v>2542</v>
      </c>
      <c r="E375" t="s">
        <v>2504</v>
      </c>
      <c r="F375" t="s">
        <v>2504</v>
      </c>
      <c r="G375" t="s">
        <v>5</v>
      </c>
      <c r="H375" s="63">
        <v>42132.256249999999</v>
      </c>
      <c r="I375" t="s">
        <v>2507</v>
      </c>
      <c r="J375" t="s">
        <v>2508</v>
      </c>
      <c r="K375" t="s">
        <v>1386</v>
      </c>
      <c r="L375">
        <v>62248</v>
      </c>
      <c r="M375">
        <v>47462</v>
      </c>
      <c r="N375">
        <v>104</v>
      </c>
      <c r="O375">
        <v>10982</v>
      </c>
      <c r="P375">
        <v>23701</v>
      </c>
      <c r="Q375">
        <v>12719</v>
      </c>
      <c r="R375">
        <v>2496</v>
      </c>
      <c r="S375">
        <v>4942</v>
      </c>
      <c r="T375">
        <v>1629</v>
      </c>
      <c r="U375">
        <v>0</v>
      </c>
      <c r="V375">
        <v>1875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100</v>
      </c>
    </row>
    <row r="376" spans="1:28" x14ac:dyDescent="0.2">
      <c r="A376" t="s">
        <v>1332</v>
      </c>
      <c r="B376" t="s">
        <v>2502</v>
      </c>
      <c r="C376" t="s">
        <v>1331</v>
      </c>
      <c r="D376" t="s">
        <v>2545</v>
      </c>
      <c r="E376" t="s">
        <v>2504</v>
      </c>
      <c r="F376" t="s">
        <v>2504</v>
      </c>
      <c r="G376" t="s">
        <v>5</v>
      </c>
      <c r="H376" s="63">
        <v>42132.115277777775</v>
      </c>
      <c r="I376" t="s">
        <v>2507</v>
      </c>
      <c r="J376" t="s">
        <v>2508</v>
      </c>
      <c r="K376" t="s">
        <v>2521</v>
      </c>
      <c r="L376">
        <v>48690</v>
      </c>
      <c r="M376">
        <v>33757</v>
      </c>
      <c r="N376">
        <v>54</v>
      </c>
      <c r="O376">
        <v>5325</v>
      </c>
      <c r="P376">
        <v>15204</v>
      </c>
      <c r="Q376">
        <v>1900</v>
      </c>
      <c r="R376">
        <v>9879</v>
      </c>
      <c r="S376">
        <v>3769</v>
      </c>
      <c r="T376">
        <v>1260</v>
      </c>
      <c r="U376">
        <v>0</v>
      </c>
      <c r="V376">
        <v>1745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">
      <c r="A377" t="s">
        <v>1259</v>
      </c>
      <c r="B377" t="s">
        <v>2509</v>
      </c>
      <c r="C377" t="s">
        <v>1258</v>
      </c>
      <c r="D377" t="s">
        <v>1169</v>
      </c>
      <c r="E377" t="s">
        <v>1169</v>
      </c>
      <c r="F377" t="s">
        <v>1169</v>
      </c>
      <c r="G377" t="s">
        <v>5</v>
      </c>
      <c r="H377" s="63">
        <v>42132.133333333331</v>
      </c>
      <c r="I377" t="s">
        <v>2516</v>
      </c>
      <c r="J377" t="s">
        <v>1389</v>
      </c>
      <c r="K377" t="s">
        <v>2508</v>
      </c>
      <c r="L377">
        <v>71685</v>
      </c>
      <c r="M377">
        <v>49280</v>
      </c>
      <c r="N377">
        <v>41</v>
      </c>
      <c r="O377">
        <v>9065</v>
      </c>
      <c r="P377">
        <v>15319</v>
      </c>
      <c r="Q377">
        <v>4898</v>
      </c>
      <c r="R377">
        <v>1395</v>
      </c>
      <c r="S377">
        <v>1939</v>
      </c>
      <c r="T377">
        <v>1345</v>
      </c>
      <c r="U377">
        <v>24384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">
      <c r="A378" t="s">
        <v>535</v>
      </c>
      <c r="B378" t="s">
        <v>2514</v>
      </c>
      <c r="C378" t="s">
        <v>534</v>
      </c>
      <c r="D378" t="s">
        <v>456</v>
      </c>
      <c r="E378" t="s">
        <v>443</v>
      </c>
      <c r="F378" t="s">
        <v>2512</v>
      </c>
      <c r="G378" t="s">
        <v>5</v>
      </c>
      <c r="H378" s="63">
        <v>42132.352777777778</v>
      </c>
      <c r="I378" t="s">
        <v>2507</v>
      </c>
      <c r="J378" t="s">
        <v>2508</v>
      </c>
      <c r="K378" t="s">
        <v>1386</v>
      </c>
      <c r="L378">
        <v>66985</v>
      </c>
      <c r="M378">
        <v>43242</v>
      </c>
      <c r="N378">
        <v>143</v>
      </c>
      <c r="O378">
        <v>4590</v>
      </c>
      <c r="P378">
        <v>19691</v>
      </c>
      <c r="Q378">
        <v>15101</v>
      </c>
      <c r="R378">
        <v>1612</v>
      </c>
      <c r="S378">
        <v>5358</v>
      </c>
      <c r="T378">
        <v>1395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85</v>
      </c>
    </row>
    <row r="379" spans="1:28" x14ac:dyDescent="0.2">
      <c r="A379" t="s">
        <v>1086</v>
      </c>
      <c r="B379" t="s">
        <v>2524</v>
      </c>
      <c r="C379" t="s">
        <v>1085</v>
      </c>
      <c r="D379" t="s">
        <v>1024</v>
      </c>
      <c r="E379" t="s">
        <v>2525</v>
      </c>
      <c r="F379" t="s">
        <v>2512</v>
      </c>
      <c r="G379" t="s">
        <v>5</v>
      </c>
      <c r="H379" s="63">
        <v>42132.345833333333</v>
      </c>
      <c r="I379" t="s">
        <v>2561</v>
      </c>
      <c r="J379" t="s">
        <v>2508</v>
      </c>
      <c r="K379" t="s">
        <v>1386</v>
      </c>
      <c r="L379">
        <v>75820</v>
      </c>
      <c r="M379">
        <v>48250</v>
      </c>
      <c r="N379">
        <v>139</v>
      </c>
      <c r="O379">
        <v>422</v>
      </c>
      <c r="P379">
        <v>18776</v>
      </c>
      <c r="Q379">
        <v>18354</v>
      </c>
      <c r="R379">
        <v>1426</v>
      </c>
      <c r="S379">
        <v>7951</v>
      </c>
      <c r="T379">
        <v>1264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479</v>
      </c>
    </row>
    <row r="380" spans="1:28" x14ac:dyDescent="0.2">
      <c r="A380" t="s">
        <v>1261</v>
      </c>
      <c r="B380" t="s">
        <v>2509</v>
      </c>
      <c r="C380" t="s">
        <v>1260</v>
      </c>
      <c r="D380" t="s">
        <v>1169</v>
      </c>
      <c r="E380" t="s">
        <v>1169</v>
      </c>
      <c r="F380" t="s">
        <v>1169</v>
      </c>
      <c r="G380" t="s">
        <v>32</v>
      </c>
      <c r="H380" s="63">
        <v>42132.111111111109</v>
      </c>
      <c r="I380" t="s">
        <v>2510</v>
      </c>
      <c r="J380" t="s">
        <v>1389</v>
      </c>
      <c r="K380" t="s">
        <v>1386</v>
      </c>
      <c r="L380">
        <v>70283</v>
      </c>
      <c r="M380">
        <v>48237</v>
      </c>
      <c r="N380">
        <v>42</v>
      </c>
      <c r="O380">
        <v>11898</v>
      </c>
      <c r="P380">
        <v>3695</v>
      </c>
      <c r="Q380">
        <v>15377</v>
      </c>
      <c r="R380">
        <v>601</v>
      </c>
      <c r="S380">
        <v>1289</v>
      </c>
      <c r="T380">
        <v>0</v>
      </c>
      <c r="U380">
        <v>27275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">
      <c r="A381" t="s">
        <v>1221</v>
      </c>
      <c r="B381" t="s">
        <v>2509</v>
      </c>
      <c r="C381" t="s">
        <v>2562</v>
      </c>
      <c r="D381" t="s">
        <v>1169</v>
      </c>
      <c r="E381" t="s">
        <v>1169</v>
      </c>
      <c r="F381" t="s">
        <v>1169</v>
      </c>
      <c r="G381" t="s">
        <v>5</v>
      </c>
      <c r="H381" s="63">
        <v>42132.09375</v>
      </c>
      <c r="I381" t="s">
        <v>2516</v>
      </c>
      <c r="J381" t="s">
        <v>1389</v>
      </c>
      <c r="K381" t="s">
        <v>1386</v>
      </c>
      <c r="L381">
        <v>21769</v>
      </c>
      <c r="M381">
        <v>15938</v>
      </c>
      <c r="N381">
        <v>44</v>
      </c>
      <c r="O381">
        <v>4102</v>
      </c>
      <c r="P381">
        <v>1215</v>
      </c>
      <c r="Q381">
        <v>4560</v>
      </c>
      <c r="R381">
        <v>456</v>
      </c>
      <c r="S381">
        <v>0</v>
      </c>
      <c r="T381">
        <v>0</v>
      </c>
      <c r="U381">
        <v>8662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1045</v>
      </c>
    </row>
    <row r="382" spans="1:28" x14ac:dyDescent="0.2">
      <c r="A382" t="s">
        <v>1344</v>
      </c>
      <c r="B382" t="s">
        <v>2502</v>
      </c>
      <c r="C382" t="s">
        <v>1343</v>
      </c>
      <c r="D382" t="s">
        <v>2503</v>
      </c>
      <c r="E382" t="s">
        <v>2504</v>
      </c>
      <c r="F382" t="s">
        <v>2504</v>
      </c>
      <c r="G382" t="s">
        <v>5</v>
      </c>
      <c r="H382" s="63">
        <v>42132.256944444445</v>
      </c>
      <c r="I382" t="s">
        <v>2505</v>
      </c>
      <c r="J382" t="s">
        <v>1386</v>
      </c>
      <c r="K382" t="s">
        <v>2519</v>
      </c>
      <c r="L382">
        <v>56097</v>
      </c>
      <c r="M382">
        <v>37135</v>
      </c>
      <c r="N382">
        <v>114</v>
      </c>
      <c r="O382">
        <v>9548</v>
      </c>
      <c r="P382">
        <v>5691</v>
      </c>
      <c r="Q382">
        <v>16270</v>
      </c>
      <c r="R382">
        <v>1173</v>
      </c>
      <c r="S382">
        <v>6094</v>
      </c>
      <c r="T382">
        <v>1185</v>
      </c>
      <c r="U382">
        <v>0</v>
      </c>
      <c r="V382">
        <v>6722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">
      <c r="A383" t="s">
        <v>75</v>
      </c>
      <c r="B383" t="s">
        <v>2515</v>
      </c>
      <c r="C383" t="s">
        <v>74</v>
      </c>
      <c r="D383" t="s">
        <v>15</v>
      </c>
      <c r="E383" t="s">
        <v>11</v>
      </c>
      <c r="F383" t="s">
        <v>2512</v>
      </c>
      <c r="G383" t="s">
        <v>5</v>
      </c>
      <c r="H383" s="63">
        <v>42132.258333333331</v>
      </c>
      <c r="I383" t="s">
        <v>2507</v>
      </c>
      <c r="J383" t="s">
        <v>2508</v>
      </c>
      <c r="K383" t="s">
        <v>1386</v>
      </c>
      <c r="L383">
        <v>73747</v>
      </c>
      <c r="M383">
        <v>52302</v>
      </c>
      <c r="N383">
        <v>165</v>
      </c>
      <c r="O383">
        <v>18474</v>
      </c>
      <c r="P383">
        <v>29834</v>
      </c>
      <c r="Q383">
        <v>11360</v>
      </c>
      <c r="R383">
        <v>2385</v>
      </c>
      <c r="S383">
        <v>6294</v>
      </c>
      <c r="T383">
        <v>1792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637</v>
      </c>
    </row>
    <row r="384" spans="1:28" x14ac:dyDescent="0.2">
      <c r="A384" t="s">
        <v>708</v>
      </c>
      <c r="B384" t="s">
        <v>2511</v>
      </c>
      <c r="C384" t="s">
        <v>707</v>
      </c>
      <c r="D384" t="s">
        <v>625</v>
      </c>
      <c r="E384" t="s">
        <v>600</v>
      </c>
      <c r="F384" t="s">
        <v>2512</v>
      </c>
      <c r="G384" t="s">
        <v>5</v>
      </c>
      <c r="H384" s="63">
        <v>42132.536111111112</v>
      </c>
      <c r="I384" t="s">
        <v>2507</v>
      </c>
      <c r="J384" t="s">
        <v>2508</v>
      </c>
      <c r="K384" t="s">
        <v>2521</v>
      </c>
      <c r="L384">
        <v>79512</v>
      </c>
      <c r="M384">
        <v>57300</v>
      </c>
      <c r="N384">
        <v>205</v>
      </c>
      <c r="O384">
        <v>26368</v>
      </c>
      <c r="P384">
        <v>34973</v>
      </c>
      <c r="Q384">
        <v>4837</v>
      </c>
      <c r="R384">
        <v>8605</v>
      </c>
      <c r="S384">
        <v>6195</v>
      </c>
      <c r="T384">
        <v>2324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366</v>
      </c>
    </row>
    <row r="385" spans="1:28" x14ac:dyDescent="0.2">
      <c r="A385" t="s">
        <v>949</v>
      </c>
      <c r="B385" t="s">
        <v>2513</v>
      </c>
      <c r="C385" t="s">
        <v>2563</v>
      </c>
      <c r="D385" t="s">
        <v>919</v>
      </c>
      <c r="E385" t="s">
        <v>895</v>
      </c>
      <c r="F385" t="s">
        <v>2512</v>
      </c>
      <c r="G385" t="s">
        <v>32</v>
      </c>
      <c r="H385" s="63">
        <v>42132.241666666669</v>
      </c>
      <c r="I385" t="s">
        <v>2505</v>
      </c>
      <c r="J385" t="s">
        <v>1386</v>
      </c>
      <c r="K385" t="s">
        <v>2508</v>
      </c>
      <c r="L385">
        <v>67619</v>
      </c>
      <c r="M385">
        <v>42997</v>
      </c>
      <c r="N385">
        <v>125</v>
      </c>
      <c r="O385">
        <v>650</v>
      </c>
      <c r="P385">
        <v>15870</v>
      </c>
      <c r="Q385">
        <v>16520</v>
      </c>
      <c r="R385">
        <v>1826</v>
      </c>
      <c r="S385">
        <v>7252</v>
      </c>
      <c r="T385">
        <v>1246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283</v>
      </c>
    </row>
    <row r="386" spans="1:28" x14ac:dyDescent="0.2">
      <c r="A386" t="s">
        <v>412</v>
      </c>
      <c r="B386" t="s">
        <v>2540</v>
      </c>
      <c r="C386" t="s">
        <v>2564</v>
      </c>
      <c r="D386" t="s">
        <v>387</v>
      </c>
      <c r="E386" t="s">
        <v>380</v>
      </c>
      <c r="F386" t="s">
        <v>2512</v>
      </c>
      <c r="G386" t="s">
        <v>32</v>
      </c>
      <c r="H386" s="63">
        <v>42132.052083333336</v>
      </c>
      <c r="I386" t="s">
        <v>2505</v>
      </c>
      <c r="J386" t="s">
        <v>1386</v>
      </c>
      <c r="K386" t="s">
        <v>2508</v>
      </c>
      <c r="L386">
        <v>58147</v>
      </c>
      <c r="M386">
        <v>35085</v>
      </c>
      <c r="N386">
        <v>97</v>
      </c>
      <c r="O386">
        <v>12673</v>
      </c>
      <c r="P386">
        <v>6628</v>
      </c>
      <c r="Q386">
        <v>19301</v>
      </c>
      <c r="R386">
        <v>2218</v>
      </c>
      <c r="S386">
        <v>5214</v>
      </c>
      <c r="T386">
        <v>1724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">
      <c r="A387" t="s">
        <v>414</v>
      </c>
      <c r="B387" t="s">
        <v>2540</v>
      </c>
      <c r="C387" t="s">
        <v>2565</v>
      </c>
      <c r="D387" t="s">
        <v>387</v>
      </c>
      <c r="E387" t="s">
        <v>380</v>
      </c>
      <c r="F387" t="s">
        <v>2512</v>
      </c>
      <c r="G387" t="s">
        <v>32</v>
      </c>
      <c r="H387" s="63">
        <v>42132.044444444444</v>
      </c>
      <c r="I387" t="s">
        <v>2505</v>
      </c>
      <c r="J387" t="s">
        <v>1386</v>
      </c>
      <c r="K387" t="s">
        <v>2508</v>
      </c>
      <c r="L387">
        <v>64243</v>
      </c>
      <c r="M387">
        <v>39222</v>
      </c>
      <c r="N387">
        <v>127</v>
      </c>
      <c r="O387">
        <v>12494</v>
      </c>
      <c r="P387">
        <v>6884</v>
      </c>
      <c r="Q387">
        <v>19378</v>
      </c>
      <c r="R387">
        <v>4332</v>
      </c>
      <c r="S387">
        <v>4910</v>
      </c>
      <c r="T387">
        <v>3426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292</v>
      </c>
    </row>
    <row r="388" spans="1:28" x14ac:dyDescent="0.2">
      <c r="A388" t="s">
        <v>416</v>
      </c>
      <c r="B388" t="s">
        <v>2540</v>
      </c>
      <c r="C388" t="s">
        <v>2566</v>
      </c>
      <c r="D388" t="s">
        <v>387</v>
      </c>
      <c r="E388" t="s">
        <v>380</v>
      </c>
      <c r="F388" t="s">
        <v>2512</v>
      </c>
      <c r="G388" t="s">
        <v>32</v>
      </c>
      <c r="H388" s="63">
        <v>42132.069444444445</v>
      </c>
      <c r="I388" t="s">
        <v>2505</v>
      </c>
      <c r="J388" t="s">
        <v>1386</v>
      </c>
      <c r="K388" t="s">
        <v>2508</v>
      </c>
      <c r="L388">
        <v>67902</v>
      </c>
      <c r="M388">
        <v>44891</v>
      </c>
      <c r="N388">
        <v>155</v>
      </c>
      <c r="O388">
        <v>10153</v>
      </c>
      <c r="P388">
        <v>10536</v>
      </c>
      <c r="Q388">
        <v>20689</v>
      </c>
      <c r="R388">
        <v>4366</v>
      </c>
      <c r="S388">
        <v>7447</v>
      </c>
      <c r="T388">
        <v>1515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338</v>
      </c>
    </row>
    <row r="389" spans="1:28" x14ac:dyDescent="0.2">
      <c r="A389" t="s">
        <v>704</v>
      </c>
      <c r="B389" t="s">
        <v>2511</v>
      </c>
      <c r="C389" t="s">
        <v>703</v>
      </c>
      <c r="D389" t="s">
        <v>601</v>
      </c>
      <c r="E389" t="s">
        <v>600</v>
      </c>
      <c r="F389" t="s">
        <v>2512</v>
      </c>
      <c r="G389" t="s">
        <v>5</v>
      </c>
      <c r="H389" s="63">
        <v>42132.196527777778</v>
      </c>
      <c r="I389" t="s">
        <v>2507</v>
      </c>
      <c r="J389" t="s">
        <v>2508</v>
      </c>
      <c r="K389" t="s">
        <v>1531</v>
      </c>
      <c r="L389">
        <v>72697</v>
      </c>
      <c r="M389">
        <v>49447</v>
      </c>
      <c r="N389">
        <v>184</v>
      </c>
      <c r="O389">
        <v>19162</v>
      </c>
      <c r="P389">
        <v>27819</v>
      </c>
      <c r="Q389">
        <v>6018</v>
      </c>
      <c r="R389">
        <v>4626</v>
      </c>
      <c r="S389">
        <v>8657</v>
      </c>
      <c r="T389">
        <v>2327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">
      <c r="A390" t="s">
        <v>706</v>
      </c>
      <c r="B390" t="s">
        <v>2511</v>
      </c>
      <c r="C390" t="s">
        <v>705</v>
      </c>
      <c r="D390" t="s">
        <v>601</v>
      </c>
      <c r="E390" t="s">
        <v>600</v>
      </c>
      <c r="F390" t="s">
        <v>2512</v>
      </c>
      <c r="G390" t="s">
        <v>5</v>
      </c>
      <c r="H390" s="63">
        <v>42132.20208333333</v>
      </c>
      <c r="I390" t="s">
        <v>2507</v>
      </c>
      <c r="J390" t="s">
        <v>2508</v>
      </c>
      <c r="K390" t="s">
        <v>1531</v>
      </c>
      <c r="L390">
        <v>68446</v>
      </c>
      <c r="M390">
        <v>47410</v>
      </c>
      <c r="N390">
        <v>190</v>
      </c>
      <c r="O390">
        <v>20604</v>
      </c>
      <c r="P390">
        <v>28420</v>
      </c>
      <c r="Q390">
        <v>5133</v>
      </c>
      <c r="R390">
        <v>3293</v>
      </c>
      <c r="S390">
        <v>7816</v>
      </c>
      <c r="T390">
        <v>2748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">
      <c r="A391" t="s">
        <v>1316</v>
      </c>
      <c r="B391" t="s">
        <v>2502</v>
      </c>
      <c r="C391" t="s">
        <v>1315</v>
      </c>
      <c r="D391" t="s">
        <v>2542</v>
      </c>
      <c r="E391" t="s">
        <v>2504</v>
      </c>
      <c r="F391" t="s">
        <v>2504</v>
      </c>
      <c r="G391" t="s">
        <v>5</v>
      </c>
      <c r="H391" s="63">
        <v>42132.136805555558</v>
      </c>
      <c r="I391" t="s">
        <v>2505</v>
      </c>
      <c r="J391" t="s">
        <v>1386</v>
      </c>
      <c r="K391" t="s">
        <v>2508</v>
      </c>
      <c r="L391">
        <v>56015</v>
      </c>
      <c r="M391">
        <v>35108</v>
      </c>
      <c r="N391">
        <v>70</v>
      </c>
      <c r="O391">
        <v>4705</v>
      </c>
      <c r="P391">
        <v>9585</v>
      </c>
      <c r="Q391">
        <v>14290</v>
      </c>
      <c r="R391">
        <v>2251</v>
      </c>
      <c r="S391">
        <v>6466</v>
      </c>
      <c r="T391">
        <v>887</v>
      </c>
      <c r="U391">
        <v>0</v>
      </c>
      <c r="V391">
        <v>1231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398</v>
      </c>
    </row>
    <row r="392" spans="1:28" x14ac:dyDescent="0.2">
      <c r="A392" t="s">
        <v>1318</v>
      </c>
      <c r="B392" t="s">
        <v>2502</v>
      </c>
      <c r="C392" t="s">
        <v>1317</v>
      </c>
      <c r="D392" t="s">
        <v>2542</v>
      </c>
      <c r="E392" t="s">
        <v>2504</v>
      </c>
      <c r="F392" t="s">
        <v>2504</v>
      </c>
      <c r="G392" t="s">
        <v>5</v>
      </c>
      <c r="H392" s="63">
        <v>42132.126388888886</v>
      </c>
      <c r="I392" t="s">
        <v>2505</v>
      </c>
      <c r="J392" t="s">
        <v>1386</v>
      </c>
      <c r="K392" t="s">
        <v>2508</v>
      </c>
      <c r="L392">
        <v>62137</v>
      </c>
      <c r="M392">
        <v>40347</v>
      </c>
      <c r="N392">
        <v>76</v>
      </c>
      <c r="O392">
        <v>3510</v>
      </c>
      <c r="P392">
        <v>13123</v>
      </c>
      <c r="Q392">
        <v>16633</v>
      </c>
      <c r="R392">
        <v>1581</v>
      </c>
      <c r="S392">
        <v>6134</v>
      </c>
      <c r="T392">
        <v>1272</v>
      </c>
      <c r="U392">
        <v>0</v>
      </c>
      <c r="V392">
        <v>1604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">
      <c r="A393" t="s">
        <v>1151</v>
      </c>
      <c r="B393" t="s">
        <v>2530</v>
      </c>
      <c r="C393" t="s">
        <v>1150</v>
      </c>
      <c r="D393" t="s">
        <v>2531</v>
      </c>
      <c r="E393" t="s">
        <v>2531</v>
      </c>
      <c r="F393" t="s">
        <v>2531</v>
      </c>
      <c r="G393" t="s">
        <v>5</v>
      </c>
      <c r="H393" s="63">
        <v>42132.230555555558</v>
      </c>
      <c r="I393" t="s">
        <v>2537</v>
      </c>
      <c r="J393" t="s">
        <v>2535</v>
      </c>
      <c r="K393" t="s">
        <v>1403</v>
      </c>
      <c r="L393">
        <v>77633</v>
      </c>
      <c r="M393">
        <v>49877</v>
      </c>
      <c r="N393">
        <v>386</v>
      </c>
      <c r="O393">
        <v>4176</v>
      </c>
      <c r="P393">
        <v>210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20488</v>
      </c>
      <c r="Y393">
        <v>12026</v>
      </c>
      <c r="Z393">
        <v>16312</v>
      </c>
      <c r="AA393">
        <v>841</v>
      </c>
      <c r="AB393">
        <v>0</v>
      </c>
    </row>
    <row r="394" spans="1:28" x14ac:dyDescent="0.2">
      <c r="A394" t="s">
        <v>826</v>
      </c>
      <c r="B394" t="s">
        <v>2528</v>
      </c>
      <c r="C394" t="s">
        <v>825</v>
      </c>
      <c r="D394" t="s">
        <v>800</v>
      </c>
      <c r="E394" t="s">
        <v>777</v>
      </c>
      <c r="F394" t="s">
        <v>2512</v>
      </c>
      <c r="G394" t="s">
        <v>5</v>
      </c>
      <c r="H394" s="63">
        <v>42132.243055555555</v>
      </c>
      <c r="I394" t="s">
        <v>2507</v>
      </c>
      <c r="J394" t="s">
        <v>2508</v>
      </c>
      <c r="K394" t="s">
        <v>2521</v>
      </c>
      <c r="L394">
        <v>69928</v>
      </c>
      <c r="M394">
        <v>48253</v>
      </c>
      <c r="N394">
        <v>200</v>
      </c>
      <c r="O394">
        <v>11234</v>
      </c>
      <c r="P394">
        <v>22794</v>
      </c>
      <c r="Q394">
        <v>4736</v>
      </c>
      <c r="R394">
        <v>11560</v>
      </c>
      <c r="S394">
        <v>6726</v>
      </c>
      <c r="T394">
        <v>2216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221</v>
      </c>
    </row>
    <row r="395" spans="1:28" x14ac:dyDescent="0.2">
      <c r="A395" t="s">
        <v>1088</v>
      </c>
      <c r="B395" t="s">
        <v>2524</v>
      </c>
      <c r="C395" t="s">
        <v>1087</v>
      </c>
      <c r="D395" t="s">
        <v>1024</v>
      </c>
      <c r="E395" t="s">
        <v>2525</v>
      </c>
      <c r="F395" t="s">
        <v>2512</v>
      </c>
      <c r="G395" t="s">
        <v>5</v>
      </c>
      <c r="H395" s="63">
        <v>42132.219444444447</v>
      </c>
      <c r="I395" t="s">
        <v>2505</v>
      </c>
      <c r="J395" t="s">
        <v>1386</v>
      </c>
      <c r="K395" t="s">
        <v>1531</v>
      </c>
      <c r="L395">
        <v>82592</v>
      </c>
      <c r="M395">
        <v>45897</v>
      </c>
      <c r="N395">
        <v>183</v>
      </c>
      <c r="O395">
        <v>15428</v>
      </c>
      <c r="P395">
        <v>9569</v>
      </c>
      <c r="Q395">
        <v>25213</v>
      </c>
      <c r="R395">
        <v>1330</v>
      </c>
      <c r="S395">
        <v>9785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">
      <c r="A396" t="s">
        <v>81</v>
      </c>
      <c r="B396" t="s">
        <v>2515</v>
      </c>
      <c r="C396" t="s">
        <v>80</v>
      </c>
      <c r="D396" t="s">
        <v>35</v>
      </c>
      <c r="E396" t="s">
        <v>11</v>
      </c>
      <c r="F396" t="s">
        <v>2512</v>
      </c>
      <c r="G396" t="s">
        <v>32</v>
      </c>
      <c r="H396" s="63">
        <v>42132.210416666669</v>
      </c>
      <c r="I396" t="s">
        <v>2507</v>
      </c>
      <c r="J396" t="s">
        <v>2508</v>
      </c>
      <c r="K396" t="s">
        <v>1386</v>
      </c>
      <c r="L396">
        <v>59144</v>
      </c>
      <c r="M396">
        <v>39411</v>
      </c>
      <c r="N396">
        <v>112</v>
      </c>
      <c r="O396">
        <v>3245</v>
      </c>
      <c r="P396">
        <v>16699</v>
      </c>
      <c r="Q396">
        <v>13454</v>
      </c>
      <c r="R396">
        <v>1401</v>
      </c>
      <c r="S396">
        <v>6354</v>
      </c>
      <c r="T396">
        <v>1503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2">
      <c r="A397" t="s">
        <v>83</v>
      </c>
      <c r="B397" t="s">
        <v>2515</v>
      </c>
      <c r="C397" t="s">
        <v>82</v>
      </c>
      <c r="D397" t="s">
        <v>35</v>
      </c>
      <c r="E397" t="s">
        <v>11</v>
      </c>
      <c r="F397" t="s">
        <v>2512</v>
      </c>
      <c r="G397" t="s">
        <v>32</v>
      </c>
      <c r="H397" s="63">
        <v>42132.213194444441</v>
      </c>
      <c r="I397" t="s">
        <v>2507</v>
      </c>
      <c r="J397" t="s">
        <v>2508</v>
      </c>
      <c r="K397" t="s">
        <v>1386</v>
      </c>
      <c r="L397">
        <v>61287</v>
      </c>
      <c r="M397">
        <v>38884</v>
      </c>
      <c r="N397">
        <v>161</v>
      </c>
      <c r="O397">
        <v>3793</v>
      </c>
      <c r="P397">
        <v>16163</v>
      </c>
      <c r="Q397">
        <v>12370</v>
      </c>
      <c r="R397">
        <v>1673</v>
      </c>
      <c r="S397">
        <v>7114</v>
      </c>
      <c r="T397">
        <v>1403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161</v>
      </c>
    </row>
    <row r="398" spans="1:28" x14ac:dyDescent="0.2">
      <c r="A398" t="s">
        <v>1153</v>
      </c>
      <c r="B398" t="s">
        <v>2530</v>
      </c>
      <c r="C398" t="s">
        <v>1152</v>
      </c>
      <c r="D398" t="s">
        <v>2531</v>
      </c>
      <c r="E398" t="s">
        <v>2531</v>
      </c>
      <c r="F398" t="s">
        <v>2531</v>
      </c>
      <c r="G398" t="s">
        <v>5</v>
      </c>
      <c r="H398" s="63">
        <v>42132.07708333333</v>
      </c>
      <c r="I398" t="s">
        <v>2534</v>
      </c>
      <c r="J398" t="s">
        <v>1467</v>
      </c>
      <c r="K398" t="s">
        <v>2567</v>
      </c>
      <c r="L398">
        <v>75876</v>
      </c>
      <c r="M398">
        <v>41907</v>
      </c>
      <c r="N398">
        <v>209</v>
      </c>
      <c r="O398">
        <v>11546</v>
      </c>
      <c r="P398">
        <v>368</v>
      </c>
      <c r="Q398">
        <v>0</v>
      </c>
      <c r="R398">
        <v>0</v>
      </c>
      <c r="S398">
        <v>1341</v>
      </c>
      <c r="T398">
        <v>0</v>
      </c>
      <c r="U398">
        <v>0</v>
      </c>
      <c r="V398">
        <v>0</v>
      </c>
      <c r="W398">
        <v>18107</v>
      </c>
      <c r="X398">
        <v>5143</v>
      </c>
      <c r="Y398">
        <v>2925</v>
      </c>
      <c r="Z398">
        <v>5054</v>
      </c>
      <c r="AA398">
        <v>2351</v>
      </c>
      <c r="AB398">
        <v>6618</v>
      </c>
    </row>
    <row r="399" spans="1:28" x14ac:dyDescent="0.2">
      <c r="A399" t="s">
        <v>1263</v>
      </c>
      <c r="B399" t="s">
        <v>2509</v>
      </c>
      <c r="C399" t="s">
        <v>1262</v>
      </c>
      <c r="D399" t="s">
        <v>1169</v>
      </c>
      <c r="E399" t="s">
        <v>1169</v>
      </c>
      <c r="F399" t="s">
        <v>1169</v>
      </c>
      <c r="G399" t="s">
        <v>5</v>
      </c>
      <c r="H399" s="63">
        <v>42132.138888888891</v>
      </c>
      <c r="I399" t="s">
        <v>2510</v>
      </c>
      <c r="J399" t="s">
        <v>1389</v>
      </c>
      <c r="K399" t="s">
        <v>1386</v>
      </c>
      <c r="L399">
        <v>75791</v>
      </c>
      <c r="M399">
        <v>53869</v>
      </c>
      <c r="N399">
        <v>86</v>
      </c>
      <c r="O399">
        <v>13573</v>
      </c>
      <c r="P399">
        <v>7968</v>
      </c>
      <c r="Q399">
        <v>15068</v>
      </c>
      <c r="R399">
        <v>896</v>
      </c>
      <c r="S399">
        <v>1296</v>
      </c>
      <c r="T399">
        <v>0</v>
      </c>
      <c r="U399">
        <v>28641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">
      <c r="A400" t="s">
        <v>828</v>
      </c>
      <c r="B400" t="s">
        <v>2528</v>
      </c>
      <c r="C400" t="s">
        <v>827</v>
      </c>
      <c r="D400" t="s">
        <v>797</v>
      </c>
      <c r="E400" t="s">
        <v>777</v>
      </c>
      <c r="F400" t="s">
        <v>2512</v>
      </c>
      <c r="G400" t="s">
        <v>5</v>
      </c>
      <c r="H400" s="63">
        <v>42132.244444444441</v>
      </c>
      <c r="I400" t="s">
        <v>2529</v>
      </c>
      <c r="J400" t="s">
        <v>2508</v>
      </c>
      <c r="K400" t="s">
        <v>2521</v>
      </c>
      <c r="L400">
        <v>67192</v>
      </c>
      <c r="M400">
        <v>48245</v>
      </c>
      <c r="N400">
        <v>45</v>
      </c>
      <c r="O400">
        <v>6621</v>
      </c>
      <c r="P400">
        <v>21689</v>
      </c>
      <c r="Q400">
        <v>2621</v>
      </c>
      <c r="R400">
        <v>15068</v>
      </c>
      <c r="S400">
        <v>6121</v>
      </c>
      <c r="T400">
        <v>2063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683</v>
      </c>
    </row>
    <row r="401" spans="1:28" x14ac:dyDescent="0.2">
      <c r="A401" t="s">
        <v>830</v>
      </c>
      <c r="B401" t="s">
        <v>2528</v>
      </c>
      <c r="C401" t="s">
        <v>829</v>
      </c>
      <c r="D401" t="s">
        <v>800</v>
      </c>
      <c r="E401" t="s">
        <v>777</v>
      </c>
      <c r="F401" t="s">
        <v>2512</v>
      </c>
      <c r="G401" t="s">
        <v>5</v>
      </c>
      <c r="H401" s="63">
        <v>42132.285416666666</v>
      </c>
      <c r="I401" t="s">
        <v>2529</v>
      </c>
      <c r="J401" t="s">
        <v>2508</v>
      </c>
      <c r="K401" t="s">
        <v>2521</v>
      </c>
      <c r="L401">
        <v>74737</v>
      </c>
      <c r="M401">
        <v>52320</v>
      </c>
      <c r="N401">
        <v>133</v>
      </c>
      <c r="O401">
        <v>6936</v>
      </c>
      <c r="P401">
        <v>22341</v>
      </c>
      <c r="Q401">
        <v>3699</v>
      </c>
      <c r="R401">
        <v>15405</v>
      </c>
      <c r="S401">
        <v>7719</v>
      </c>
      <c r="T401">
        <v>3018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138</v>
      </c>
    </row>
    <row r="402" spans="1:28" x14ac:dyDescent="0.2">
      <c r="A402" t="s">
        <v>832</v>
      </c>
      <c r="B402" t="s">
        <v>2528</v>
      </c>
      <c r="C402" t="s">
        <v>831</v>
      </c>
      <c r="D402" t="s">
        <v>781</v>
      </c>
      <c r="E402" t="s">
        <v>777</v>
      </c>
      <c r="F402" t="s">
        <v>2512</v>
      </c>
      <c r="G402" t="s">
        <v>5</v>
      </c>
      <c r="H402" s="63">
        <v>42132.318749999999</v>
      </c>
      <c r="I402" t="s">
        <v>2507</v>
      </c>
      <c r="J402" t="s">
        <v>2508</v>
      </c>
      <c r="K402" t="s">
        <v>1531</v>
      </c>
      <c r="L402">
        <v>73759</v>
      </c>
      <c r="M402">
        <v>53385</v>
      </c>
      <c r="N402">
        <v>160</v>
      </c>
      <c r="O402">
        <v>21118</v>
      </c>
      <c r="P402">
        <v>30227</v>
      </c>
      <c r="Q402">
        <v>4785</v>
      </c>
      <c r="R402">
        <v>6226</v>
      </c>
      <c r="S402">
        <v>9109</v>
      </c>
      <c r="T402">
        <v>3038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">
      <c r="A403" t="s">
        <v>1155</v>
      </c>
      <c r="B403" t="s">
        <v>2530</v>
      </c>
      <c r="C403" t="s">
        <v>1154</v>
      </c>
      <c r="D403" t="s">
        <v>2531</v>
      </c>
      <c r="E403" t="s">
        <v>2531</v>
      </c>
      <c r="F403" t="s">
        <v>2531</v>
      </c>
      <c r="G403" t="s">
        <v>5</v>
      </c>
      <c r="H403" s="63">
        <v>42132.087500000001</v>
      </c>
      <c r="I403" t="s">
        <v>2568</v>
      </c>
      <c r="J403" t="s">
        <v>1830</v>
      </c>
      <c r="K403" t="s">
        <v>1467</v>
      </c>
      <c r="L403">
        <v>64207</v>
      </c>
      <c r="M403">
        <v>35947</v>
      </c>
      <c r="N403">
        <v>97</v>
      </c>
      <c r="O403">
        <v>9202</v>
      </c>
      <c r="P403">
        <v>1593</v>
      </c>
      <c r="Q403">
        <v>0</v>
      </c>
      <c r="R403">
        <v>0</v>
      </c>
      <c r="S403">
        <v>1482</v>
      </c>
      <c r="T403">
        <v>1958</v>
      </c>
      <c r="U403">
        <v>0</v>
      </c>
      <c r="V403">
        <v>0</v>
      </c>
      <c r="W403">
        <v>8487</v>
      </c>
      <c r="X403">
        <v>273</v>
      </c>
      <c r="Y403">
        <v>355</v>
      </c>
      <c r="Z403">
        <v>0</v>
      </c>
      <c r="AA403">
        <v>3086</v>
      </c>
      <c r="AB403">
        <v>18713</v>
      </c>
    </row>
    <row r="404" spans="1:28" x14ac:dyDescent="0.2">
      <c r="A404" t="s">
        <v>418</v>
      </c>
      <c r="B404" t="s">
        <v>2540</v>
      </c>
      <c r="C404" t="s">
        <v>417</v>
      </c>
      <c r="D404" t="s">
        <v>384</v>
      </c>
      <c r="E404" t="s">
        <v>380</v>
      </c>
      <c r="F404" t="s">
        <v>2512</v>
      </c>
      <c r="G404" t="s">
        <v>5</v>
      </c>
      <c r="H404" s="63">
        <v>42132.130555555559</v>
      </c>
      <c r="I404" t="s">
        <v>2505</v>
      </c>
      <c r="J404" t="s">
        <v>1386</v>
      </c>
      <c r="K404" t="s">
        <v>2508</v>
      </c>
      <c r="L404">
        <v>65359</v>
      </c>
      <c r="M404">
        <v>40146</v>
      </c>
      <c r="N404">
        <v>60</v>
      </c>
      <c r="O404">
        <v>13644</v>
      </c>
      <c r="P404">
        <v>8403</v>
      </c>
      <c r="Q404">
        <v>22047</v>
      </c>
      <c r="R404">
        <v>2046</v>
      </c>
      <c r="S404">
        <v>6404</v>
      </c>
      <c r="T404">
        <v>1246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">
      <c r="A405" t="s">
        <v>172</v>
      </c>
      <c r="B405" t="s">
        <v>2526</v>
      </c>
      <c r="C405" t="s">
        <v>171</v>
      </c>
      <c r="D405" t="s">
        <v>114</v>
      </c>
      <c r="E405" t="s">
        <v>2527</v>
      </c>
      <c r="F405" t="s">
        <v>2512</v>
      </c>
      <c r="G405" t="s">
        <v>5</v>
      </c>
      <c r="H405" s="63">
        <v>42132.400694444441</v>
      </c>
      <c r="I405" t="s">
        <v>2507</v>
      </c>
      <c r="J405" t="s">
        <v>2508</v>
      </c>
      <c r="K405" t="s">
        <v>1386</v>
      </c>
      <c r="L405">
        <v>83551</v>
      </c>
      <c r="M405">
        <v>58672</v>
      </c>
      <c r="N405">
        <v>195</v>
      </c>
      <c r="O405">
        <v>25644</v>
      </c>
      <c r="P405">
        <v>34891</v>
      </c>
      <c r="Q405">
        <v>9247</v>
      </c>
      <c r="R405">
        <v>3418</v>
      </c>
      <c r="S405">
        <v>8579</v>
      </c>
      <c r="T405">
        <v>2537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">
      <c r="A406" t="s">
        <v>174</v>
      </c>
      <c r="B406" t="s">
        <v>2526</v>
      </c>
      <c r="C406" t="s">
        <v>173</v>
      </c>
      <c r="D406" t="s">
        <v>130</v>
      </c>
      <c r="E406" t="s">
        <v>2527</v>
      </c>
      <c r="F406" t="s">
        <v>2512</v>
      </c>
      <c r="G406" t="s">
        <v>5</v>
      </c>
      <c r="H406" s="63">
        <v>42132.327777777777</v>
      </c>
      <c r="I406" t="s">
        <v>2507</v>
      </c>
      <c r="J406" t="s">
        <v>2508</v>
      </c>
      <c r="K406" t="s">
        <v>1531</v>
      </c>
      <c r="L406">
        <v>82990</v>
      </c>
      <c r="M406">
        <v>51780</v>
      </c>
      <c r="N406">
        <v>226</v>
      </c>
      <c r="O406">
        <v>16874</v>
      </c>
      <c r="P406">
        <v>28524</v>
      </c>
      <c r="Q406">
        <v>7476</v>
      </c>
      <c r="R406">
        <v>2314</v>
      </c>
      <c r="S406">
        <v>11650</v>
      </c>
      <c r="T406">
        <v>1816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">
      <c r="A407" t="s">
        <v>77</v>
      </c>
      <c r="B407" t="s">
        <v>2515</v>
      </c>
      <c r="C407" t="s">
        <v>76</v>
      </c>
      <c r="D407" t="s">
        <v>12</v>
      </c>
      <c r="E407" t="s">
        <v>11</v>
      </c>
      <c r="F407" t="s">
        <v>2512</v>
      </c>
      <c r="G407" t="s">
        <v>5</v>
      </c>
      <c r="H407" s="63">
        <v>42132.281944444447</v>
      </c>
      <c r="I407" t="s">
        <v>2505</v>
      </c>
      <c r="J407" t="s">
        <v>1386</v>
      </c>
      <c r="K407" t="s">
        <v>2508</v>
      </c>
      <c r="L407">
        <v>71445</v>
      </c>
      <c r="M407">
        <v>47948</v>
      </c>
      <c r="N407">
        <v>147</v>
      </c>
      <c r="O407">
        <v>1883</v>
      </c>
      <c r="P407">
        <v>17605</v>
      </c>
      <c r="Q407">
        <v>19488</v>
      </c>
      <c r="R407">
        <v>2004</v>
      </c>
      <c r="S407">
        <v>7631</v>
      </c>
      <c r="T407">
        <v>1059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161</v>
      </c>
    </row>
    <row r="408" spans="1:28" x14ac:dyDescent="0.2">
      <c r="A408" t="s">
        <v>1265</v>
      </c>
      <c r="B408" t="s">
        <v>2509</v>
      </c>
      <c r="C408" t="s">
        <v>1264</v>
      </c>
      <c r="D408" t="s">
        <v>1169</v>
      </c>
      <c r="E408" t="s">
        <v>1169</v>
      </c>
      <c r="F408" t="s">
        <v>1169</v>
      </c>
      <c r="G408" t="s">
        <v>5</v>
      </c>
      <c r="H408" s="63">
        <v>42132.193749999999</v>
      </c>
      <c r="I408" t="s">
        <v>2520</v>
      </c>
      <c r="J408" t="s">
        <v>1389</v>
      </c>
      <c r="K408" t="s">
        <v>2521</v>
      </c>
      <c r="L408">
        <v>62003</v>
      </c>
      <c r="M408">
        <v>45263</v>
      </c>
      <c r="N408">
        <v>47</v>
      </c>
      <c r="O408">
        <v>4344</v>
      </c>
      <c r="P408">
        <v>7373</v>
      </c>
      <c r="Q408">
        <v>3476</v>
      </c>
      <c r="R408">
        <v>14179</v>
      </c>
      <c r="S408">
        <v>0</v>
      </c>
      <c r="T408">
        <v>1387</v>
      </c>
      <c r="U408">
        <v>18523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325</v>
      </c>
    </row>
    <row r="409" spans="1:28" x14ac:dyDescent="0.2">
      <c r="A409" t="s">
        <v>710</v>
      </c>
      <c r="B409" t="s">
        <v>2511</v>
      </c>
      <c r="C409" t="s">
        <v>709</v>
      </c>
      <c r="D409" t="s">
        <v>601</v>
      </c>
      <c r="E409" t="s">
        <v>600</v>
      </c>
      <c r="F409" t="s">
        <v>2512</v>
      </c>
      <c r="G409" t="s">
        <v>5</v>
      </c>
      <c r="H409" s="63">
        <v>42132.193749999999</v>
      </c>
      <c r="I409" t="s">
        <v>2507</v>
      </c>
      <c r="J409" t="s">
        <v>2508</v>
      </c>
      <c r="K409" t="s">
        <v>2521</v>
      </c>
      <c r="L409">
        <v>76918</v>
      </c>
      <c r="M409">
        <v>54000</v>
      </c>
      <c r="N409">
        <v>198</v>
      </c>
      <c r="O409">
        <v>29916</v>
      </c>
      <c r="P409">
        <v>35573</v>
      </c>
      <c r="Q409">
        <v>5290</v>
      </c>
      <c r="R409">
        <v>5657</v>
      </c>
      <c r="S409">
        <v>4732</v>
      </c>
      <c r="T409">
        <v>2364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384</v>
      </c>
    </row>
    <row r="410" spans="1:28" x14ac:dyDescent="0.2">
      <c r="A410" t="s">
        <v>176</v>
      </c>
      <c r="B410" t="s">
        <v>2526</v>
      </c>
      <c r="C410" t="s">
        <v>175</v>
      </c>
      <c r="D410" t="s">
        <v>124</v>
      </c>
      <c r="E410" t="s">
        <v>2527</v>
      </c>
      <c r="F410" t="s">
        <v>2512</v>
      </c>
      <c r="G410" t="s">
        <v>5</v>
      </c>
      <c r="H410" s="63">
        <v>42132.14166666667</v>
      </c>
      <c r="I410" t="s">
        <v>2507</v>
      </c>
      <c r="J410" t="s">
        <v>2508</v>
      </c>
      <c r="K410" t="s">
        <v>1386</v>
      </c>
      <c r="L410">
        <v>74000</v>
      </c>
      <c r="M410">
        <v>52287</v>
      </c>
      <c r="N410">
        <v>196</v>
      </c>
      <c r="O410">
        <v>19080</v>
      </c>
      <c r="P410">
        <v>28949</v>
      </c>
      <c r="Q410">
        <v>9869</v>
      </c>
      <c r="R410">
        <v>3952</v>
      </c>
      <c r="S410">
        <v>6728</v>
      </c>
      <c r="T410">
        <v>2789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2">
      <c r="A411" t="s">
        <v>834</v>
      </c>
      <c r="B411" t="s">
        <v>2528</v>
      </c>
      <c r="C411" t="s">
        <v>833</v>
      </c>
      <c r="D411" t="s">
        <v>778</v>
      </c>
      <c r="E411" t="s">
        <v>777</v>
      </c>
      <c r="F411" t="s">
        <v>2512</v>
      </c>
      <c r="G411" t="s">
        <v>5</v>
      </c>
      <c r="H411" s="63">
        <v>42132.229166666664</v>
      </c>
      <c r="I411" t="s">
        <v>2507</v>
      </c>
      <c r="J411" t="s">
        <v>2508</v>
      </c>
      <c r="K411" t="s">
        <v>1386</v>
      </c>
      <c r="L411">
        <v>69380</v>
      </c>
      <c r="M411">
        <v>51110</v>
      </c>
      <c r="N411">
        <v>153</v>
      </c>
      <c r="O411">
        <v>12749</v>
      </c>
      <c r="P411">
        <v>25439</v>
      </c>
      <c r="Q411">
        <v>12690</v>
      </c>
      <c r="R411">
        <v>4029</v>
      </c>
      <c r="S411">
        <v>6150</v>
      </c>
      <c r="T411">
        <v>2802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">
      <c r="A412" t="s">
        <v>951</v>
      </c>
      <c r="B412" t="s">
        <v>2513</v>
      </c>
      <c r="C412" t="s">
        <v>950</v>
      </c>
      <c r="D412" t="s">
        <v>916</v>
      </c>
      <c r="E412" t="s">
        <v>895</v>
      </c>
      <c r="F412" t="s">
        <v>2512</v>
      </c>
      <c r="G412" t="s">
        <v>5</v>
      </c>
      <c r="H412" s="63">
        <v>42132.211111111108</v>
      </c>
      <c r="I412" t="s">
        <v>2507</v>
      </c>
      <c r="J412" t="s">
        <v>2508</v>
      </c>
      <c r="K412" t="s">
        <v>1531</v>
      </c>
      <c r="L412">
        <v>67926</v>
      </c>
      <c r="M412">
        <v>48023</v>
      </c>
      <c r="N412">
        <v>190</v>
      </c>
      <c r="O412">
        <v>19996</v>
      </c>
      <c r="P412">
        <v>26716</v>
      </c>
      <c r="Q412">
        <v>5478</v>
      </c>
      <c r="R412">
        <v>5768</v>
      </c>
      <c r="S412">
        <v>6720</v>
      </c>
      <c r="T412">
        <v>3341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">
      <c r="A413" t="s">
        <v>178</v>
      </c>
      <c r="B413" t="s">
        <v>2526</v>
      </c>
      <c r="C413" t="s">
        <v>177</v>
      </c>
      <c r="D413" t="s">
        <v>121</v>
      </c>
      <c r="E413" t="s">
        <v>2527</v>
      </c>
      <c r="F413" t="s">
        <v>2512</v>
      </c>
      <c r="G413" t="s">
        <v>5</v>
      </c>
      <c r="H413" s="63">
        <v>42132.293749999997</v>
      </c>
      <c r="I413" t="s">
        <v>2552</v>
      </c>
      <c r="J413" t="s">
        <v>2521</v>
      </c>
      <c r="K413" t="s">
        <v>2508</v>
      </c>
      <c r="L413">
        <v>68867</v>
      </c>
      <c r="M413">
        <v>49414</v>
      </c>
      <c r="N413">
        <v>136</v>
      </c>
      <c r="O413">
        <v>4043</v>
      </c>
      <c r="P413">
        <v>15256</v>
      </c>
      <c r="Q413">
        <v>5043</v>
      </c>
      <c r="R413">
        <v>19299</v>
      </c>
      <c r="S413">
        <v>8328</v>
      </c>
      <c r="T413">
        <v>1488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">
      <c r="A414" t="s">
        <v>953</v>
      </c>
      <c r="B414" t="s">
        <v>2513</v>
      </c>
      <c r="C414" t="s">
        <v>952</v>
      </c>
      <c r="D414" t="s">
        <v>943</v>
      </c>
      <c r="E414" t="s">
        <v>895</v>
      </c>
      <c r="F414" t="s">
        <v>2512</v>
      </c>
      <c r="G414" t="s">
        <v>5</v>
      </c>
      <c r="H414" s="63">
        <v>42132.15625</v>
      </c>
      <c r="I414" t="s">
        <v>2507</v>
      </c>
      <c r="J414" t="s">
        <v>2508</v>
      </c>
      <c r="K414" t="s">
        <v>1386</v>
      </c>
      <c r="L414">
        <v>78858</v>
      </c>
      <c r="M414">
        <v>52573</v>
      </c>
      <c r="N414">
        <v>116</v>
      </c>
      <c r="O414">
        <v>16494</v>
      </c>
      <c r="P414">
        <v>27041</v>
      </c>
      <c r="Q414">
        <v>10547</v>
      </c>
      <c r="R414">
        <v>3148</v>
      </c>
      <c r="S414">
        <v>9262</v>
      </c>
      <c r="T414">
        <v>2575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">
      <c r="A415" t="s">
        <v>836</v>
      </c>
      <c r="B415" t="s">
        <v>2528</v>
      </c>
      <c r="C415" t="s">
        <v>835</v>
      </c>
      <c r="D415" t="s">
        <v>778</v>
      </c>
      <c r="E415" t="s">
        <v>777</v>
      </c>
      <c r="F415" t="s">
        <v>2512</v>
      </c>
      <c r="G415" t="s">
        <v>5</v>
      </c>
      <c r="H415" s="63">
        <v>42132.31527777778</v>
      </c>
      <c r="I415" t="s">
        <v>2507</v>
      </c>
      <c r="J415" t="s">
        <v>2508</v>
      </c>
      <c r="K415" t="s">
        <v>1386</v>
      </c>
      <c r="L415">
        <v>80161</v>
      </c>
      <c r="M415">
        <v>58942</v>
      </c>
      <c r="N415">
        <v>220</v>
      </c>
      <c r="O415">
        <v>23099</v>
      </c>
      <c r="P415">
        <v>31540</v>
      </c>
      <c r="Q415">
        <v>8441</v>
      </c>
      <c r="R415">
        <v>7486</v>
      </c>
      <c r="S415">
        <v>7669</v>
      </c>
      <c r="T415">
        <v>3806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">
      <c r="A416" t="s">
        <v>838</v>
      </c>
      <c r="B416" t="s">
        <v>2528</v>
      </c>
      <c r="C416" t="s">
        <v>837</v>
      </c>
      <c r="D416" t="s">
        <v>806</v>
      </c>
      <c r="E416" t="s">
        <v>777</v>
      </c>
      <c r="F416" t="s">
        <v>2512</v>
      </c>
      <c r="G416" t="s">
        <v>5</v>
      </c>
      <c r="H416" s="63">
        <v>42132.031944444447</v>
      </c>
      <c r="I416" t="s">
        <v>2507</v>
      </c>
      <c r="J416" t="s">
        <v>2508</v>
      </c>
      <c r="K416" t="s">
        <v>1386</v>
      </c>
      <c r="L416">
        <v>80983</v>
      </c>
      <c r="M416">
        <v>52242</v>
      </c>
      <c r="N416">
        <v>148</v>
      </c>
      <c r="O416">
        <v>11786</v>
      </c>
      <c r="P416">
        <v>26295</v>
      </c>
      <c r="Q416">
        <v>14509</v>
      </c>
      <c r="R416">
        <v>1704</v>
      </c>
      <c r="S416">
        <v>8011</v>
      </c>
      <c r="T416">
        <v>1723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x14ac:dyDescent="0.2">
      <c r="A417" t="s">
        <v>712</v>
      </c>
      <c r="B417" t="s">
        <v>2511</v>
      </c>
      <c r="C417" t="s">
        <v>711</v>
      </c>
      <c r="D417" t="s">
        <v>607</v>
      </c>
      <c r="E417" t="s">
        <v>600</v>
      </c>
      <c r="F417" t="s">
        <v>2512</v>
      </c>
      <c r="G417" t="s">
        <v>5</v>
      </c>
      <c r="H417" s="63">
        <v>42132.419444444444</v>
      </c>
      <c r="I417" t="s">
        <v>2507</v>
      </c>
      <c r="J417" t="s">
        <v>2508</v>
      </c>
      <c r="K417" t="s">
        <v>1531</v>
      </c>
      <c r="L417">
        <v>71478</v>
      </c>
      <c r="M417">
        <v>47053</v>
      </c>
      <c r="N417">
        <v>161</v>
      </c>
      <c r="O417">
        <v>10948</v>
      </c>
      <c r="P417">
        <v>23045</v>
      </c>
      <c r="Q417">
        <v>8411</v>
      </c>
      <c r="R417">
        <v>1645</v>
      </c>
      <c r="S417">
        <v>12097</v>
      </c>
      <c r="T417">
        <v>1719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136</v>
      </c>
    </row>
    <row r="418" spans="1:28" x14ac:dyDescent="0.2">
      <c r="A418" t="s">
        <v>420</v>
      </c>
      <c r="B418" t="s">
        <v>2540</v>
      </c>
      <c r="C418" t="s">
        <v>419</v>
      </c>
      <c r="D418" t="s">
        <v>387</v>
      </c>
      <c r="E418" t="s">
        <v>380</v>
      </c>
      <c r="F418" t="s">
        <v>2512</v>
      </c>
      <c r="G418" t="s">
        <v>32</v>
      </c>
      <c r="H418" s="63">
        <v>42132.207638888889</v>
      </c>
      <c r="I418" t="s">
        <v>2505</v>
      </c>
      <c r="J418" t="s">
        <v>1386</v>
      </c>
      <c r="K418" t="s">
        <v>2508</v>
      </c>
      <c r="L418">
        <v>79300</v>
      </c>
      <c r="M418">
        <v>46818</v>
      </c>
      <c r="N418">
        <v>137</v>
      </c>
      <c r="O418">
        <v>17194</v>
      </c>
      <c r="P418">
        <v>8997</v>
      </c>
      <c r="Q418">
        <v>26191</v>
      </c>
      <c r="R418">
        <v>2075</v>
      </c>
      <c r="S418">
        <v>7618</v>
      </c>
      <c r="T418">
        <v>1442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495</v>
      </c>
    </row>
    <row r="419" spans="1:28" x14ac:dyDescent="0.2">
      <c r="A419" t="s">
        <v>955</v>
      </c>
      <c r="B419" t="s">
        <v>2513</v>
      </c>
      <c r="C419" t="s">
        <v>954</v>
      </c>
      <c r="D419" t="s">
        <v>938</v>
      </c>
      <c r="E419" t="s">
        <v>895</v>
      </c>
      <c r="F419" t="s">
        <v>2512</v>
      </c>
      <c r="G419" t="s">
        <v>5</v>
      </c>
      <c r="H419" s="63">
        <v>42132.129166666666</v>
      </c>
      <c r="I419" t="s">
        <v>2507</v>
      </c>
      <c r="J419" t="s">
        <v>2508</v>
      </c>
      <c r="K419" t="s">
        <v>1386</v>
      </c>
      <c r="L419">
        <v>70152</v>
      </c>
      <c r="M419">
        <v>47377</v>
      </c>
      <c r="N419">
        <v>137</v>
      </c>
      <c r="O419">
        <v>2973</v>
      </c>
      <c r="P419">
        <v>20042</v>
      </c>
      <c r="Q419">
        <v>17069</v>
      </c>
      <c r="R419">
        <v>978</v>
      </c>
      <c r="S419">
        <v>8256</v>
      </c>
      <c r="T419">
        <v>894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138</v>
      </c>
    </row>
    <row r="420" spans="1:28" x14ac:dyDescent="0.2">
      <c r="A420" t="s">
        <v>180</v>
      </c>
      <c r="B420" t="s">
        <v>2526</v>
      </c>
      <c r="C420" t="s">
        <v>179</v>
      </c>
      <c r="D420" t="s">
        <v>130</v>
      </c>
      <c r="E420" t="s">
        <v>2527</v>
      </c>
      <c r="F420" t="s">
        <v>2512</v>
      </c>
      <c r="G420" t="s">
        <v>5</v>
      </c>
      <c r="H420" s="63">
        <v>42132.22152777778</v>
      </c>
      <c r="I420" t="s">
        <v>2507</v>
      </c>
      <c r="J420" t="s">
        <v>2508</v>
      </c>
      <c r="K420" t="s">
        <v>1531</v>
      </c>
      <c r="L420">
        <v>90318</v>
      </c>
      <c r="M420">
        <v>61100</v>
      </c>
      <c r="N420">
        <v>180</v>
      </c>
      <c r="O420">
        <v>19795</v>
      </c>
      <c r="P420">
        <v>32070</v>
      </c>
      <c r="Q420">
        <v>10927</v>
      </c>
      <c r="R420">
        <v>3479</v>
      </c>
      <c r="S420">
        <v>12275</v>
      </c>
      <c r="T420">
        <v>2159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190</v>
      </c>
    </row>
    <row r="421" spans="1:28" x14ac:dyDescent="0.2">
      <c r="A421" t="s">
        <v>422</v>
      </c>
      <c r="B421" t="s">
        <v>2540</v>
      </c>
      <c r="C421" t="s">
        <v>421</v>
      </c>
      <c r="D421" t="s">
        <v>384</v>
      </c>
      <c r="E421" t="s">
        <v>380</v>
      </c>
      <c r="F421" t="s">
        <v>2512</v>
      </c>
      <c r="G421" t="s">
        <v>5</v>
      </c>
      <c r="H421" s="63">
        <v>42132.131249999999</v>
      </c>
      <c r="I421" t="s">
        <v>2505</v>
      </c>
      <c r="J421" t="s">
        <v>1386</v>
      </c>
      <c r="K421" t="s">
        <v>2508</v>
      </c>
      <c r="L421">
        <v>69816</v>
      </c>
      <c r="M421">
        <v>42818</v>
      </c>
      <c r="N421">
        <v>94</v>
      </c>
      <c r="O421">
        <v>10056</v>
      </c>
      <c r="P421">
        <v>10018</v>
      </c>
      <c r="Q421">
        <v>20074</v>
      </c>
      <c r="R421">
        <v>3894</v>
      </c>
      <c r="S421">
        <v>7265</v>
      </c>
      <c r="T421">
        <v>1567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">
      <c r="A422" t="s">
        <v>714</v>
      </c>
      <c r="B422" t="s">
        <v>2511</v>
      </c>
      <c r="C422" t="s">
        <v>713</v>
      </c>
      <c r="D422" t="s">
        <v>601</v>
      </c>
      <c r="E422" t="s">
        <v>600</v>
      </c>
      <c r="F422" t="s">
        <v>2512</v>
      </c>
      <c r="G422" t="s">
        <v>5</v>
      </c>
      <c r="H422" s="63">
        <v>42132.209722222222</v>
      </c>
      <c r="I422" t="s">
        <v>2507</v>
      </c>
      <c r="J422" t="s">
        <v>2508</v>
      </c>
      <c r="K422" t="s">
        <v>1531</v>
      </c>
      <c r="L422">
        <v>79223</v>
      </c>
      <c r="M422">
        <v>55195</v>
      </c>
      <c r="N422">
        <v>200</v>
      </c>
      <c r="O422">
        <v>23943</v>
      </c>
      <c r="P422">
        <v>32052</v>
      </c>
      <c r="Q422">
        <v>7342</v>
      </c>
      <c r="R422">
        <v>5151</v>
      </c>
      <c r="S422">
        <v>8109</v>
      </c>
      <c r="T422">
        <v>2541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">
      <c r="A423" t="s">
        <v>79</v>
      </c>
      <c r="B423" t="s">
        <v>2515</v>
      </c>
      <c r="C423" t="s">
        <v>78</v>
      </c>
      <c r="D423" t="s">
        <v>25</v>
      </c>
      <c r="E423" t="s">
        <v>11</v>
      </c>
      <c r="F423" t="s">
        <v>2512</v>
      </c>
      <c r="G423" t="s">
        <v>5</v>
      </c>
      <c r="H423" s="63">
        <v>42132.204861111109</v>
      </c>
      <c r="I423" t="s">
        <v>2507</v>
      </c>
      <c r="J423" t="s">
        <v>2508</v>
      </c>
      <c r="K423" t="s">
        <v>1386</v>
      </c>
      <c r="L423">
        <v>72193</v>
      </c>
      <c r="M423">
        <v>51548</v>
      </c>
      <c r="N423">
        <v>170</v>
      </c>
      <c r="O423">
        <v>11373</v>
      </c>
      <c r="P423">
        <v>25505</v>
      </c>
      <c r="Q423">
        <v>14132</v>
      </c>
      <c r="R423">
        <v>2033</v>
      </c>
      <c r="S423">
        <v>8704</v>
      </c>
      <c r="T423">
        <v>1174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2">
      <c r="A424" t="s">
        <v>182</v>
      </c>
      <c r="B424" t="s">
        <v>2526</v>
      </c>
      <c r="C424" t="s">
        <v>181</v>
      </c>
      <c r="D424" t="s">
        <v>121</v>
      </c>
      <c r="E424" t="s">
        <v>2527</v>
      </c>
      <c r="F424" t="s">
        <v>2512</v>
      </c>
      <c r="G424" t="s">
        <v>5</v>
      </c>
      <c r="H424" s="63">
        <v>42132.333333333336</v>
      </c>
      <c r="I424" t="s">
        <v>2507</v>
      </c>
      <c r="J424" t="s">
        <v>2508</v>
      </c>
      <c r="K424" t="s">
        <v>1386</v>
      </c>
      <c r="L424">
        <v>74402</v>
      </c>
      <c r="M424">
        <v>47371</v>
      </c>
      <c r="N424">
        <v>226</v>
      </c>
      <c r="O424">
        <v>13948</v>
      </c>
      <c r="P424">
        <v>24727</v>
      </c>
      <c r="Q424">
        <v>10779</v>
      </c>
      <c r="R424">
        <v>1673</v>
      </c>
      <c r="S424">
        <v>8412</v>
      </c>
      <c r="T424">
        <v>1780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2">
      <c r="A425" t="s">
        <v>840</v>
      </c>
      <c r="B425" t="s">
        <v>2528</v>
      </c>
      <c r="C425" t="s">
        <v>839</v>
      </c>
      <c r="D425" t="s">
        <v>806</v>
      </c>
      <c r="E425" t="s">
        <v>777</v>
      </c>
      <c r="F425" t="s">
        <v>2512</v>
      </c>
      <c r="G425" t="s">
        <v>5</v>
      </c>
      <c r="H425" s="63">
        <v>42132.208333333336</v>
      </c>
      <c r="I425" t="s">
        <v>2507</v>
      </c>
      <c r="J425" t="s">
        <v>2508</v>
      </c>
      <c r="K425" t="s">
        <v>2521</v>
      </c>
      <c r="L425">
        <v>67851</v>
      </c>
      <c r="M425">
        <v>50556</v>
      </c>
      <c r="N425">
        <v>111</v>
      </c>
      <c r="O425">
        <v>21046</v>
      </c>
      <c r="P425">
        <v>28938</v>
      </c>
      <c r="Q425">
        <v>4930</v>
      </c>
      <c r="R425">
        <v>7892</v>
      </c>
      <c r="S425">
        <v>5813</v>
      </c>
      <c r="T425">
        <v>2350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633</v>
      </c>
    </row>
    <row r="426" spans="1:28" x14ac:dyDescent="0.2">
      <c r="A426" t="s">
        <v>184</v>
      </c>
      <c r="B426" t="s">
        <v>2526</v>
      </c>
      <c r="C426" t="s">
        <v>183</v>
      </c>
      <c r="D426" t="s">
        <v>121</v>
      </c>
      <c r="E426" t="s">
        <v>2527</v>
      </c>
      <c r="F426" t="s">
        <v>2512</v>
      </c>
      <c r="G426" t="s">
        <v>32</v>
      </c>
      <c r="H426" s="63">
        <v>42132.329861111109</v>
      </c>
      <c r="I426" t="s">
        <v>2507</v>
      </c>
      <c r="J426" t="s">
        <v>2508</v>
      </c>
      <c r="K426" t="s">
        <v>1386</v>
      </c>
      <c r="L426">
        <v>64515</v>
      </c>
      <c r="M426">
        <v>43592</v>
      </c>
      <c r="N426">
        <v>173</v>
      </c>
      <c r="O426">
        <v>4463</v>
      </c>
      <c r="P426">
        <v>19052</v>
      </c>
      <c r="Q426">
        <v>14589</v>
      </c>
      <c r="R426">
        <v>1894</v>
      </c>
      <c r="S426">
        <v>5986</v>
      </c>
      <c r="T426">
        <v>1939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132</v>
      </c>
    </row>
    <row r="427" spans="1:28" x14ac:dyDescent="0.2">
      <c r="A427" t="s">
        <v>186</v>
      </c>
      <c r="B427" t="s">
        <v>2526</v>
      </c>
      <c r="C427" t="s">
        <v>185</v>
      </c>
      <c r="D427" t="s">
        <v>121</v>
      </c>
      <c r="E427" t="s">
        <v>2527</v>
      </c>
      <c r="F427" t="s">
        <v>2512</v>
      </c>
      <c r="G427" t="s">
        <v>32</v>
      </c>
      <c r="H427" s="63">
        <v>42132.220138888886</v>
      </c>
      <c r="I427" t="s">
        <v>2539</v>
      </c>
      <c r="J427" t="s">
        <v>1386</v>
      </c>
      <c r="K427" t="s">
        <v>2508</v>
      </c>
      <c r="L427">
        <v>74875</v>
      </c>
      <c r="M427">
        <v>48463</v>
      </c>
      <c r="N427">
        <v>177</v>
      </c>
      <c r="O427">
        <v>7654</v>
      </c>
      <c r="P427">
        <v>11379</v>
      </c>
      <c r="Q427">
        <v>19033</v>
      </c>
      <c r="R427">
        <v>6607</v>
      </c>
      <c r="S427">
        <v>4539</v>
      </c>
      <c r="T427">
        <v>6749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156</v>
      </c>
    </row>
    <row r="428" spans="1:28" x14ac:dyDescent="0.2">
      <c r="A428" t="s">
        <v>85</v>
      </c>
      <c r="B428" t="s">
        <v>2515</v>
      </c>
      <c r="C428" t="s">
        <v>84</v>
      </c>
      <c r="D428" t="s">
        <v>15</v>
      </c>
      <c r="E428" t="s">
        <v>11</v>
      </c>
      <c r="F428" t="s">
        <v>2512</v>
      </c>
      <c r="G428" t="s">
        <v>32</v>
      </c>
      <c r="H428" s="63">
        <v>42132.279166666667</v>
      </c>
      <c r="I428" t="s">
        <v>2505</v>
      </c>
      <c r="J428" t="s">
        <v>1386</v>
      </c>
      <c r="K428" t="s">
        <v>2508</v>
      </c>
      <c r="L428">
        <v>60464</v>
      </c>
      <c r="M428">
        <v>35209</v>
      </c>
      <c r="N428">
        <v>253</v>
      </c>
      <c r="O428">
        <v>11894</v>
      </c>
      <c r="P428">
        <v>7314</v>
      </c>
      <c r="Q428">
        <v>19208</v>
      </c>
      <c r="R428">
        <v>1475</v>
      </c>
      <c r="S428">
        <v>3501</v>
      </c>
      <c r="T428">
        <v>3473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238</v>
      </c>
    </row>
    <row r="429" spans="1:28" x14ac:dyDescent="0.2">
      <c r="A429" t="s">
        <v>87</v>
      </c>
      <c r="B429" t="s">
        <v>2515</v>
      </c>
      <c r="C429" t="s">
        <v>86</v>
      </c>
      <c r="D429" t="s">
        <v>15</v>
      </c>
      <c r="E429" t="s">
        <v>11</v>
      </c>
      <c r="F429" t="s">
        <v>2512</v>
      </c>
      <c r="G429" t="s">
        <v>32</v>
      </c>
      <c r="H429" s="63">
        <v>42132.274305555555</v>
      </c>
      <c r="I429" t="s">
        <v>2505</v>
      </c>
      <c r="J429" t="s">
        <v>1386</v>
      </c>
      <c r="K429" t="s">
        <v>2508</v>
      </c>
      <c r="L429">
        <v>65918</v>
      </c>
      <c r="M429">
        <v>35343</v>
      </c>
      <c r="N429">
        <v>22</v>
      </c>
      <c r="O429">
        <v>11860</v>
      </c>
      <c r="P429">
        <v>7423</v>
      </c>
      <c r="Q429">
        <v>19283</v>
      </c>
      <c r="R429">
        <v>847</v>
      </c>
      <c r="S429">
        <v>6542</v>
      </c>
      <c r="T429">
        <v>1088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160</v>
      </c>
    </row>
    <row r="430" spans="1:28" x14ac:dyDescent="0.2">
      <c r="A430" t="s">
        <v>89</v>
      </c>
      <c r="B430" t="s">
        <v>2515</v>
      </c>
      <c r="C430" t="s">
        <v>88</v>
      </c>
      <c r="D430" t="s">
        <v>15</v>
      </c>
      <c r="E430" t="s">
        <v>11</v>
      </c>
      <c r="F430" t="s">
        <v>2512</v>
      </c>
      <c r="G430" t="s">
        <v>32</v>
      </c>
      <c r="H430" s="63">
        <v>42132.265972222223</v>
      </c>
      <c r="I430" t="s">
        <v>2505</v>
      </c>
      <c r="J430" t="s">
        <v>1386</v>
      </c>
      <c r="K430" t="s">
        <v>2508</v>
      </c>
      <c r="L430">
        <v>68987</v>
      </c>
      <c r="M430">
        <v>43465</v>
      </c>
      <c r="N430">
        <v>234</v>
      </c>
      <c r="O430">
        <v>6936</v>
      </c>
      <c r="P430">
        <v>13761</v>
      </c>
      <c r="Q430">
        <v>20697</v>
      </c>
      <c r="R430">
        <v>1532</v>
      </c>
      <c r="S430">
        <v>4900</v>
      </c>
      <c r="T430">
        <v>2345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230</v>
      </c>
    </row>
    <row r="431" spans="1:28" x14ac:dyDescent="0.2">
      <c r="A431" t="s">
        <v>957</v>
      </c>
      <c r="B431" t="s">
        <v>2513</v>
      </c>
      <c r="C431" t="s">
        <v>956</v>
      </c>
      <c r="D431" t="s">
        <v>938</v>
      </c>
      <c r="E431" t="s">
        <v>895</v>
      </c>
      <c r="F431" t="s">
        <v>2512</v>
      </c>
      <c r="G431" t="s">
        <v>5</v>
      </c>
      <c r="H431" s="63">
        <v>42132.07708333333</v>
      </c>
      <c r="I431" t="s">
        <v>2507</v>
      </c>
      <c r="J431" t="s">
        <v>2508</v>
      </c>
      <c r="K431" t="s">
        <v>1386</v>
      </c>
      <c r="L431">
        <v>68037</v>
      </c>
      <c r="M431">
        <v>45749</v>
      </c>
      <c r="N431">
        <v>75</v>
      </c>
      <c r="O431">
        <v>4882</v>
      </c>
      <c r="P431">
        <v>20827</v>
      </c>
      <c r="Q431">
        <v>15945</v>
      </c>
      <c r="R431">
        <v>816</v>
      </c>
      <c r="S431">
        <v>6582</v>
      </c>
      <c r="T431">
        <v>1281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298</v>
      </c>
    </row>
    <row r="432" spans="1:28" x14ac:dyDescent="0.2">
      <c r="A432" t="s">
        <v>1267</v>
      </c>
      <c r="B432" t="s">
        <v>2509</v>
      </c>
      <c r="C432" t="s">
        <v>1266</v>
      </c>
      <c r="D432" t="s">
        <v>1169</v>
      </c>
      <c r="E432" t="s">
        <v>1169</v>
      </c>
      <c r="F432" t="s">
        <v>1169</v>
      </c>
      <c r="G432" t="s">
        <v>5</v>
      </c>
      <c r="H432" s="63">
        <v>42132.104166666664</v>
      </c>
      <c r="I432" t="s">
        <v>2510</v>
      </c>
      <c r="J432" t="s">
        <v>1389</v>
      </c>
      <c r="K432" t="s">
        <v>1386</v>
      </c>
      <c r="L432">
        <v>77370</v>
      </c>
      <c r="M432">
        <v>57871</v>
      </c>
      <c r="N432">
        <v>75</v>
      </c>
      <c r="O432">
        <v>10168</v>
      </c>
      <c r="P432">
        <v>11987</v>
      </c>
      <c r="Q432">
        <v>16452</v>
      </c>
      <c r="R432">
        <v>1481</v>
      </c>
      <c r="S432">
        <v>1331</v>
      </c>
      <c r="T432">
        <v>0</v>
      </c>
      <c r="U432">
        <v>26620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">
      <c r="A433" t="s">
        <v>1354</v>
      </c>
      <c r="B433" t="s">
        <v>2502</v>
      </c>
      <c r="C433" t="s">
        <v>1353</v>
      </c>
      <c r="D433" t="s">
        <v>2542</v>
      </c>
      <c r="E433" t="s">
        <v>2504</v>
      </c>
      <c r="F433" t="s">
        <v>2504</v>
      </c>
      <c r="G433" t="s">
        <v>5</v>
      </c>
      <c r="H433" s="63">
        <v>42132.162499999999</v>
      </c>
      <c r="I433" t="s">
        <v>2505</v>
      </c>
      <c r="J433" t="s">
        <v>1386</v>
      </c>
      <c r="K433" t="s">
        <v>2508</v>
      </c>
      <c r="L433">
        <v>55572</v>
      </c>
      <c r="M433">
        <v>35250</v>
      </c>
      <c r="N433">
        <v>72</v>
      </c>
      <c r="O433">
        <v>13043</v>
      </c>
      <c r="P433">
        <v>5620</v>
      </c>
      <c r="Q433">
        <v>18663</v>
      </c>
      <c r="R433">
        <v>1072</v>
      </c>
      <c r="S433">
        <v>5420</v>
      </c>
      <c r="T433">
        <v>754</v>
      </c>
      <c r="U433">
        <v>0</v>
      </c>
      <c r="V433">
        <v>3556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165</v>
      </c>
    </row>
    <row r="434" spans="1:28" x14ac:dyDescent="0.2">
      <c r="A434" t="s">
        <v>343</v>
      </c>
      <c r="B434" t="s">
        <v>2523</v>
      </c>
      <c r="C434" t="s">
        <v>342</v>
      </c>
      <c r="D434" t="s">
        <v>233</v>
      </c>
      <c r="E434" t="s">
        <v>233</v>
      </c>
      <c r="F434" t="s">
        <v>2512</v>
      </c>
      <c r="G434" t="s">
        <v>32</v>
      </c>
      <c r="H434" s="63">
        <v>42132.19027777778</v>
      </c>
      <c r="I434" t="s">
        <v>2507</v>
      </c>
      <c r="J434" t="s">
        <v>2508</v>
      </c>
      <c r="K434" t="s">
        <v>1386</v>
      </c>
      <c r="L434">
        <v>66035</v>
      </c>
      <c r="M434">
        <v>46748</v>
      </c>
      <c r="N434">
        <v>105</v>
      </c>
      <c r="O434">
        <v>15803</v>
      </c>
      <c r="P434">
        <v>24682</v>
      </c>
      <c r="Q434">
        <v>8879</v>
      </c>
      <c r="R434">
        <v>1644</v>
      </c>
      <c r="S434">
        <v>8528</v>
      </c>
      <c r="T434">
        <v>1336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1679</v>
      </c>
    </row>
    <row r="435" spans="1:28" x14ac:dyDescent="0.2">
      <c r="A435" t="s">
        <v>537</v>
      </c>
      <c r="B435" t="s">
        <v>2514</v>
      </c>
      <c r="C435" t="s">
        <v>536</v>
      </c>
      <c r="D435" t="s">
        <v>444</v>
      </c>
      <c r="E435" t="s">
        <v>443</v>
      </c>
      <c r="F435" t="s">
        <v>2512</v>
      </c>
      <c r="G435" t="s">
        <v>5</v>
      </c>
      <c r="H435" s="63">
        <v>42132.234027777777</v>
      </c>
      <c r="I435" t="s">
        <v>2505</v>
      </c>
      <c r="J435" t="s">
        <v>1386</v>
      </c>
      <c r="K435" t="s">
        <v>2508</v>
      </c>
      <c r="L435">
        <v>71475</v>
      </c>
      <c r="M435">
        <v>44483</v>
      </c>
      <c r="N435">
        <v>178</v>
      </c>
      <c r="O435">
        <v>6002</v>
      </c>
      <c r="P435">
        <v>11527</v>
      </c>
      <c r="Q435">
        <v>17529</v>
      </c>
      <c r="R435">
        <v>5718</v>
      </c>
      <c r="S435">
        <v>8557</v>
      </c>
      <c r="T435">
        <v>1152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">
      <c r="A436" t="s">
        <v>539</v>
      </c>
      <c r="B436" t="s">
        <v>2514</v>
      </c>
      <c r="C436" t="s">
        <v>538</v>
      </c>
      <c r="D436" t="s">
        <v>444</v>
      </c>
      <c r="E436" t="s">
        <v>443</v>
      </c>
      <c r="F436" t="s">
        <v>2512</v>
      </c>
      <c r="G436" t="s">
        <v>32</v>
      </c>
      <c r="H436" s="63">
        <v>42132.203472222223</v>
      </c>
      <c r="I436" t="s">
        <v>2505</v>
      </c>
      <c r="J436" t="s">
        <v>1386</v>
      </c>
      <c r="K436" t="s">
        <v>1531</v>
      </c>
      <c r="L436">
        <v>71652</v>
      </c>
      <c r="M436">
        <v>43137</v>
      </c>
      <c r="N436">
        <v>202</v>
      </c>
      <c r="O436">
        <v>14738</v>
      </c>
      <c r="P436">
        <v>8187</v>
      </c>
      <c r="Q436">
        <v>23630</v>
      </c>
      <c r="R436">
        <v>1589</v>
      </c>
      <c r="S436">
        <v>8892</v>
      </c>
      <c r="T436">
        <v>839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">
      <c r="A437" t="s">
        <v>1269</v>
      </c>
      <c r="B437" t="s">
        <v>2509</v>
      </c>
      <c r="C437" t="s">
        <v>1268</v>
      </c>
      <c r="D437" t="s">
        <v>1169</v>
      </c>
      <c r="E437" t="s">
        <v>1169</v>
      </c>
      <c r="F437" t="s">
        <v>1169</v>
      </c>
      <c r="G437" t="s">
        <v>5</v>
      </c>
      <c r="H437" s="63">
        <v>42132.163194444445</v>
      </c>
      <c r="I437" t="s">
        <v>2552</v>
      </c>
      <c r="J437" t="s">
        <v>2521</v>
      </c>
      <c r="K437" t="s">
        <v>1389</v>
      </c>
      <c r="L437">
        <v>34552</v>
      </c>
      <c r="M437">
        <v>22728</v>
      </c>
      <c r="N437">
        <v>75</v>
      </c>
      <c r="O437">
        <v>817</v>
      </c>
      <c r="P437">
        <v>2025</v>
      </c>
      <c r="Q437">
        <v>1624</v>
      </c>
      <c r="R437">
        <v>9407</v>
      </c>
      <c r="S437">
        <v>1082</v>
      </c>
      <c r="T437">
        <v>0</v>
      </c>
      <c r="U437">
        <v>8590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">
      <c r="A438" t="s">
        <v>345</v>
      </c>
      <c r="B438" t="s">
        <v>2523</v>
      </c>
      <c r="C438" t="s">
        <v>344</v>
      </c>
      <c r="D438" t="s">
        <v>233</v>
      </c>
      <c r="E438" t="s">
        <v>233</v>
      </c>
      <c r="F438" t="s">
        <v>2512</v>
      </c>
      <c r="G438" t="s">
        <v>32</v>
      </c>
      <c r="H438" s="63">
        <v>42132.193055555559</v>
      </c>
      <c r="I438" t="s">
        <v>2507</v>
      </c>
      <c r="J438" t="s">
        <v>2508</v>
      </c>
      <c r="K438" t="s">
        <v>1531</v>
      </c>
      <c r="L438">
        <v>68129</v>
      </c>
      <c r="M438">
        <v>49032</v>
      </c>
      <c r="N438">
        <v>94</v>
      </c>
      <c r="O438">
        <v>19979</v>
      </c>
      <c r="P438">
        <v>28152</v>
      </c>
      <c r="Q438">
        <v>7645</v>
      </c>
      <c r="R438">
        <v>3330</v>
      </c>
      <c r="S438">
        <v>8173</v>
      </c>
      <c r="T438">
        <v>1732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">
      <c r="A439" t="s">
        <v>716</v>
      </c>
      <c r="B439" t="s">
        <v>2511</v>
      </c>
      <c r="C439" t="s">
        <v>715</v>
      </c>
      <c r="D439" t="s">
        <v>613</v>
      </c>
      <c r="E439" t="s">
        <v>600</v>
      </c>
      <c r="F439" t="s">
        <v>2512</v>
      </c>
      <c r="G439" t="s">
        <v>32</v>
      </c>
      <c r="H439" s="63">
        <v>42132.090277777781</v>
      </c>
      <c r="I439" t="s">
        <v>2505</v>
      </c>
      <c r="J439" t="s">
        <v>1386</v>
      </c>
      <c r="K439" t="s">
        <v>2508</v>
      </c>
      <c r="L439">
        <v>78978</v>
      </c>
      <c r="M439">
        <v>50689</v>
      </c>
      <c r="N439">
        <v>165</v>
      </c>
      <c r="O439">
        <v>15280</v>
      </c>
      <c r="P439">
        <v>10076</v>
      </c>
      <c r="Q439">
        <v>25356</v>
      </c>
      <c r="R439">
        <v>5453</v>
      </c>
      <c r="S439">
        <v>3451</v>
      </c>
      <c r="T439">
        <v>5890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463</v>
      </c>
    </row>
    <row r="440" spans="1:28" x14ac:dyDescent="0.2">
      <c r="A440" t="s">
        <v>718</v>
      </c>
      <c r="B440" t="s">
        <v>2511</v>
      </c>
      <c r="C440" t="s">
        <v>717</v>
      </c>
      <c r="D440" t="s">
        <v>613</v>
      </c>
      <c r="E440" t="s">
        <v>600</v>
      </c>
      <c r="F440" t="s">
        <v>2512</v>
      </c>
      <c r="G440" t="s">
        <v>5</v>
      </c>
      <c r="H440" s="63">
        <v>42132.281944444447</v>
      </c>
      <c r="I440" t="s">
        <v>2507</v>
      </c>
      <c r="J440" t="s">
        <v>2508</v>
      </c>
      <c r="K440" t="s">
        <v>2521</v>
      </c>
      <c r="L440">
        <v>76174</v>
      </c>
      <c r="M440">
        <v>57247</v>
      </c>
      <c r="N440">
        <v>153</v>
      </c>
      <c r="O440">
        <v>9582</v>
      </c>
      <c r="P440">
        <v>26153</v>
      </c>
      <c r="Q440">
        <v>7274</v>
      </c>
      <c r="R440">
        <v>16571</v>
      </c>
      <c r="S440">
        <v>3963</v>
      </c>
      <c r="T440">
        <v>2497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789</v>
      </c>
    </row>
    <row r="441" spans="1:28" x14ac:dyDescent="0.2">
      <c r="A441" t="s">
        <v>1271</v>
      </c>
      <c r="B441" t="s">
        <v>2509</v>
      </c>
      <c r="C441" t="s">
        <v>1270</v>
      </c>
      <c r="D441" t="s">
        <v>1169</v>
      </c>
      <c r="E441" t="s">
        <v>1169</v>
      </c>
      <c r="F441" t="s">
        <v>1169</v>
      </c>
      <c r="G441" t="s">
        <v>5</v>
      </c>
      <c r="H441" s="63">
        <v>42132.125</v>
      </c>
      <c r="I441" t="s">
        <v>2510</v>
      </c>
      <c r="J441" t="s">
        <v>1389</v>
      </c>
      <c r="K441" t="s">
        <v>1386</v>
      </c>
      <c r="L441">
        <v>66206</v>
      </c>
      <c r="M441">
        <v>50462</v>
      </c>
      <c r="N441">
        <v>60</v>
      </c>
      <c r="O441">
        <v>9076</v>
      </c>
      <c r="P441">
        <v>6183</v>
      </c>
      <c r="Q441">
        <v>16525</v>
      </c>
      <c r="R441">
        <v>1055</v>
      </c>
      <c r="S441">
        <v>0</v>
      </c>
      <c r="T441">
        <v>703</v>
      </c>
      <c r="U441">
        <v>25601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395</v>
      </c>
    </row>
    <row r="442" spans="1:28" x14ac:dyDescent="0.2">
      <c r="A442" t="s">
        <v>1273</v>
      </c>
      <c r="B442" t="s">
        <v>2509</v>
      </c>
      <c r="C442" t="s">
        <v>1272</v>
      </c>
      <c r="D442" t="s">
        <v>1169</v>
      </c>
      <c r="E442" t="s">
        <v>1169</v>
      </c>
      <c r="F442" t="s">
        <v>1169</v>
      </c>
      <c r="G442" t="s">
        <v>5</v>
      </c>
      <c r="H442" s="63">
        <v>42132.098611111112</v>
      </c>
      <c r="I442" t="s">
        <v>2510</v>
      </c>
      <c r="J442" t="s">
        <v>1389</v>
      </c>
      <c r="K442" t="s">
        <v>1386</v>
      </c>
      <c r="L442">
        <v>61281</v>
      </c>
      <c r="M442">
        <v>46226</v>
      </c>
      <c r="N442">
        <v>69</v>
      </c>
      <c r="O442">
        <v>5684</v>
      </c>
      <c r="P442">
        <v>3526</v>
      </c>
      <c r="Q442">
        <v>17864</v>
      </c>
      <c r="R442">
        <v>1010</v>
      </c>
      <c r="S442">
        <v>0</v>
      </c>
      <c r="T442">
        <v>0</v>
      </c>
      <c r="U442">
        <v>23548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278</v>
      </c>
    </row>
    <row r="443" spans="1:28" x14ac:dyDescent="0.2">
      <c r="A443" t="s">
        <v>541</v>
      </c>
      <c r="B443" t="s">
        <v>2514</v>
      </c>
      <c r="C443" t="s">
        <v>540</v>
      </c>
      <c r="D443" t="s">
        <v>456</v>
      </c>
      <c r="E443" t="s">
        <v>443</v>
      </c>
      <c r="F443" t="s">
        <v>2512</v>
      </c>
      <c r="G443" t="s">
        <v>32</v>
      </c>
      <c r="H443" s="63">
        <v>42132.20416666667</v>
      </c>
      <c r="I443" t="s">
        <v>2507</v>
      </c>
      <c r="J443" t="s">
        <v>2508</v>
      </c>
      <c r="K443" t="s">
        <v>1386</v>
      </c>
      <c r="L443">
        <v>64573</v>
      </c>
      <c r="M443">
        <v>44448</v>
      </c>
      <c r="N443">
        <v>198</v>
      </c>
      <c r="O443">
        <v>5453</v>
      </c>
      <c r="P443">
        <v>20978</v>
      </c>
      <c r="Q443">
        <v>15525</v>
      </c>
      <c r="R443">
        <v>1487</v>
      </c>
      <c r="S443">
        <v>5415</v>
      </c>
      <c r="T443">
        <v>1043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">
      <c r="A444" t="s">
        <v>1090</v>
      </c>
      <c r="B444" t="s">
        <v>2524</v>
      </c>
      <c r="C444" t="s">
        <v>1089</v>
      </c>
      <c r="D444" t="s">
        <v>1019</v>
      </c>
      <c r="E444" t="s">
        <v>2525</v>
      </c>
      <c r="F444" t="s">
        <v>2512</v>
      </c>
      <c r="G444" t="s">
        <v>5</v>
      </c>
      <c r="H444" s="63">
        <v>42132.249305555553</v>
      </c>
      <c r="I444" t="s">
        <v>2505</v>
      </c>
      <c r="J444" t="s">
        <v>1386</v>
      </c>
      <c r="K444" t="s">
        <v>2508</v>
      </c>
      <c r="L444">
        <v>70817</v>
      </c>
      <c r="M444">
        <v>46854</v>
      </c>
      <c r="N444">
        <v>206</v>
      </c>
      <c r="O444">
        <v>6723</v>
      </c>
      <c r="P444">
        <v>12968</v>
      </c>
      <c r="Q444">
        <v>19691</v>
      </c>
      <c r="R444">
        <v>2957</v>
      </c>
      <c r="S444">
        <v>10738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500</v>
      </c>
    </row>
    <row r="445" spans="1:28" x14ac:dyDescent="0.2">
      <c r="A445" t="s">
        <v>543</v>
      </c>
      <c r="B445" t="s">
        <v>2514</v>
      </c>
      <c r="C445" t="s">
        <v>542</v>
      </c>
      <c r="D445" t="s">
        <v>450</v>
      </c>
      <c r="E445" t="s">
        <v>443</v>
      </c>
      <c r="F445" t="s">
        <v>2512</v>
      </c>
      <c r="G445" t="s">
        <v>5</v>
      </c>
      <c r="H445" s="63">
        <v>42132.242361111108</v>
      </c>
      <c r="I445" t="s">
        <v>2507</v>
      </c>
      <c r="J445" t="s">
        <v>2508</v>
      </c>
      <c r="K445" t="s">
        <v>1386</v>
      </c>
      <c r="L445">
        <v>65209</v>
      </c>
      <c r="M445">
        <v>43921</v>
      </c>
      <c r="N445">
        <v>143</v>
      </c>
      <c r="O445">
        <v>19894</v>
      </c>
      <c r="P445">
        <v>26202</v>
      </c>
      <c r="Q445">
        <v>6308</v>
      </c>
      <c r="R445">
        <v>3745</v>
      </c>
      <c r="S445">
        <v>5353</v>
      </c>
      <c r="T445">
        <v>2313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">
      <c r="A446" t="s">
        <v>1275</v>
      </c>
      <c r="B446" t="s">
        <v>2509</v>
      </c>
      <c r="C446" t="s">
        <v>1274</v>
      </c>
      <c r="D446" t="s">
        <v>1169</v>
      </c>
      <c r="E446" t="s">
        <v>1169</v>
      </c>
      <c r="F446" t="s">
        <v>1169</v>
      </c>
      <c r="G446" t="s">
        <v>5</v>
      </c>
      <c r="H446" s="63">
        <v>42132.147222222222</v>
      </c>
      <c r="I446" t="s">
        <v>2516</v>
      </c>
      <c r="J446" t="s">
        <v>1389</v>
      </c>
      <c r="K446" t="s">
        <v>2508</v>
      </c>
      <c r="L446">
        <v>72459</v>
      </c>
      <c r="M446">
        <v>54200</v>
      </c>
      <c r="N446">
        <v>64</v>
      </c>
      <c r="O446">
        <v>9641</v>
      </c>
      <c r="P446">
        <v>17738</v>
      </c>
      <c r="Q446">
        <v>4413</v>
      </c>
      <c r="R446">
        <v>2059</v>
      </c>
      <c r="S446">
        <v>1110</v>
      </c>
      <c r="T446">
        <v>1146</v>
      </c>
      <c r="U446">
        <v>27379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355</v>
      </c>
    </row>
    <row r="447" spans="1:28" x14ac:dyDescent="0.2">
      <c r="A447" t="s">
        <v>188</v>
      </c>
      <c r="B447" t="s">
        <v>2526</v>
      </c>
      <c r="C447" t="s">
        <v>187</v>
      </c>
      <c r="D447" t="s">
        <v>130</v>
      </c>
      <c r="E447" t="s">
        <v>2527</v>
      </c>
      <c r="F447" t="s">
        <v>2512</v>
      </c>
      <c r="G447" t="s">
        <v>32</v>
      </c>
      <c r="H447" s="63">
        <v>42132.117361111108</v>
      </c>
      <c r="I447" t="s">
        <v>2507</v>
      </c>
      <c r="J447" t="s">
        <v>2508</v>
      </c>
      <c r="K447" t="s">
        <v>1386</v>
      </c>
      <c r="L447">
        <v>72530</v>
      </c>
      <c r="M447">
        <v>47075</v>
      </c>
      <c r="N447">
        <v>177</v>
      </c>
      <c r="O447">
        <v>1925</v>
      </c>
      <c r="P447">
        <v>18684</v>
      </c>
      <c r="Q447">
        <v>16759</v>
      </c>
      <c r="R447">
        <v>1774</v>
      </c>
      <c r="S447">
        <v>7485</v>
      </c>
      <c r="T447">
        <v>1218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1155</v>
      </c>
    </row>
    <row r="448" spans="1:28" x14ac:dyDescent="0.2">
      <c r="A448" t="s">
        <v>842</v>
      </c>
      <c r="B448" t="s">
        <v>2528</v>
      </c>
      <c r="C448" t="s">
        <v>841</v>
      </c>
      <c r="D448" t="s">
        <v>800</v>
      </c>
      <c r="E448" t="s">
        <v>777</v>
      </c>
      <c r="F448" t="s">
        <v>2512</v>
      </c>
      <c r="G448" t="s">
        <v>32</v>
      </c>
      <c r="H448" s="63">
        <v>42132.230555555558</v>
      </c>
      <c r="I448" t="s">
        <v>2543</v>
      </c>
      <c r="J448" t="s">
        <v>2508</v>
      </c>
      <c r="K448" t="s">
        <v>1386</v>
      </c>
      <c r="L448">
        <v>68246</v>
      </c>
      <c r="M448">
        <v>42606</v>
      </c>
      <c r="N448">
        <v>85</v>
      </c>
      <c r="O448">
        <v>1026</v>
      </c>
      <c r="P448">
        <v>16020</v>
      </c>
      <c r="Q448">
        <v>14994</v>
      </c>
      <c r="R448">
        <v>1265</v>
      </c>
      <c r="S448">
        <v>9152</v>
      </c>
      <c r="T448">
        <v>1023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152</v>
      </c>
    </row>
    <row r="449" spans="1:28" x14ac:dyDescent="0.2">
      <c r="A449" t="s">
        <v>844</v>
      </c>
      <c r="B449" t="s">
        <v>2528</v>
      </c>
      <c r="C449" t="s">
        <v>843</v>
      </c>
      <c r="D449" t="s">
        <v>800</v>
      </c>
      <c r="E449" t="s">
        <v>777</v>
      </c>
      <c r="F449" t="s">
        <v>2512</v>
      </c>
      <c r="G449" t="s">
        <v>32</v>
      </c>
      <c r="H449" s="63">
        <v>42132.313194444447</v>
      </c>
      <c r="I449" t="s">
        <v>2507</v>
      </c>
      <c r="J449" t="s">
        <v>2508</v>
      </c>
      <c r="K449" t="s">
        <v>1386</v>
      </c>
      <c r="L449">
        <v>73274</v>
      </c>
      <c r="M449">
        <v>47963</v>
      </c>
      <c r="N449">
        <v>157</v>
      </c>
      <c r="O449">
        <v>523</v>
      </c>
      <c r="P449">
        <v>18120</v>
      </c>
      <c r="Q449">
        <v>17597</v>
      </c>
      <c r="R449">
        <v>2008</v>
      </c>
      <c r="S449">
        <v>6731</v>
      </c>
      <c r="T449">
        <v>3401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106</v>
      </c>
    </row>
    <row r="450" spans="1:28" x14ac:dyDescent="0.2">
      <c r="A450" t="s">
        <v>1356</v>
      </c>
      <c r="B450" t="s">
        <v>2502</v>
      </c>
      <c r="C450" t="s">
        <v>1355</v>
      </c>
      <c r="D450" t="s">
        <v>2542</v>
      </c>
      <c r="E450" t="s">
        <v>2504</v>
      </c>
      <c r="F450" t="s">
        <v>2504</v>
      </c>
      <c r="G450" t="s">
        <v>5</v>
      </c>
      <c r="H450" s="63">
        <v>42132.149305555555</v>
      </c>
      <c r="I450" t="s">
        <v>2505</v>
      </c>
      <c r="J450" t="s">
        <v>1386</v>
      </c>
      <c r="K450" t="s">
        <v>2508</v>
      </c>
      <c r="L450">
        <v>58940</v>
      </c>
      <c r="M450">
        <v>37882</v>
      </c>
      <c r="N450">
        <v>101</v>
      </c>
      <c r="O450">
        <v>8985</v>
      </c>
      <c r="P450">
        <v>6569</v>
      </c>
      <c r="Q450">
        <v>15554</v>
      </c>
      <c r="R450">
        <v>4904</v>
      </c>
      <c r="S450">
        <v>5085</v>
      </c>
      <c r="T450">
        <v>992</v>
      </c>
      <c r="U450">
        <v>0</v>
      </c>
      <c r="V450">
        <v>4348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430</v>
      </c>
    </row>
    <row r="451" spans="1:28" x14ac:dyDescent="0.2">
      <c r="A451" t="s">
        <v>846</v>
      </c>
      <c r="B451" t="s">
        <v>2528</v>
      </c>
      <c r="C451" t="s">
        <v>845</v>
      </c>
      <c r="D451" t="s">
        <v>781</v>
      </c>
      <c r="E451" t="s">
        <v>777</v>
      </c>
      <c r="F451" t="s">
        <v>2512</v>
      </c>
      <c r="G451" t="s">
        <v>32</v>
      </c>
      <c r="H451" s="63">
        <v>42132.286111111112</v>
      </c>
      <c r="I451" t="s">
        <v>2507</v>
      </c>
      <c r="J451" t="s">
        <v>2508</v>
      </c>
      <c r="K451" t="s">
        <v>1531</v>
      </c>
      <c r="L451">
        <v>72557</v>
      </c>
      <c r="M451">
        <v>47393</v>
      </c>
      <c r="N451">
        <v>138</v>
      </c>
      <c r="O451">
        <v>15789</v>
      </c>
      <c r="P451">
        <v>23745</v>
      </c>
      <c r="Q451">
        <v>6102</v>
      </c>
      <c r="R451">
        <v>5572</v>
      </c>
      <c r="S451">
        <v>7956</v>
      </c>
      <c r="T451">
        <v>2198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1820</v>
      </c>
    </row>
    <row r="452" spans="1:28" x14ac:dyDescent="0.2">
      <c r="A452" t="s">
        <v>347</v>
      </c>
      <c r="B452" t="s">
        <v>2523</v>
      </c>
      <c r="C452" t="s">
        <v>346</v>
      </c>
      <c r="D452" t="s">
        <v>233</v>
      </c>
      <c r="E452" t="s">
        <v>233</v>
      </c>
      <c r="F452" t="s">
        <v>2512</v>
      </c>
      <c r="G452" t="s">
        <v>32</v>
      </c>
      <c r="H452" s="63">
        <v>42132.208333333336</v>
      </c>
      <c r="I452" t="s">
        <v>2505</v>
      </c>
      <c r="J452" t="s">
        <v>1386</v>
      </c>
      <c r="K452" t="s">
        <v>2508</v>
      </c>
      <c r="L452">
        <v>82081</v>
      </c>
      <c r="M452">
        <v>51044</v>
      </c>
      <c r="N452">
        <v>202</v>
      </c>
      <c r="O452">
        <v>16924</v>
      </c>
      <c r="P452">
        <v>12962</v>
      </c>
      <c r="Q452">
        <v>29886</v>
      </c>
      <c r="R452">
        <v>2149</v>
      </c>
      <c r="S452">
        <v>3128</v>
      </c>
      <c r="T452">
        <v>2463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456</v>
      </c>
    </row>
    <row r="453" spans="1:28" x14ac:dyDescent="0.2">
      <c r="A453" t="s">
        <v>720</v>
      </c>
      <c r="B453" t="s">
        <v>2511</v>
      </c>
      <c r="C453" t="s">
        <v>719</v>
      </c>
      <c r="D453" t="s">
        <v>601</v>
      </c>
      <c r="E453" t="s">
        <v>600</v>
      </c>
      <c r="F453" t="s">
        <v>2512</v>
      </c>
      <c r="G453" t="s">
        <v>32</v>
      </c>
      <c r="H453" s="63">
        <v>42132.261805555558</v>
      </c>
      <c r="I453" t="s">
        <v>2507</v>
      </c>
      <c r="J453" t="s">
        <v>2508</v>
      </c>
      <c r="K453" t="s">
        <v>1386</v>
      </c>
      <c r="L453">
        <v>73105</v>
      </c>
      <c r="M453">
        <v>45390</v>
      </c>
      <c r="N453">
        <v>157</v>
      </c>
      <c r="O453">
        <v>10537</v>
      </c>
      <c r="P453">
        <v>21343</v>
      </c>
      <c r="Q453">
        <v>10806</v>
      </c>
      <c r="R453">
        <v>2828</v>
      </c>
      <c r="S453">
        <v>8660</v>
      </c>
      <c r="T453">
        <v>1450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303</v>
      </c>
    </row>
    <row r="454" spans="1:28" x14ac:dyDescent="0.2">
      <c r="A454" t="s">
        <v>722</v>
      </c>
      <c r="B454" t="s">
        <v>2511</v>
      </c>
      <c r="C454" t="s">
        <v>721</v>
      </c>
      <c r="D454" t="s">
        <v>601</v>
      </c>
      <c r="E454" t="s">
        <v>600</v>
      </c>
      <c r="F454" t="s">
        <v>2512</v>
      </c>
      <c r="G454" t="s">
        <v>32</v>
      </c>
      <c r="H454" s="63">
        <v>42132.257638888892</v>
      </c>
      <c r="I454" t="s">
        <v>2529</v>
      </c>
      <c r="J454" t="s">
        <v>2508</v>
      </c>
      <c r="K454" t="s">
        <v>2521</v>
      </c>
      <c r="L454">
        <v>71639</v>
      </c>
      <c r="M454">
        <v>41903</v>
      </c>
      <c r="N454">
        <v>185</v>
      </c>
      <c r="O454">
        <v>5241</v>
      </c>
      <c r="P454">
        <v>14585</v>
      </c>
      <c r="Q454">
        <v>8184</v>
      </c>
      <c r="R454">
        <v>9344</v>
      </c>
      <c r="S454">
        <v>5595</v>
      </c>
      <c r="T454">
        <v>3145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1050</v>
      </c>
    </row>
    <row r="455" spans="1:28" x14ac:dyDescent="0.2">
      <c r="A455" t="s">
        <v>1336</v>
      </c>
      <c r="B455" t="s">
        <v>2502</v>
      </c>
      <c r="C455" t="s">
        <v>1335</v>
      </c>
      <c r="D455" t="s">
        <v>2551</v>
      </c>
      <c r="E455" t="s">
        <v>2504</v>
      </c>
      <c r="F455" t="s">
        <v>2504</v>
      </c>
      <c r="G455" t="s">
        <v>5</v>
      </c>
      <c r="H455" s="63">
        <v>42132.193749999999</v>
      </c>
      <c r="I455" t="s">
        <v>2507</v>
      </c>
      <c r="J455" t="s">
        <v>2508</v>
      </c>
      <c r="K455" t="s">
        <v>1386</v>
      </c>
      <c r="L455">
        <v>57291</v>
      </c>
      <c r="M455">
        <v>40556</v>
      </c>
      <c r="N455">
        <v>64</v>
      </c>
      <c r="O455">
        <v>4969</v>
      </c>
      <c r="P455">
        <v>16383</v>
      </c>
      <c r="Q455">
        <v>11414</v>
      </c>
      <c r="R455">
        <v>780</v>
      </c>
      <c r="S455">
        <v>4257</v>
      </c>
      <c r="T455">
        <v>1452</v>
      </c>
      <c r="U455">
        <v>0</v>
      </c>
      <c r="V455">
        <v>2518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3752</v>
      </c>
    </row>
    <row r="456" spans="1:28" x14ac:dyDescent="0.2">
      <c r="A456" t="s">
        <v>545</v>
      </c>
      <c r="B456" t="s">
        <v>2514</v>
      </c>
      <c r="C456" t="s">
        <v>544</v>
      </c>
      <c r="D456" t="s">
        <v>456</v>
      </c>
      <c r="E456" t="s">
        <v>443</v>
      </c>
      <c r="F456" t="s">
        <v>2512</v>
      </c>
      <c r="G456" t="s">
        <v>32</v>
      </c>
      <c r="H456" s="63">
        <v>42132.2</v>
      </c>
      <c r="I456" t="s">
        <v>2505</v>
      </c>
      <c r="J456" t="s">
        <v>1386</v>
      </c>
      <c r="K456" t="s">
        <v>2508</v>
      </c>
      <c r="L456">
        <v>59981</v>
      </c>
      <c r="M456">
        <v>33469</v>
      </c>
      <c r="N456">
        <v>140</v>
      </c>
      <c r="O456">
        <v>12067</v>
      </c>
      <c r="P456">
        <v>6688</v>
      </c>
      <c r="Q456">
        <v>18755</v>
      </c>
      <c r="R456">
        <v>1244</v>
      </c>
      <c r="S456">
        <v>5139</v>
      </c>
      <c r="T456">
        <v>1643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">
      <c r="A457" t="s">
        <v>1092</v>
      </c>
      <c r="B457" t="s">
        <v>2524</v>
      </c>
      <c r="C457" t="s">
        <v>1091</v>
      </c>
      <c r="D457" t="s">
        <v>1024</v>
      </c>
      <c r="E457" t="s">
        <v>2525</v>
      </c>
      <c r="F457" t="s">
        <v>2512</v>
      </c>
      <c r="G457" t="s">
        <v>32</v>
      </c>
      <c r="H457" s="63">
        <v>42132.308333333334</v>
      </c>
      <c r="I457" t="s">
        <v>2507</v>
      </c>
      <c r="J457" t="s">
        <v>2508</v>
      </c>
      <c r="K457" t="s">
        <v>1386</v>
      </c>
      <c r="L457">
        <v>70533</v>
      </c>
      <c r="M457">
        <v>50927</v>
      </c>
      <c r="N457">
        <v>134</v>
      </c>
      <c r="O457">
        <v>4501</v>
      </c>
      <c r="P457">
        <v>23637</v>
      </c>
      <c r="Q457">
        <v>19136</v>
      </c>
      <c r="R457">
        <v>1926</v>
      </c>
      <c r="S457">
        <v>4689</v>
      </c>
      <c r="T457">
        <v>1539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">
      <c r="A458" t="s">
        <v>349</v>
      </c>
      <c r="B458" t="s">
        <v>2523</v>
      </c>
      <c r="C458" t="s">
        <v>348</v>
      </c>
      <c r="D458" t="s">
        <v>233</v>
      </c>
      <c r="E458" t="s">
        <v>233</v>
      </c>
      <c r="F458" t="s">
        <v>2512</v>
      </c>
      <c r="G458" t="s">
        <v>32</v>
      </c>
      <c r="H458" s="63">
        <v>42132.038194444445</v>
      </c>
      <c r="I458" t="s">
        <v>2507</v>
      </c>
      <c r="J458" t="s">
        <v>2508</v>
      </c>
      <c r="K458" t="s">
        <v>1386</v>
      </c>
      <c r="L458">
        <v>63923</v>
      </c>
      <c r="M458">
        <v>42813</v>
      </c>
      <c r="N458">
        <v>115</v>
      </c>
      <c r="O458">
        <v>10180</v>
      </c>
      <c r="P458">
        <v>23018</v>
      </c>
      <c r="Q458">
        <v>12838</v>
      </c>
      <c r="R458">
        <v>2717</v>
      </c>
      <c r="S458">
        <v>1989</v>
      </c>
      <c r="T458">
        <v>2067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184</v>
      </c>
    </row>
    <row r="459" spans="1:28" x14ac:dyDescent="0.2">
      <c r="A459" t="s">
        <v>190</v>
      </c>
      <c r="B459" t="s">
        <v>2526</v>
      </c>
      <c r="C459" t="s">
        <v>189</v>
      </c>
      <c r="D459" t="s">
        <v>111</v>
      </c>
      <c r="E459" t="s">
        <v>2527</v>
      </c>
      <c r="F459" t="s">
        <v>2512</v>
      </c>
      <c r="G459" t="s">
        <v>5</v>
      </c>
      <c r="H459" s="63">
        <v>42132.197222222225</v>
      </c>
      <c r="I459" t="s">
        <v>2507</v>
      </c>
      <c r="J459" t="s">
        <v>2508</v>
      </c>
      <c r="K459" t="s">
        <v>1531</v>
      </c>
      <c r="L459">
        <v>77174</v>
      </c>
      <c r="M459">
        <v>53220</v>
      </c>
      <c r="N459">
        <v>136</v>
      </c>
      <c r="O459">
        <v>17230</v>
      </c>
      <c r="P459">
        <v>29088</v>
      </c>
      <c r="Q459">
        <v>6705</v>
      </c>
      <c r="R459">
        <v>1622</v>
      </c>
      <c r="S459">
        <v>11858</v>
      </c>
      <c r="T459">
        <v>1529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2418</v>
      </c>
    </row>
    <row r="460" spans="1:28" x14ac:dyDescent="0.2">
      <c r="A460" t="s">
        <v>724</v>
      </c>
      <c r="B460" t="s">
        <v>2511</v>
      </c>
      <c r="C460" t="s">
        <v>723</v>
      </c>
      <c r="D460" t="s">
        <v>625</v>
      </c>
      <c r="E460" t="s">
        <v>600</v>
      </c>
      <c r="F460" t="s">
        <v>2512</v>
      </c>
      <c r="G460" t="s">
        <v>32</v>
      </c>
      <c r="H460" s="63">
        <v>42132.314583333333</v>
      </c>
      <c r="I460" t="s">
        <v>2507</v>
      </c>
      <c r="J460" t="s">
        <v>2508</v>
      </c>
      <c r="K460" t="s">
        <v>1386</v>
      </c>
      <c r="L460">
        <v>73232</v>
      </c>
      <c r="M460">
        <v>50494</v>
      </c>
      <c r="N460">
        <v>191</v>
      </c>
      <c r="O460">
        <v>6520</v>
      </c>
      <c r="P460">
        <v>23217</v>
      </c>
      <c r="Q460">
        <v>16697</v>
      </c>
      <c r="R460">
        <v>3719</v>
      </c>
      <c r="S460">
        <v>3647</v>
      </c>
      <c r="T460">
        <v>3214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 t="s">
        <v>726</v>
      </c>
      <c r="B461" t="s">
        <v>2511</v>
      </c>
      <c r="C461" t="s">
        <v>725</v>
      </c>
      <c r="D461" t="s">
        <v>625</v>
      </c>
      <c r="E461" t="s">
        <v>600</v>
      </c>
      <c r="F461" t="s">
        <v>2512</v>
      </c>
      <c r="G461" t="s">
        <v>5</v>
      </c>
      <c r="H461" s="63">
        <v>42132.307638888888</v>
      </c>
      <c r="I461" t="s">
        <v>2507</v>
      </c>
      <c r="J461" t="s">
        <v>2508</v>
      </c>
      <c r="K461" t="s">
        <v>1386</v>
      </c>
      <c r="L461">
        <v>72567</v>
      </c>
      <c r="M461">
        <v>48404</v>
      </c>
      <c r="N461">
        <v>119</v>
      </c>
      <c r="O461">
        <v>6650</v>
      </c>
      <c r="P461">
        <v>23082</v>
      </c>
      <c r="Q461">
        <v>16432</v>
      </c>
      <c r="R461">
        <v>2355</v>
      </c>
      <c r="S461">
        <v>4826</v>
      </c>
      <c r="T461">
        <v>1406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303</v>
      </c>
    </row>
    <row r="462" spans="1:28" x14ac:dyDescent="0.2">
      <c r="A462" t="s">
        <v>424</v>
      </c>
      <c r="B462" t="s">
        <v>2540</v>
      </c>
      <c r="C462" t="s">
        <v>423</v>
      </c>
      <c r="D462" t="s">
        <v>400</v>
      </c>
      <c r="E462" t="s">
        <v>380</v>
      </c>
      <c r="F462" t="s">
        <v>2512</v>
      </c>
      <c r="G462" t="s">
        <v>32</v>
      </c>
      <c r="H462" s="63">
        <v>42132.151388888888</v>
      </c>
      <c r="I462" t="s">
        <v>2539</v>
      </c>
      <c r="J462" t="s">
        <v>1386</v>
      </c>
      <c r="K462" t="s">
        <v>2521</v>
      </c>
      <c r="L462">
        <v>64826</v>
      </c>
      <c r="M462">
        <v>40919</v>
      </c>
      <c r="N462">
        <v>163</v>
      </c>
      <c r="O462">
        <v>10388</v>
      </c>
      <c r="P462">
        <v>6630</v>
      </c>
      <c r="Q462">
        <v>17946</v>
      </c>
      <c r="R462">
        <v>7558</v>
      </c>
      <c r="S462">
        <v>7516</v>
      </c>
      <c r="T462">
        <v>880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389</v>
      </c>
    </row>
    <row r="463" spans="1:28" x14ac:dyDescent="0.2">
      <c r="A463" t="s">
        <v>959</v>
      </c>
      <c r="B463" t="s">
        <v>2513</v>
      </c>
      <c r="C463" t="s">
        <v>958</v>
      </c>
      <c r="D463" t="s">
        <v>916</v>
      </c>
      <c r="E463" t="s">
        <v>895</v>
      </c>
      <c r="F463" t="s">
        <v>2512</v>
      </c>
      <c r="G463" t="s">
        <v>5</v>
      </c>
      <c r="H463" s="63">
        <v>42132.253472222219</v>
      </c>
      <c r="I463" t="s">
        <v>2507</v>
      </c>
      <c r="J463" t="s">
        <v>2508</v>
      </c>
      <c r="K463" t="s">
        <v>1386</v>
      </c>
      <c r="L463">
        <v>65531</v>
      </c>
      <c r="M463">
        <v>44098</v>
      </c>
      <c r="N463">
        <v>124</v>
      </c>
      <c r="O463">
        <v>7054</v>
      </c>
      <c r="P463">
        <v>20771</v>
      </c>
      <c r="Q463">
        <v>13717</v>
      </c>
      <c r="R463">
        <v>1349</v>
      </c>
      <c r="S463">
        <v>7133</v>
      </c>
      <c r="T463">
        <v>960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168</v>
      </c>
    </row>
    <row r="464" spans="1:28" x14ac:dyDescent="0.2">
      <c r="A464" t="s">
        <v>728</v>
      </c>
      <c r="B464" t="s">
        <v>2511</v>
      </c>
      <c r="C464" t="s">
        <v>727</v>
      </c>
      <c r="D464" t="s">
        <v>650</v>
      </c>
      <c r="E464" t="s">
        <v>600</v>
      </c>
      <c r="F464" t="s">
        <v>2512</v>
      </c>
      <c r="G464" t="s">
        <v>32</v>
      </c>
      <c r="H464" s="63">
        <v>42132.191666666666</v>
      </c>
      <c r="I464" t="s">
        <v>2507</v>
      </c>
      <c r="J464" t="s">
        <v>2508</v>
      </c>
      <c r="K464" t="s">
        <v>1531</v>
      </c>
      <c r="L464">
        <v>73429</v>
      </c>
      <c r="M464">
        <v>51349</v>
      </c>
      <c r="N464">
        <v>165</v>
      </c>
      <c r="O464">
        <v>22334</v>
      </c>
      <c r="P464">
        <v>29151</v>
      </c>
      <c r="Q464">
        <v>6578</v>
      </c>
      <c r="R464">
        <v>5369</v>
      </c>
      <c r="S464">
        <v>6817</v>
      </c>
      <c r="T464">
        <v>3434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">
      <c r="A465" t="s">
        <v>1310</v>
      </c>
      <c r="B465" t="s">
        <v>2502</v>
      </c>
      <c r="C465" t="s">
        <v>1309</v>
      </c>
      <c r="D465" t="s">
        <v>2542</v>
      </c>
      <c r="E465" t="s">
        <v>2504</v>
      </c>
      <c r="F465" t="s">
        <v>2504</v>
      </c>
      <c r="G465" t="s">
        <v>5</v>
      </c>
      <c r="H465" s="63">
        <v>42132.115972222222</v>
      </c>
      <c r="I465" t="s">
        <v>2505</v>
      </c>
      <c r="J465" t="s">
        <v>1386</v>
      </c>
      <c r="K465" t="s">
        <v>2519</v>
      </c>
      <c r="L465">
        <v>51811</v>
      </c>
      <c r="M465">
        <v>31538</v>
      </c>
      <c r="N465">
        <v>58</v>
      </c>
      <c r="O465">
        <v>7455</v>
      </c>
      <c r="P465">
        <v>2116</v>
      </c>
      <c r="Q465">
        <v>15976</v>
      </c>
      <c r="R465">
        <v>474</v>
      </c>
      <c r="S465">
        <v>3998</v>
      </c>
      <c r="T465">
        <v>453</v>
      </c>
      <c r="U465">
        <v>0</v>
      </c>
      <c r="V465">
        <v>8521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">
      <c r="A466" t="s">
        <v>547</v>
      </c>
      <c r="B466" t="s">
        <v>2514</v>
      </c>
      <c r="C466" t="s">
        <v>546</v>
      </c>
      <c r="D466" t="s">
        <v>456</v>
      </c>
      <c r="E466" t="s">
        <v>443</v>
      </c>
      <c r="F466" t="s">
        <v>2512</v>
      </c>
      <c r="G466" t="s">
        <v>5</v>
      </c>
      <c r="H466" s="63">
        <v>42132.227083333331</v>
      </c>
      <c r="I466" t="s">
        <v>2507</v>
      </c>
      <c r="J466" t="s">
        <v>2508</v>
      </c>
      <c r="K466" t="s">
        <v>1386</v>
      </c>
      <c r="L466">
        <v>77379</v>
      </c>
      <c r="M466">
        <v>52243</v>
      </c>
      <c r="N466">
        <v>168</v>
      </c>
      <c r="O466">
        <v>13606</v>
      </c>
      <c r="P466">
        <v>25404</v>
      </c>
      <c r="Q466">
        <v>11798</v>
      </c>
      <c r="R466">
        <v>2756</v>
      </c>
      <c r="S466">
        <v>8250</v>
      </c>
      <c r="T466">
        <v>2193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1842</v>
      </c>
    </row>
    <row r="467" spans="1:28" x14ac:dyDescent="0.2">
      <c r="A467" t="s">
        <v>351</v>
      </c>
      <c r="B467" t="s">
        <v>2523</v>
      </c>
      <c r="C467" t="s">
        <v>350</v>
      </c>
      <c r="D467" t="s">
        <v>233</v>
      </c>
      <c r="E467" t="s">
        <v>233</v>
      </c>
      <c r="F467" t="s">
        <v>2512</v>
      </c>
      <c r="G467" t="s">
        <v>32</v>
      </c>
      <c r="H467" s="63">
        <v>42132.171527777777</v>
      </c>
      <c r="I467" t="s">
        <v>2507</v>
      </c>
      <c r="J467" t="s">
        <v>2508</v>
      </c>
      <c r="K467" t="s">
        <v>2521</v>
      </c>
      <c r="L467">
        <v>77303</v>
      </c>
      <c r="M467">
        <v>59101</v>
      </c>
      <c r="N467">
        <v>146</v>
      </c>
      <c r="O467">
        <v>23015</v>
      </c>
      <c r="P467">
        <v>34404</v>
      </c>
      <c r="Q467">
        <v>7296</v>
      </c>
      <c r="R467">
        <v>11389</v>
      </c>
      <c r="S467">
        <v>2464</v>
      </c>
      <c r="T467">
        <v>3548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">
      <c r="A468" t="s">
        <v>1094</v>
      </c>
      <c r="B468" t="s">
        <v>2524</v>
      </c>
      <c r="C468" t="s">
        <v>1093</v>
      </c>
      <c r="D468" t="s">
        <v>1062</v>
      </c>
      <c r="E468" t="s">
        <v>2525</v>
      </c>
      <c r="F468" t="s">
        <v>2512</v>
      </c>
      <c r="G468" t="s">
        <v>5</v>
      </c>
      <c r="H468" s="63">
        <v>42132.318749999999</v>
      </c>
      <c r="I468" t="s">
        <v>2507</v>
      </c>
      <c r="J468" t="s">
        <v>2508</v>
      </c>
      <c r="K468" t="s">
        <v>1531</v>
      </c>
      <c r="L468">
        <v>79062</v>
      </c>
      <c r="M468">
        <v>53999</v>
      </c>
      <c r="N468">
        <v>164</v>
      </c>
      <c r="O468">
        <v>19550</v>
      </c>
      <c r="P468">
        <v>27744</v>
      </c>
      <c r="Q468">
        <v>7124</v>
      </c>
      <c r="R468">
        <v>3465</v>
      </c>
      <c r="S468">
        <v>8194</v>
      </c>
      <c r="T468">
        <v>2313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5159</v>
      </c>
    </row>
    <row r="469" spans="1:28" x14ac:dyDescent="0.2">
      <c r="A469" t="s">
        <v>549</v>
      </c>
      <c r="B469" t="s">
        <v>2514</v>
      </c>
      <c r="C469" t="s">
        <v>548</v>
      </c>
      <c r="D469" t="s">
        <v>444</v>
      </c>
      <c r="E469" t="s">
        <v>443</v>
      </c>
      <c r="F469" t="s">
        <v>2512</v>
      </c>
      <c r="G469" t="s">
        <v>5</v>
      </c>
      <c r="H469" s="63">
        <v>42132.170138888891</v>
      </c>
      <c r="I469" t="s">
        <v>2505</v>
      </c>
      <c r="J469" t="s">
        <v>1386</v>
      </c>
      <c r="K469" t="s">
        <v>1531</v>
      </c>
      <c r="L469">
        <v>77248</v>
      </c>
      <c r="M469">
        <v>45430</v>
      </c>
      <c r="N469">
        <v>240</v>
      </c>
      <c r="O469">
        <v>12442</v>
      </c>
      <c r="P469">
        <v>7742</v>
      </c>
      <c r="Q469">
        <v>20961</v>
      </c>
      <c r="R469">
        <v>4667</v>
      </c>
      <c r="S469">
        <v>8519</v>
      </c>
      <c r="T469">
        <v>1382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2159</v>
      </c>
    </row>
    <row r="470" spans="1:28" x14ac:dyDescent="0.2">
      <c r="A470" t="s">
        <v>730</v>
      </c>
      <c r="B470" t="s">
        <v>2511</v>
      </c>
      <c r="C470" t="s">
        <v>729</v>
      </c>
      <c r="D470" t="s">
        <v>607</v>
      </c>
      <c r="E470" t="s">
        <v>600</v>
      </c>
      <c r="F470" t="s">
        <v>2512</v>
      </c>
      <c r="G470" t="s">
        <v>5</v>
      </c>
      <c r="H470" s="63">
        <v>42132.34097222222</v>
      </c>
      <c r="I470" t="s">
        <v>2507</v>
      </c>
      <c r="J470" t="s">
        <v>2508</v>
      </c>
      <c r="K470" t="s">
        <v>1531</v>
      </c>
      <c r="L470">
        <v>77119</v>
      </c>
      <c r="M470">
        <v>52516</v>
      </c>
      <c r="N470">
        <v>164</v>
      </c>
      <c r="O470">
        <v>7133</v>
      </c>
      <c r="P470">
        <v>23142</v>
      </c>
      <c r="Q470">
        <v>10396</v>
      </c>
      <c r="R470">
        <v>1251</v>
      </c>
      <c r="S470">
        <v>16009</v>
      </c>
      <c r="T470">
        <v>1516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202</v>
      </c>
    </row>
    <row r="471" spans="1:28" x14ac:dyDescent="0.2">
      <c r="A471" t="s">
        <v>192</v>
      </c>
      <c r="B471" t="s">
        <v>2526</v>
      </c>
      <c r="C471" t="s">
        <v>191</v>
      </c>
      <c r="D471" t="s">
        <v>111</v>
      </c>
      <c r="E471" t="s">
        <v>2527</v>
      </c>
      <c r="F471" t="s">
        <v>2512</v>
      </c>
      <c r="G471" t="s">
        <v>5</v>
      </c>
      <c r="H471" s="63">
        <v>42132.140972222223</v>
      </c>
      <c r="I471" t="s">
        <v>2507</v>
      </c>
      <c r="J471" t="s">
        <v>2508</v>
      </c>
      <c r="K471" t="s">
        <v>1386</v>
      </c>
      <c r="L471">
        <v>71935</v>
      </c>
      <c r="M471">
        <v>43608</v>
      </c>
      <c r="N471">
        <v>164</v>
      </c>
      <c r="O471">
        <v>9476</v>
      </c>
      <c r="P471">
        <v>20241</v>
      </c>
      <c r="Q471">
        <v>10765</v>
      </c>
      <c r="R471">
        <v>1459</v>
      </c>
      <c r="S471">
        <v>8948</v>
      </c>
      <c r="T471">
        <v>2195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2">
      <c r="A472" t="s">
        <v>353</v>
      </c>
      <c r="B472" t="s">
        <v>2523</v>
      </c>
      <c r="C472" t="s">
        <v>352</v>
      </c>
      <c r="D472" t="s">
        <v>233</v>
      </c>
      <c r="E472" t="s">
        <v>233</v>
      </c>
      <c r="F472" t="s">
        <v>2512</v>
      </c>
      <c r="G472" t="s">
        <v>32</v>
      </c>
      <c r="H472" s="63">
        <v>42132.222222222219</v>
      </c>
      <c r="I472" t="s">
        <v>2507</v>
      </c>
      <c r="J472" t="s">
        <v>2508</v>
      </c>
      <c r="K472" t="s">
        <v>1531</v>
      </c>
      <c r="L472">
        <v>72594</v>
      </c>
      <c r="M472">
        <v>49178</v>
      </c>
      <c r="N472">
        <v>159</v>
      </c>
      <c r="O472">
        <v>13859</v>
      </c>
      <c r="P472">
        <v>25067</v>
      </c>
      <c r="Q472">
        <v>10268</v>
      </c>
      <c r="R472">
        <v>1413</v>
      </c>
      <c r="S472">
        <v>11208</v>
      </c>
      <c r="T472">
        <v>1222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2">
      <c r="A473" t="s">
        <v>732</v>
      </c>
      <c r="B473" t="s">
        <v>2511</v>
      </c>
      <c r="C473" t="s">
        <v>731</v>
      </c>
      <c r="D473" t="s">
        <v>601</v>
      </c>
      <c r="E473" t="s">
        <v>600</v>
      </c>
      <c r="F473" t="s">
        <v>2512</v>
      </c>
      <c r="G473" t="s">
        <v>5</v>
      </c>
      <c r="H473" s="63">
        <v>42132.247916666667</v>
      </c>
      <c r="I473" t="s">
        <v>2507</v>
      </c>
      <c r="J473" t="s">
        <v>2508</v>
      </c>
      <c r="K473" t="s">
        <v>2521</v>
      </c>
      <c r="L473">
        <v>66519</v>
      </c>
      <c r="M473">
        <v>48398</v>
      </c>
      <c r="N473">
        <v>141</v>
      </c>
      <c r="O473">
        <v>17712</v>
      </c>
      <c r="P473">
        <v>26285</v>
      </c>
      <c r="Q473">
        <v>5749</v>
      </c>
      <c r="R473">
        <v>8573</v>
      </c>
      <c r="S473">
        <v>5511</v>
      </c>
      <c r="T473">
        <v>2280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">
      <c r="A474" t="s">
        <v>551</v>
      </c>
      <c r="B474" t="s">
        <v>2514</v>
      </c>
      <c r="C474" t="s">
        <v>550</v>
      </c>
      <c r="D474" t="s">
        <v>456</v>
      </c>
      <c r="E474" t="s">
        <v>443</v>
      </c>
      <c r="F474" t="s">
        <v>2512</v>
      </c>
      <c r="G474" t="s">
        <v>32</v>
      </c>
      <c r="H474" s="63">
        <v>42132.192361111112</v>
      </c>
      <c r="I474" t="s">
        <v>2507</v>
      </c>
      <c r="J474" t="s">
        <v>2508</v>
      </c>
      <c r="K474" t="s">
        <v>1386</v>
      </c>
      <c r="L474">
        <v>73779</v>
      </c>
      <c r="M474">
        <v>49024</v>
      </c>
      <c r="N474">
        <v>140</v>
      </c>
      <c r="O474">
        <v>5654</v>
      </c>
      <c r="P474">
        <v>22847</v>
      </c>
      <c r="Q474">
        <v>17193</v>
      </c>
      <c r="R474">
        <v>806</v>
      </c>
      <c r="S474">
        <v>6862</v>
      </c>
      <c r="T474">
        <v>1046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270</v>
      </c>
    </row>
    <row r="475" spans="1:28" x14ac:dyDescent="0.2">
      <c r="A475" t="s">
        <v>1277</v>
      </c>
      <c r="B475" t="s">
        <v>2509</v>
      </c>
      <c r="C475" t="s">
        <v>1276</v>
      </c>
      <c r="D475" t="s">
        <v>1169</v>
      </c>
      <c r="E475" t="s">
        <v>1169</v>
      </c>
      <c r="F475" t="s">
        <v>1169</v>
      </c>
      <c r="G475" t="s">
        <v>5</v>
      </c>
      <c r="H475" s="63">
        <v>42132.22152777778</v>
      </c>
      <c r="I475" t="s">
        <v>2520</v>
      </c>
      <c r="J475" t="s">
        <v>1389</v>
      </c>
      <c r="K475" t="s">
        <v>2521</v>
      </c>
      <c r="L475">
        <v>54169</v>
      </c>
      <c r="M475">
        <v>41811</v>
      </c>
      <c r="N475">
        <v>39</v>
      </c>
      <c r="O475">
        <v>5124</v>
      </c>
      <c r="P475">
        <v>2598</v>
      </c>
      <c r="Q475">
        <v>2043</v>
      </c>
      <c r="R475">
        <v>14995</v>
      </c>
      <c r="S475">
        <v>814</v>
      </c>
      <c r="T475">
        <v>1051</v>
      </c>
      <c r="U475">
        <v>20119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191</v>
      </c>
    </row>
    <row r="476" spans="1:28" x14ac:dyDescent="0.2">
      <c r="A476" t="s">
        <v>1098</v>
      </c>
      <c r="B476" t="s">
        <v>2524</v>
      </c>
      <c r="C476" t="s">
        <v>1097</v>
      </c>
      <c r="D476" t="s">
        <v>1019</v>
      </c>
      <c r="E476" t="s">
        <v>2525</v>
      </c>
      <c r="F476" t="s">
        <v>2512</v>
      </c>
      <c r="G476" t="s">
        <v>32</v>
      </c>
      <c r="H476" s="63">
        <v>42132.151388888888</v>
      </c>
      <c r="I476" t="s">
        <v>2505</v>
      </c>
      <c r="J476" t="s">
        <v>1386</v>
      </c>
      <c r="K476" t="s">
        <v>1531</v>
      </c>
      <c r="L476">
        <v>63698</v>
      </c>
      <c r="M476">
        <v>37823</v>
      </c>
      <c r="N476">
        <v>153</v>
      </c>
      <c r="O476">
        <v>8446</v>
      </c>
      <c r="P476">
        <v>4656</v>
      </c>
      <c r="Q476">
        <v>19860</v>
      </c>
      <c r="R476">
        <v>1093</v>
      </c>
      <c r="S476">
        <v>11414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800</v>
      </c>
    </row>
    <row r="477" spans="1:28" x14ac:dyDescent="0.2">
      <c r="A477" t="s">
        <v>1096</v>
      </c>
      <c r="B477" t="s">
        <v>2524</v>
      </c>
      <c r="C477" t="s">
        <v>1095</v>
      </c>
      <c r="D477" t="s">
        <v>1019</v>
      </c>
      <c r="E477" t="s">
        <v>2525</v>
      </c>
      <c r="F477" t="s">
        <v>2512</v>
      </c>
      <c r="G477" t="s">
        <v>5</v>
      </c>
      <c r="H477" s="63">
        <v>42132.210416666669</v>
      </c>
      <c r="I477" t="s">
        <v>2505</v>
      </c>
      <c r="J477" t="s">
        <v>1386</v>
      </c>
      <c r="K477" t="s">
        <v>1531</v>
      </c>
      <c r="L477">
        <v>74275</v>
      </c>
      <c r="M477">
        <v>47019</v>
      </c>
      <c r="N477">
        <v>195</v>
      </c>
      <c r="O477">
        <v>7297</v>
      </c>
      <c r="P477">
        <v>10945</v>
      </c>
      <c r="Q477">
        <v>20501</v>
      </c>
      <c r="R477">
        <v>1992</v>
      </c>
      <c r="S477">
        <v>13204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377</v>
      </c>
    </row>
    <row r="478" spans="1:28" x14ac:dyDescent="0.2">
      <c r="A478" t="s">
        <v>961</v>
      </c>
      <c r="B478" t="s">
        <v>2513</v>
      </c>
      <c r="C478" t="s">
        <v>960</v>
      </c>
      <c r="D478" t="s">
        <v>938</v>
      </c>
      <c r="E478" t="s">
        <v>895</v>
      </c>
      <c r="F478" t="s">
        <v>2512</v>
      </c>
      <c r="G478" t="s">
        <v>5</v>
      </c>
      <c r="H478" s="63">
        <v>42132.259722222225</v>
      </c>
      <c r="I478" t="s">
        <v>2507</v>
      </c>
      <c r="J478" t="s">
        <v>2508</v>
      </c>
      <c r="K478" t="s">
        <v>1386</v>
      </c>
      <c r="L478">
        <v>71655</v>
      </c>
      <c r="M478">
        <v>49006</v>
      </c>
      <c r="N478">
        <v>93</v>
      </c>
      <c r="O478">
        <v>10345</v>
      </c>
      <c r="P478">
        <v>24040</v>
      </c>
      <c r="Q478">
        <v>13695</v>
      </c>
      <c r="R478">
        <v>2776</v>
      </c>
      <c r="S478">
        <v>6855</v>
      </c>
      <c r="T478">
        <v>1415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225</v>
      </c>
    </row>
    <row r="479" spans="1:28" x14ac:dyDescent="0.2">
      <c r="A479" t="s">
        <v>355</v>
      </c>
      <c r="B479" t="s">
        <v>2523</v>
      </c>
      <c r="C479" t="s">
        <v>354</v>
      </c>
      <c r="D479" t="s">
        <v>233</v>
      </c>
      <c r="E479" t="s">
        <v>233</v>
      </c>
      <c r="F479" t="s">
        <v>2512</v>
      </c>
      <c r="G479" t="s">
        <v>32</v>
      </c>
      <c r="H479" s="63">
        <v>42132.256944444445</v>
      </c>
      <c r="I479" t="s">
        <v>2507</v>
      </c>
      <c r="J479" t="s">
        <v>2508</v>
      </c>
      <c r="K479" t="s">
        <v>1386</v>
      </c>
      <c r="L479">
        <v>73216</v>
      </c>
      <c r="M479">
        <v>51222</v>
      </c>
      <c r="N479">
        <v>159</v>
      </c>
      <c r="O479">
        <v>20224</v>
      </c>
      <c r="P479">
        <v>30521</v>
      </c>
      <c r="Q479">
        <v>10297</v>
      </c>
      <c r="R479">
        <v>2537</v>
      </c>
      <c r="S479">
        <v>5598</v>
      </c>
      <c r="T479">
        <v>1801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468</v>
      </c>
    </row>
    <row r="480" spans="1:28" x14ac:dyDescent="0.2">
      <c r="A480" t="s">
        <v>734</v>
      </c>
      <c r="B480" t="s">
        <v>2511</v>
      </c>
      <c r="C480" t="s">
        <v>733</v>
      </c>
      <c r="D480" t="s">
        <v>650</v>
      </c>
      <c r="E480" t="s">
        <v>600</v>
      </c>
      <c r="F480" t="s">
        <v>2512</v>
      </c>
      <c r="G480" t="s">
        <v>5</v>
      </c>
      <c r="H480" s="63">
        <v>42132.196527777778</v>
      </c>
      <c r="I480" t="s">
        <v>2507</v>
      </c>
      <c r="J480" t="s">
        <v>2508</v>
      </c>
      <c r="K480" t="s">
        <v>1386</v>
      </c>
      <c r="L480">
        <v>73771</v>
      </c>
      <c r="M480">
        <v>50052</v>
      </c>
      <c r="N480">
        <v>182</v>
      </c>
      <c r="O480">
        <v>22134</v>
      </c>
      <c r="P480">
        <v>29901</v>
      </c>
      <c r="Q480">
        <v>7767</v>
      </c>
      <c r="R480">
        <v>3362</v>
      </c>
      <c r="S480">
        <v>6951</v>
      </c>
      <c r="T480">
        <v>2071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">
      <c r="A481" t="s">
        <v>91</v>
      </c>
      <c r="B481" t="s">
        <v>2515</v>
      </c>
      <c r="C481" t="s">
        <v>90</v>
      </c>
      <c r="D481" t="s">
        <v>15</v>
      </c>
      <c r="E481" t="s">
        <v>11</v>
      </c>
      <c r="F481" t="s">
        <v>2512</v>
      </c>
      <c r="G481" t="s">
        <v>5</v>
      </c>
      <c r="H481" s="63">
        <v>42132.286111111112</v>
      </c>
      <c r="I481" t="s">
        <v>2507</v>
      </c>
      <c r="J481" t="s">
        <v>2508</v>
      </c>
      <c r="K481" t="s">
        <v>1386</v>
      </c>
      <c r="L481">
        <v>73278</v>
      </c>
      <c r="M481">
        <v>55164</v>
      </c>
      <c r="N481">
        <v>289</v>
      </c>
      <c r="O481">
        <v>13829</v>
      </c>
      <c r="P481">
        <v>28354</v>
      </c>
      <c r="Q481">
        <v>14525</v>
      </c>
      <c r="R481">
        <v>2783</v>
      </c>
      <c r="S481">
        <v>5943</v>
      </c>
      <c r="T481">
        <v>3559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">
      <c r="A482" t="s">
        <v>1279</v>
      </c>
      <c r="B482" t="s">
        <v>2509</v>
      </c>
      <c r="C482" t="s">
        <v>1278</v>
      </c>
      <c r="D482" t="s">
        <v>1169</v>
      </c>
      <c r="E482" t="s">
        <v>1169</v>
      </c>
      <c r="F482" t="s">
        <v>1169</v>
      </c>
      <c r="G482" t="s">
        <v>32</v>
      </c>
      <c r="H482" s="63">
        <v>42132.118055555555</v>
      </c>
      <c r="I482" t="s">
        <v>2557</v>
      </c>
      <c r="J482" t="s">
        <v>1389</v>
      </c>
      <c r="K482" t="s">
        <v>1386</v>
      </c>
      <c r="L482">
        <v>82830</v>
      </c>
      <c r="M482">
        <v>57615</v>
      </c>
      <c r="N482">
        <v>54</v>
      </c>
      <c r="O482">
        <v>9975</v>
      </c>
      <c r="P482">
        <v>4350</v>
      </c>
      <c r="Q482">
        <v>20304</v>
      </c>
      <c r="R482">
        <v>1045</v>
      </c>
      <c r="S482">
        <v>1301</v>
      </c>
      <c r="T482">
        <v>0</v>
      </c>
      <c r="U482">
        <v>30279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336</v>
      </c>
    </row>
    <row r="483" spans="1:28" x14ac:dyDescent="0.2">
      <c r="A483" t="s">
        <v>93</v>
      </c>
      <c r="B483" t="s">
        <v>2515</v>
      </c>
      <c r="C483" t="s">
        <v>92</v>
      </c>
      <c r="D483" t="s">
        <v>25</v>
      </c>
      <c r="E483" t="s">
        <v>11</v>
      </c>
      <c r="F483" t="s">
        <v>2512</v>
      </c>
      <c r="G483" t="s">
        <v>5</v>
      </c>
      <c r="H483" s="63">
        <v>42132.260416666664</v>
      </c>
      <c r="I483" t="s">
        <v>2507</v>
      </c>
      <c r="J483" t="s">
        <v>2508</v>
      </c>
      <c r="K483" t="s">
        <v>1531</v>
      </c>
      <c r="L483">
        <v>79693</v>
      </c>
      <c r="M483">
        <v>54603</v>
      </c>
      <c r="N483">
        <v>214</v>
      </c>
      <c r="O483">
        <v>21705</v>
      </c>
      <c r="P483">
        <v>30383</v>
      </c>
      <c r="Q483">
        <v>8383</v>
      </c>
      <c r="R483">
        <v>4407</v>
      </c>
      <c r="S483">
        <v>8678</v>
      </c>
      <c r="T483">
        <v>2325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427</v>
      </c>
    </row>
    <row r="484" spans="1:28" x14ac:dyDescent="0.2">
      <c r="A484" t="s">
        <v>194</v>
      </c>
      <c r="B484" t="s">
        <v>2526</v>
      </c>
      <c r="C484" t="s">
        <v>193</v>
      </c>
      <c r="D484" t="s">
        <v>111</v>
      </c>
      <c r="E484" t="s">
        <v>2527</v>
      </c>
      <c r="F484" t="s">
        <v>2512</v>
      </c>
      <c r="G484" t="s">
        <v>5</v>
      </c>
      <c r="H484" s="63">
        <v>42132.251388888886</v>
      </c>
      <c r="I484" t="s">
        <v>2507</v>
      </c>
      <c r="J484" t="s">
        <v>2508</v>
      </c>
      <c r="K484" t="s">
        <v>1531</v>
      </c>
      <c r="L484">
        <v>80615</v>
      </c>
      <c r="M484">
        <v>57563</v>
      </c>
      <c r="N484">
        <v>219</v>
      </c>
      <c r="O484">
        <v>24991</v>
      </c>
      <c r="P484">
        <v>32926</v>
      </c>
      <c r="Q484">
        <v>6791</v>
      </c>
      <c r="R484">
        <v>6079</v>
      </c>
      <c r="S484">
        <v>7935</v>
      </c>
      <c r="T484">
        <v>2174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1658</v>
      </c>
    </row>
    <row r="485" spans="1:28" x14ac:dyDescent="0.2">
      <c r="A485" t="s">
        <v>553</v>
      </c>
      <c r="B485" t="s">
        <v>2514</v>
      </c>
      <c r="C485" t="s">
        <v>552</v>
      </c>
      <c r="D485" t="s">
        <v>444</v>
      </c>
      <c r="E485" t="s">
        <v>443</v>
      </c>
      <c r="F485" t="s">
        <v>2512</v>
      </c>
      <c r="G485" t="s">
        <v>32</v>
      </c>
      <c r="H485" s="63">
        <v>42132.231249999997</v>
      </c>
      <c r="I485" t="s">
        <v>2505</v>
      </c>
      <c r="J485" t="s">
        <v>1386</v>
      </c>
      <c r="K485" t="s">
        <v>2508</v>
      </c>
      <c r="L485">
        <v>74291</v>
      </c>
      <c r="M485">
        <v>43261</v>
      </c>
      <c r="N485">
        <v>201</v>
      </c>
      <c r="O485">
        <v>12541</v>
      </c>
      <c r="P485">
        <v>8823</v>
      </c>
      <c r="Q485">
        <v>21364</v>
      </c>
      <c r="R485">
        <v>1614</v>
      </c>
      <c r="S485">
        <v>7806</v>
      </c>
      <c r="T485">
        <v>2251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1403</v>
      </c>
    </row>
    <row r="486" spans="1:28" x14ac:dyDescent="0.2">
      <c r="A486" t="s">
        <v>848</v>
      </c>
      <c r="B486" t="s">
        <v>2528</v>
      </c>
      <c r="C486" t="s">
        <v>847</v>
      </c>
      <c r="D486" t="s">
        <v>806</v>
      </c>
      <c r="E486" t="s">
        <v>777</v>
      </c>
      <c r="F486" t="s">
        <v>2512</v>
      </c>
      <c r="G486" t="s">
        <v>5</v>
      </c>
      <c r="H486" s="63">
        <v>42132.157638888886</v>
      </c>
      <c r="I486" t="s">
        <v>2507</v>
      </c>
      <c r="J486" t="s">
        <v>2508</v>
      </c>
      <c r="K486" t="s">
        <v>1386</v>
      </c>
      <c r="L486">
        <v>69582</v>
      </c>
      <c r="M486">
        <v>50705</v>
      </c>
      <c r="N486">
        <v>68</v>
      </c>
      <c r="O486">
        <v>20421</v>
      </c>
      <c r="P486">
        <v>28192</v>
      </c>
      <c r="Q486">
        <v>7771</v>
      </c>
      <c r="R486">
        <v>5099</v>
      </c>
      <c r="S486">
        <v>6152</v>
      </c>
      <c r="T486">
        <v>2762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729</v>
      </c>
    </row>
    <row r="487" spans="1:28" x14ac:dyDescent="0.2">
      <c r="A487" t="s">
        <v>1100</v>
      </c>
      <c r="B487" t="s">
        <v>2524</v>
      </c>
      <c r="C487" t="s">
        <v>1099</v>
      </c>
      <c r="D487" t="s">
        <v>1062</v>
      </c>
      <c r="E487" t="s">
        <v>2525</v>
      </c>
      <c r="F487" t="s">
        <v>2512</v>
      </c>
      <c r="G487" t="s">
        <v>5</v>
      </c>
      <c r="H487" s="63">
        <v>42132.224305555559</v>
      </c>
      <c r="I487" t="s">
        <v>2507</v>
      </c>
      <c r="J487" t="s">
        <v>2508</v>
      </c>
      <c r="K487" t="s">
        <v>1386</v>
      </c>
      <c r="L487">
        <v>73511</v>
      </c>
      <c r="M487">
        <v>47739</v>
      </c>
      <c r="N487">
        <v>186</v>
      </c>
      <c r="O487">
        <v>6200</v>
      </c>
      <c r="P487">
        <v>20613</v>
      </c>
      <c r="Q487">
        <v>14413</v>
      </c>
      <c r="R487">
        <v>2159</v>
      </c>
      <c r="S487">
        <v>8162</v>
      </c>
      <c r="T487">
        <v>2185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207</v>
      </c>
    </row>
    <row r="488" spans="1:28" x14ac:dyDescent="0.2">
      <c r="A488" t="s">
        <v>1102</v>
      </c>
      <c r="B488" t="s">
        <v>2524</v>
      </c>
      <c r="C488" t="s">
        <v>1101</v>
      </c>
      <c r="D488" t="s">
        <v>1027</v>
      </c>
      <c r="E488" t="s">
        <v>2525</v>
      </c>
      <c r="F488" t="s">
        <v>2512</v>
      </c>
      <c r="G488" t="s">
        <v>5</v>
      </c>
      <c r="H488" s="63">
        <v>42132.201388888891</v>
      </c>
      <c r="I488" t="s">
        <v>2505</v>
      </c>
      <c r="J488" t="s">
        <v>1386</v>
      </c>
      <c r="K488" t="s">
        <v>2508</v>
      </c>
      <c r="L488">
        <v>64025</v>
      </c>
      <c r="M488">
        <v>36941</v>
      </c>
      <c r="N488">
        <v>133</v>
      </c>
      <c r="O488">
        <v>3134</v>
      </c>
      <c r="P488">
        <v>12259</v>
      </c>
      <c r="Q488">
        <v>15393</v>
      </c>
      <c r="R488">
        <v>770</v>
      </c>
      <c r="S488">
        <v>6329</v>
      </c>
      <c r="T488">
        <v>887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1303</v>
      </c>
    </row>
    <row r="489" spans="1:28" x14ac:dyDescent="0.2">
      <c r="A489" t="s">
        <v>426</v>
      </c>
      <c r="B489" t="s">
        <v>2540</v>
      </c>
      <c r="C489" t="s">
        <v>425</v>
      </c>
      <c r="D489" t="s">
        <v>384</v>
      </c>
      <c r="E489" t="s">
        <v>380</v>
      </c>
      <c r="F489" t="s">
        <v>2512</v>
      </c>
      <c r="G489" t="s">
        <v>5</v>
      </c>
      <c r="H489" s="63">
        <v>42132.157638888886</v>
      </c>
      <c r="I489" t="s">
        <v>2505</v>
      </c>
      <c r="J489" t="s">
        <v>1386</v>
      </c>
      <c r="K489" t="s">
        <v>2508</v>
      </c>
      <c r="L489">
        <v>62844</v>
      </c>
      <c r="M489">
        <v>38716</v>
      </c>
      <c r="N489">
        <v>96</v>
      </c>
      <c r="O489">
        <v>6843</v>
      </c>
      <c r="P489">
        <v>11432</v>
      </c>
      <c r="Q489">
        <v>18275</v>
      </c>
      <c r="R489">
        <v>1370</v>
      </c>
      <c r="S489">
        <v>6426</v>
      </c>
      <c r="T489">
        <v>1213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">
      <c r="A490" t="s">
        <v>555</v>
      </c>
      <c r="B490" t="s">
        <v>2514</v>
      </c>
      <c r="C490" t="s">
        <v>554</v>
      </c>
      <c r="D490" t="s">
        <v>453</v>
      </c>
      <c r="E490" t="s">
        <v>443</v>
      </c>
      <c r="F490" t="s">
        <v>2512</v>
      </c>
      <c r="G490" t="s">
        <v>5</v>
      </c>
      <c r="H490" s="63">
        <v>42132.245833333334</v>
      </c>
      <c r="I490" t="s">
        <v>2505</v>
      </c>
      <c r="J490" t="s">
        <v>1386</v>
      </c>
      <c r="K490" t="s">
        <v>2508</v>
      </c>
      <c r="L490">
        <v>67744</v>
      </c>
      <c r="M490">
        <v>49021</v>
      </c>
      <c r="N490">
        <v>200</v>
      </c>
      <c r="O490">
        <v>11846</v>
      </c>
      <c r="P490">
        <v>14513</v>
      </c>
      <c r="Q490">
        <v>26359</v>
      </c>
      <c r="R490">
        <v>2086</v>
      </c>
      <c r="S490">
        <v>4879</v>
      </c>
      <c r="T490">
        <v>1184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">
      <c r="A491" t="s">
        <v>1104</v>
      </c>
      <c r="B491" t="s">
        <v>2524</v>
      </c>
      <c r="C491" t="s">
        <v>1103</v>
      </c>
      <c r="D491" t="s">
        <v>1062</v>
      </c>
      <c r="E491" t="s">
        <v>2525</v>
      </c>
      <c r="F491" t="s">
        <v>2512</v>
      </c>
      <c r="G491" t="s">
        <v>5</v>
      </c>
      <c r="H491" s="63">
        <v>42132.254166666666</v>
      </c>
      <c r="I491" t="s">
        <v>2507</v>
      </c>
      <c r="J491" t="s">
        <v>2508</v>
      </c>
      <c r="K491" t="s">
        <v>1386</v>
      </c>
      <c r="L491">
        <v>76082</v>
      </c>
      <c r="M491">
        <v>52804</v>
      </c>
      <c r="N491">
        <v>172</v>
      </c>
      <c r="O491">
        <v>13557</v>
      </c>
      <c r="P491">
        <v>27725</v>
      </c>
      <c r="Q491">
        <v>14168</v>
      </c>
      <c r="R491">
        <v>1920</v>
      </c>
      <c r="S491">
        <v>7389</v>
      </c>
      <c r="T491">
        <v>1465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137</v>
      </c>
    </row>
    <row r="492" spans="1:28" x14ac:dyDescent="0.2">
      <c r="A492" t="s">
        <v>736</v>
      </c>
      <c r="B492" t="s">
        <v>2511</v>
      </c>
      <c r="C492" t="s">
        <v>735</v>
      </c>
      <c r="D492" t="s">
        <v>607</v>
      </c>
      <c r="E492" t="s">
        <v>600</v>
      </c>
      <c r="F492" t="s">
        <v>2512</v>
      </c>
      <c r="G492" t="s">
        <v>5</v>
      </c>
      <c r="H492" s="63">
        <v>42132.206944444442</v>
      </c>
      <c r="I492" t="s">
        <v>2507</v>
      </c>
      <c r="J492" t="s">
        <v>2508</v>
      </c>
      <c r="K492" t="s">
        <v>1531</v>
      </c>
      <c r="L492">
        <v>71958</v>
      </c>
      <c r="M492">
        <v>50124</v>
      </c>
      <c r="N492">
        <v>231</v>
      </c>
      <c r="O492">
        <v>19561</v>
      </c>
      <c r="P492">
        <v>28531</v>
      </c>
      <c r="Q492">
        <v>6448</v>
      </c>
      <c r="R492">
        <v>3937</v>
      </c>
      <c r="S492">
        <v>8970</v>
      </c>
      <c r="T492">
        <v>2238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">
      <c r="A493" t="s">
        <v>1110</v>
      </c>
      <c r="B493" t="s">
        <v>2524</v>
      </c>
      <c r="C493" t="s">
        <v>1109</v>
      </c>
      <c r="D493" t="s">
        <v>1019</v>
      </c>
      <c r="E493" t="s">
        <v>2525</v>
      </c>
      <c r="F493" t="s">
        <v>2512</v>
      </c>
      <c r="G493" t="s">
        <v>32</v>
      </c>
      <c r="H493" s="63">
        <v>42132.228472222225</v>
      </c>
      <c r="I493" t="s">
        <v>2505</v>
      </c>
      <c r="J493" t="s">
        <v>1386</v>
      </c>
      <c r="K493" t="s">
        <v>1531</v>
      </c>
      <c r="L493">
        <v>70874</v>
      </c>
      <c r="M493">
        <v>40053</v>
      </c>
      <c r="N493">
        <v>149</v>
      </c>
      <c r="O493">
        <v>13807</v>
      </c>
      <c r="P493">
        <v>4407</v>
      </c>
      <c r="Q493">
        <v>22663</v>
      </c>
      <c r="R493">
        <v>1802</v>
      </c>
      <c r="S493">
        <v>8856</v>
      </c>
      <c r="T493">
        <v>1712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613</v>
      </c>
    </row>
    <row r="494" spans="1:28" x14ac:dyDescent="0.2">
      <c r="A494" t="s">
        <v>1106</v>
      </c>
      <c r="B494" t="s">
        <v>2524</v>
      </c>
      <c r="C494" t="s">
        <v>1105</v>
      </c>
      <c r="D494" t="s">
        <v>1019</v>
      </c>
      <c r="E494" t="s">
        <v>2525</v>
      </c>
      <c r="F494" t="s">
        <v>2512</v>
      </c>
      <c r="G494" t="s">
        <v>32</v>
      </c>
      <c r="H494" s="63">
        <v>42132.211111111108</v>
      </c>
      <c r="I494" t="s">
        <v>2505</v>
      </c>
      <c r="J494" t="s">
        <v>1386</v>
      </c>
      <c r="K494" t="s">
        <v>1777</v>
      </c>
      <c r="L494">
        <v>72321</v>
      </c>
      <c r="M494">
        <v>44173</v>
      </c>
      <c r="N494">
        <v>199</v>
      </c>
      <c r="O494">
        <v>17309</v>
      </c>
      <c r="P494">
        <v>4917</v>
      </c>
      <c r="Q494">
        <v>24308</v>
      </c>
      <c r="R494">
        <v>4278</v>
      </c>
      <c r="S494">
        <v>3296</v>
      </c>
      <c r="T494">
        <v>6999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375</v>
      </c>
    </row>
    <row r="495" spans="1:28" x14ac:dyDescent="0.2">
      <c r="A495" t="s">
        <v>1112</v>
      </c>
      <c r="B495" t="s">
        <v>2524</v>
      </c>
      <c r="C495" t="s">
        <v>1111</v>
      </c>
      <c r="D495" t="s">
        <v>1019</v>
      </c>
      <c r="E495" t="s">
        <v>2525</v>
      </c>
      <c r="F495" t="s">
        <v>2512</v>
      </c>
      <c r="G495" t="s">
        <v>5</v>
      </c>
      <c r="H495" s="63">
        <v>42132.202777777777</v>
      </c>
      <c r="I495" t="s">
        <v>2552</v>
      </c>
      <c r="J495" t="s">
        <v>2521</v>
      </c>
      <c r="K495" t="s">
        <v>1386</v>
      </c>
      <c r="L495">
        <v>72351</v>
      </c>
      <c r="M495">
        <v>55481</v>
      </c>
      <c r="N495">
        <v>121</v>
      </c>
      <c r="O495">
        <v>2353</v>
      </c>
      <c r="P495">
        <v>7544</v>
      </c>
      <c r="Q495">
        <v>19862</v>
      </c>
      <c r="R495">
        <v>22215</v>
      </c>
      <c r="S495">
        <v>3575</v>
      </c>
      <c r="T495">
        <v>1772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513</v>
      </c>
    </row>
    <row r="496" spans="1:28" x14ac:dyDescent="0.2">
      <c r="A496" t="s">
        <v>1114</v>
      </c>
      <c r="B496" t="s">
        <v>2524</v>
      </c>
      <c r="C496" t="s">
        <v>1113</v>
      </c>
      <c r="D496" t="s">
        <v>1019</v>
      </c>
      <c r="E496" t="s">
        <v>2525</v>
      </c>
      <c r="F496" t="s">
        <v>2512</v>
      </c>
      <c r="G496" t="s">
        <v>32</v>
      </c>
      <c r="H496" s="63">
        <v>42132.219444444447</v>
      </c>
      <c r="I496" t="s">
        <v>2505</v>
      </c>
      <c r="J496" t="s">
        <v>1386</v>
      </c>
      <c r="K496" t="s">
        <v>1531</v>
      </c>
      <c r="L496">
        <v>67950</v>
      </c>
      <c r="M496">
        <v>42048</v>
      </c>
      <c r="N496">
        <v>131</v>
      </c>
      <c r="O496">
        <v>12954</v>
      </c>
      <c r="P496">
        <v>6792</v>
      </c>
      <c r="Q496">
        <v>20269</v>
      </c>
      <c r="R496">
        <v>4746</v>
      </c>
      <c r="S496">
        <v>7315</v>
      </c>
      <c r="T496">
        <v>2566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360</v>
      </c>
    </row>
    <row r="497" spans="1:28" x14ac:dyDescent="0.2">
      <c r="A497" t="s">
        <v>1108</v>
      </c>
      <c r="B497" t="s">
        <v>2524</v>
      </c>
      <c r="C497" t="s">
        <v>1107</v>
      </c>
      <c r="D497" t="s">
        <v>1019</v>
      </c>
      <c r="E497" t="s">
        <v>2525</v>
      </c>
      <c r="F497" t="s">
        <v>2512</v>
      </c>
      <c r="G497" t="s">
        <v>32</v>
      </c>
      <c r="H497" s="63">
        <v>42132.222916666666</v>
      </c>
      <c r="I497" t="s">
        <v>2505</v>
      </c>
      <c r="J497" t="s">
        <v>1386</v>
      </c>
      <c r="K497" t="s">
        <v>1531</v>
      </c>
      <c r="L497">
        <v>70422</v>
      </c>
      <c r="M497">
        <v>41685</v>
      </c>
      <c r="N497">
        <v>108</v>
      </c>
      <c r="O497">
        <v>12311</v>
      </c>
      <c r="P497">
        <v>7242</v>
      </c>
      <c r="Q497">
        <v>21439</v>
      </c>
      <c r="R497">
        <v>2226</v>
      </c>
      <c r="S497">
        <v>9128</v>
      </c>
      <c r="T497">
        <v>1117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533</v>
      </c>
    </row>
    <row r="498" spans="1:28" x14ac:dyDescent="0.2">
      <c r="A498" t="s">
        <v>95</v>
      </c>
      <c r="B498" t="s">
        <v>2515</v>
      </c>
      <c r="C498" t="s">
        <v>94</v>
      </c>
      <c r="D498" t="s">
        <v>15</v>
      </c>
      <c r="E498" t="s">
        <v>11</v>
      </c>
      <c r="F498" t="s">
        <v>2512</v>
      </c>
      <c r="G498" t="s">
        <v>5</v>
      </c>
      <c r="H498" s="63">
        <v>42132.250694444447</v>
      </c>
      <c r="I498" t="s">
        <v>2507</v>
      </c>
      <c r="J498" t="s">
        <v>2508</v>
      </c>
      <c r="K498" t="s">
        <v>1386</v>
      </c>
      <c r="L498">
        <v>73349</v>
      </c>
      <c r="M498">
        <v>50698</v>
      </c>
      <c r="N498">
        <v>127</v>
      </c>
      <c r="O498">
        <v>4647</v>
      </c>
      <c r="P498">
        <v>22833</v>
      </c>
      <c r="Q498">
        <v>18186</v>
      </c>
      <c r="R498">
        <v>1094</v>
      </c>
      <c r="S498">
        <v>7399</v>
      </c>
      <c r="T498">
        <v>1108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78</v>
      </c>
    </row>
    <row r="499" spans="1:28" x14ac:dyDescent="0.2">
      <c r="A499" t="s">
        <v>1116</v>
      </c>
      <c r="B499" t="s">
        <v>2524</v>
      </c>
      <c r="C499" t="s">
        <v>1115</v>
      </c>
      <c r="D499" t="s">
        <v>1024</v>
      </c>
      <c r="E499" t="s">
        <v>2525</v>
      </c>
      <c r="F499" t="s">
        <v>2512</v>
      </c>
      <c r="G499" t="s">
        <v>5</v>
      </c>
      <c r="H499" s="63">
        <v>42132.298611111109</v>
      </c>
      <c r="I499" t="s">
        <v>2507</v>
      </c>
      <c r="J499" t="s">
        <v>2508</v>
      </c>
      <c r="K499" t="s">
        <v>1386</v>
      </c>
      <c r="L499">
        <v>70464</v>
      </c>
      <c r="M499">
        <v>50542</v>
      </c>
      <c r="N499">
        <v>120</v>
      </c>
      <c r="O499">
        <v>9624</v>
      </c>
      <c r="P499">
        <v>25269</v>
      </c>
      <c r="Q499">
        <v>15645</v>
      </c>
      <c r="R499">
        <v>1949</v>
      </c>
      <c r="S499">
        <v>4479</v>
      </c>
      <c r="T499">
        <v>2657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543</v>
      </c>
    </row>
    <row r="500" spans="1:28" x14ac:dyDescent="0.2">
      <c r="A500" t="s">
        <v>963</v>
      </c>
      <c r="B500" t="s">
        <v>2513</v>
      </c>
      <c r="C500" t="s">
        <v>962</v>
      </c>
      <c r="D500" t="s">
        <v>943</v>
      </c>
      <c r="E500" t="s">
        <v>895</v>
      </c>
      <c r="F500" t="s">
        <v>2512</v>
      </c>
      <c r="G500" t="s">
        <v>5</v>
      </c>
      <c r="H500" s="63">
        <v>42132.157638888886</v>
      </c>
      <c r="I500" t="s">
        <v>2507</v>
      </c>
      <c r="J500" t="s">
        <v>2508</v>
      </c>
      <c r="K500" t="s">
        <v>1386</v>
      </c>
      <c r="L500">
        <v>76400</v>
      </c>
      <c r="M500">
        <v>54102</v>
      </c>
      <c r="N500">
        <v>113</v>
      </c>
      <c r="O500">
        <v>9565</v>
      </c>
      <c r="P500">
        <v>24628</v>
      </c>
      <c r="Q500">
        <v>15063</v>
      </c>
      <c r="R500">
        <v>4268</v>
      </c>
      <c r="S500">
        <v>7813</v>
      </c>
      <c r="T500">
        <v>2247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83</v>
      </c>
    </row>
    <row r="501" spans="1:28" x14ac:dyDescent="0.2">
      <c r="A501" t="s">
        <v>738</v>
      </c>
      <c r="B501" t="s">
        <v>2511</v>
      </c>
      <c r="C501" t="s">
        <v>737</v>
      </c>
      <c r="D501" t="s">
        <v>607</v>
      </c>
      <c r="E501" t="s">
        <v>600</v>
      </c>
      <c r="F501" t="s">
        <v>2512</v>
      </c>
      <c r="G501" t="s">
        <v>5</v>
      </c>
      <c r="H501" s="63">
        <v>42132.315972222219</v>
      </c>
      <c r="I501" t="s">
        <v>2507</v>
      </c>
      <c r="J501" t="s">
        <v>2508</v>
      </c>
      <c r="K501" t="s">
        <v>1531</v>
      </c>
      <c r="L501">
        <v>76018</v>
      </c>
      <c r="M501">
        <v>49378</v>
      </c>
      <c r="N501">
        <v>167</v>
      </c>
      <c r="O501">
        <v>12168</v>
      </c>
      <c r="P501">
        <v>24425</v>
      </c>
      <c r="Q501">
        <v>9673</v>
      </c>
      <c r="R501">
        <v>1563</v>
      </c>
      <c r="S501">
        <v>12257</v>
      </c>
      <c r="T501">
        <v>1185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275</v>
      </c>
    </row>
    <row r="502" spans="1:28" x14ac:dyDescent="0.2">
      <c r="A502" t="s">
        <v>1118</v>
      </c>
      <c r="B502" t="s">
        <v>2524</v>
      </c>
      <c r="C502" t="s">
        <v>1117</v>
      </c>
      <c r="D502" t="s">
        <v>1062</v>
      </c>
      <c r="E502" t="s">
        <v>2525</v>
      </c>
      <c r="F502" t="s">
        <v>2512</v>
      </c>
      <c r="G502" t="s">
        <v>5</v>
      </c>
      <c r="H502" s="63">
        <v>42132.242361111108</v>
      </c>
      <c r="I502" t="s">
        <v>2507</v>
      </c>
      <c r="J502" t="s">
        <v>2508</v>
      </c>
      <c r="K502" t="s">
        <v>1386</v>
      </c>
      <c r="L502">
        <v>76645</v>
      </c>
      <c r="M502">
        <v>54559</v>
      </c>
      <c r="N502">
        <v>199</v>
      </c>
      <c r="O502">
        <v>20761</v>
      </c>
      <c r="P502">
        <v>30248</v>
      </c>
      <c r="Q502">
        <v>9487</v>
      </c>
      <c r="R502">
        <v>4057</v>
      </c>
      <c r="S502">
        <v>7651</v>
      </c>
      <c r="T502">
        <v>3116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2">
      <c r="A503" t="s">
        <v>97</v>
      </c>
      <c r="B503" t="s">
        <v>2515</v>
      </c>
      <c r="C503" t="s">
        <v>96</v>
      </c>
      <c r="D503" t="s">
        <v>22</v>
      </c>
      <c r="E503" t="s">
        <v>11</v>
      </c>
      <c r="F503" t="s">
        <v>2512</v>
      </c>
      <c r="G503" t="s">
        <v>5</v>
      </c>
      <c r="H503" s="63">
        <v>42132.224999999999</v>
      </c>
      <c r="I503" t="s">
        <v>2507</v>
      </c>
      <c r="J503" t="s">
        <v>2508</v>
      </c>
      <c r="K503" t="s">
        <v>1386</v>
      </c>
      <c r="L503">
        <v>87972</v>
      </c>
      <c r="M503">
        <v>61944</v>
      </c>
      <c r="N503">
        <v>225</v>
      </c>
      <c r="O503">
        <v>24115</v>
      </c>
      <c r="P503">
        <v>34805</v>
      </c>
      <c r="Q503">
        <v>10690</v>
      </c>
      <c r="R503">
        <v>3500</v>
      </c>
      <c r="S503">
        <v>9716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3233</v>
      </c>
    </row>
    <row r="504" spans="1:28" x14ac:dyDescent="0.2">
      <c r="A504" t="s">
        <v>740</v>
      </c>
      <c r="B504" t="s">
        <v>2511</v>
      </c>
      <c r="C504" t="s">
        <v>739</v>
      </c>
      <c r="D504" t="s">
        <v>625</v>
      </c>
      <c r="E504" t="s">
        <v>600</v>
      </c>
      <c r="F504" t="s">
        <v>2512</v>
      </c>
      <c r="G504" t="s">
        <v>32</v>
      </c>
      <c r="H504" s="63">
        <v>42132.220138888886</v>
      </c>
      <c r="I504" t="s">
        <v>2505</v>
      </c>
      <c r="J504" t="s">
        <v>1386</v>
      </c>
      <c r="K504" t="s">
        <v>2508</v>
      </c>
      <c r="L504">
        <v>86366</v>
      </c>
      <c r="M504">
        <v>48275</v>
      </c>
      <c r="N504">
        <v>260</v>
      </c>
      <c r="O504">
        <v>7336</v>
      </c>
      <c r="P504">
        <v>16085</v>
      </c>
      <c r="Q504">
        <v>23421</v>
      </c>
      <c r="R504">
        <v>1275</v>
      </c>
      <c r="S504">
        <v>6274</v>
      </c>
      <c r="T504">
        <v>1220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">
      <c r="A505" t="s">
        <v>965</v>
      </c>
      <c r="B505" t="s">
        <v>2513</v>
      </c>
      <c r="C505" t="s">
        <v>964</v>
      </c>
      <c r="D505" t="s">
        <v>895</v>
      </c>
      <c r="E505" t="s">
        <v>895</v>
      </c>
      <c r="F505" t="s">
        <v>2512</v>
      </c>
      <c r="G505" t="s">
        <v>32</v>
      </c>
      <c r="H505" s="63">
        <v>42132.245138888888</v>
      </c>
      <c r="I505" t="s">
        <v>2529</v>
      </c>
      <c r="J505" t="s">
        <v>2508</v>
      </c>
      <c r="K505" t="s">
        <v>2521</v>
      </c>
      <c r="L505">
        <v>77956</v>
      </c>
      <c r="M505">
        <v>54779</v>
      </c>
      <c r="N505">
        <v>140</v>
      </c>
      <c r="O505">
        <v>12902</v>
      </c>
      <c r="P505">
        <v>26956</v>
      </c>
      <c r="Q505">
        <v>5693</v>
      </c>
      <c r="R505">
        <v>14054</v>
      </c>
      <c r="S505">
        <v>6361</v>
      </c>
      <c r="T505">
        <v>1632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83</v>
      </c>
    </row>
    <row r="506" spans="1:28" x14ac:dyDescent="0.2">
      <c r="A506" t="s">
        <v>850</v>
      </c>
      <c r="B506" t="s">
        <v>2528</v>
      </c>
      <c r="C506" t="s">
        <v>849</v>
      </c>
      <c r="D506" t="s">
        <v>786</v>
      </c>
      <c r="E506" t="s">
        <v>777</v>
      </c>
      <c r="F506" t="s">
        <v>2512</v>
      </c>
      <c r="G506" t="s">
        <v>5</v>
      </c>
      <c r="H506" s="63">
        <v>42132.234027777777</v>
      </c>
      <c r="I506" t="s">
        <v>2529</v>
      </c>
      <c r="J506" t="s">
        <v>2508</v>
      </c>
      <c r="K506" t="s">
        <v>2521</v>
      </c>
      <c r="L506">
        <v>83281</v>
      </c>
      <c r="M506">
        <v>60309</v>
      </c>
      <c r="N506">
        <v>168</v>
      </c>
      <c r="O506">
        <v>20268</v>
      </c>
      <c r="P506">
        <v>31960</v>
      </c>
      <c r="Q506">
        <v>4419</v>
      </c>
      <c r="R506">
        <v>11692</v>
      </c>
      <c r="S506">
        <v>6439</v>
      </c>
      <c r="T506">
        <v>5434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365</v>
      </c>
    </row>
    <row r="507" spans="1:28" x14ac:dyDescent="0.2">
      <c r="A507" t="s">
        <v>746</v>
      </c>
      <c r="B507" t="s">
        <v>2511</v>
      </c>
      <c r="C507" t="s">
        <v>745</v>
      </c>
      <c r="D507" t="s">
        <v>601</v>
      </c>
      <c r="E507" t="s">
        <v>600</v>
      </c>
      <c r="F507" t="s">
        <v>2512</v>
      </c>
      <c r="G507" t="s">
        <v>32</v>
      </c>
      <c r="H507" s="63">
        <v>42132.206944444442</v>
      </c>
      <c r="I507" t="s">
        <v>2543</v>
      </c>
      <c r="J507" t="s">
        <v>2508</v>
      </c>
      <c r="K507" t="s">
        <v>1386</v>
      </c>
      <c r="L507">
        <v>72281</v>
      </c>
      <c r="M507">
        <v>44710</v>
      </c>
      <c r="N507">
        <v>115</v>
      </c>
      <c r="O507">
        <v>2316</v>
      </c>
      <c r="P507">
        <v>18656</v>
      </c>
      <c r="Q507">
        <v>16340</v>
      </c>
      <c r="R507">
        <v>1595</v>
      </c>
      <c r="S507">
        <v>6010</v>
      </c>
      <c r="T507">
        <v>1876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233</v>
      </c>
    </row>
    <row r="508" spans="1:28" x14ac:dyDescent="0.2">
      <c r="A508" t="s">
        <v>748</v>
      </c>
      <c r="B508" t="s">
        <v>2511</v>
      </c>
      <c r="C508" t="s">
        <v>747</v>
      </c>
      <c r="D508" t="s">
        <v>601</v>
      </c>
      <c r="E508" t="s">
        <v>600</v>
      </c>
      <c r="F508" t="s">
        <v>2512</v>
      </c>
      <c r="G508" t="s">
        <v>32</v>
      </c>
      <c r="H508" s="63">
        <v>42132.209027777775</v>
      </c>
      <c r="I508" t="s">
        <v>2505</v>
      </c>
      <c r="J508" t="s">
        <v>1386</v>
      </c>
      <c r="K508" t="s">
        <v>2508</v>
      </c>
      <c r="L508">
        <v>70270</v>
      </c>
      <c r="M508">
        <v>43652</v>
      </c>
      <c r="N508">
        <v>147</v>
      </c>
      <c r="O508">
        <v>3810</v>
      </c>
      <c r="P508">
        <v>14207</v>
      </c>
      <c r="Q508">
        <v>18017</v>
      </c>
      <c r="R508">
        <v>2121</v>
      </c>
      <c r="S508">
        <v>5566</v>
      </c>
      <c r="T508">
        <v>2568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1173</v>
      </c>
    </row>
    <row r="509" spans="1:28" x14ac:dyDescent="0.2">
      <c r="A509" t="s">
        <v>1157</v>
      </c>
      <c r="B509" t="s">
        <v>2530</v>
      </c>
      <c r="C509" t="s">
        <v>1156</v>
      </c>
      <c r="D509" t="s">
        <v>2531</v>
      </c>
      <c r="E509" t="s">
        <v>2531</v>
      </c>
      <c r="F509" t="s">
        <v>2531</v>
      </c>
      <c r="G509" t="s">
        <v>5</v>
      </c>
      <c r="H509" s="63">
        <v>42132.086805555555</v>
      </c>
      <c r="I509" t="s">
        <v>2569</v>
      </c>
      <c r="J509" t="s">
        <v>1403</v>
      </c>
      <c r="K509" t="s">
        <v>1467</v>
      </c>
      <c r="L509">
        <v>67425</v>
      </c>
      <c r="M509">
        <v>36523</v>
      </c>
      <c r="N509">
        <v>211</v>
      </c>
      <c r="O509">
        <v>949</v>
      </c>
      <c r="P509">
        <v>415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10993</v>
      </c>
      <c r="X509">
        <v>4699</v>
      </c>
      <c r="Y509">
        <v>2990</v>
      </c>
      <c r="Z509">
        <v>11942</v>
      </c>
      <c r="AA509">
        <v>3576</v>
      </c>
      <c r="AB509">
        <v>1908</v>
      </c>
    </row>
    <row r="510" spans="1:28" x14ac:dyDescent="0.2">
      <c r="A510" t="s">
        <v>196</v>
      </c>
      <c r="B510" t="s">
        <v>2526</v>
      </c>
      <c r="C510" t="s">
        <v>195</v>
      </c>
      <c r="D510" t="s">
        <v>111</v>
      </c>
      <c r="E510" t="s">
        <v>2527</v>
      </c>
      <c r="F510" t="s">
        <v>2512</v>
      </c>
      <c r="G510" t="s">
        <v>5</v>
      </c>
      <c r="H510" s="63">
        <v>42132.17083333333</v>
      </c>
      <c r="I510" t="s">
        <v>2507</v>
      </c>
      <c r="J510" t="s">
        <v>2508</v>
      </c>
      <c r="K510" t="s">
        <v>1531</v>
      </c>
      <c r="L510">
        <v>71155</v>
      </c>
      <c r="M510">
        <v>45593</v>
      </c>
      <c r="N510">
        <v>106</v>
      </c>
      <c r="O510">
        <v>7691</v>
      </c>
      <c r="P510">
        <v>19788</v>
      </c>
      <c r="Q510">
        <v>11493</v>
      </c>
      <c r="R510">
        <v>1356</v>
      </c>
      <c r="S510">
        <v>12097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859</v>
      </c>
    </row>
    <row r="511" spans="1:28" x14ac:dyDescent="0.2">
      <c r="A511" t="s">
        <v>198</v>
      </c>
      <c r="B511" t="s">
        <v>2526</v>
      </c>
      <c r="C511" t="s">
        <v>197</v>
      </c>
      <c r="D511" t="s">
        <v>130</v>
      </c>
      <c r="E511" t="s">
        <v>2527</v>
      </c>
      <c r="F511" t="s">
        <v>2512</v>
      </c>
      <c r="G511" t="s">
        <v>5</v>
      </c>
      <c r="H511" s="63">
        <v>42132.209722222222</v>
      </c>
      <c r="I511" t="s">
        <v>2507</v>
      </c>
      <c r="J511" t="s">
        <v>2508</v>
      </c>
      <c r="K511" t="s">
        <v>1386</v>
      </c>
      <c r="L511">
        <v>84132</v>
      </c>
      <c r="M511">
        <v>61540</v>
      </c>
      <c r="N511">
        <v>259</v>
      </c>
      <c r="O511">
        <v>20594</v>
      </c>
      <c r="P511">
        <v>31454</v>
      </c>
      <c r="Q511">
        <v>10860</v>
      </c>
      <c r="R511">
        <v>9368</v>
      </c>
      <c r="S511">
        <v>6010</v>
      </c>
      <c r="T511">
        <v>3848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">
      <c r="A512" t="s">
        <v>99</v>
      </c>
      <c r="B512" t="s">
        <v>2515</v>
      </c>
      <c r="C512" t="s">
        <v>98</v>
      </c>
      <c r="D512" t="s">
        <v>12</v>
      </c>
      <c r="E512" t="s">
        <v>11</v>
      </c>
      <c r="F512" t="s">
        <v>2512</v>
      </c>
      <c r="G512" t="s">
        <v>5</v>
      </c>
      <c r="H512" s="63">
        <v>42132.161805555559</v>
      </c>
      <c r="I512" t="s">
        <v>2507</v>
      </c>
      <c r="J512" t="s">
        <v>2508</v>
      </c>
      <c r="K512" t="s">
        <v>1386</v>
      </c>
      <c r="L512">
        <v>73923</v>
      </c>
      <c r="M512">
        <v>50762</v>
      </c>
      <c r="N512">
        <v>190</v>
      </c>
      <c r="O512">
        <v>11471</v>
      </c>
      <c r="P512">
        <v>25066</v>
      </c>
      <c r="Q512">
        <v>13595</v>
      </c>
      <c r="R512">
        <v>1887</v>
      </c>
      <c r="S512">
        <v>8998</v>
      </c>
      <c r="T512">
        <v>1216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">
      <c r="A513" t="s">
        <v>852</v>
      </c>
      <c r="B513" t="s">
        <v>2528</v>
      </c>
      <c r="C513" t="s">
        <v>851</v>
      </c>
      <c r="D513" t="s">
        <v>781</v>
      </c>
      <c r="E513" t="s">
        <v>777</v>
      </c>
      <c r="F513" t="s">
        <v>2512</v>
      </c>
      <c r="G513" t="s">
        <v>5</v>
      </c>
      <c r="H513" s="63">
        <v>42132.283333333333</v>
      </c>
      <c r="I513" t="s">
        <v>2507</v>
      </c>
      <c r="J513" t="s">
        <v>2508</v>
      </c>
      <c r="K513" t="s">
        <v>1386</v>
      </c>
      <c r="L513">
        <v>71534</v>
      </c>
      <c r="M513">
        <v>48597</v>
      </c>
      <c r="N513">
        <v>140</v>
      </c>
      <c r="O513">
        <v>11994</v>
      </c>
      <c r="P513">
        <v>23756</v>
      </c>
      <c r="Q513">
        <v>11762</v>
      </c>
      <c r="R513">
        <v>2901</v>
      </c>
      <c r="S513">
        <v>7304</v>
      </c>
      <c r="T513">
        <v>2275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599</v>
      </c>
    </row>
    <row r="514" spans="1:28" x14ac:dyDescent="0.2">
      <c r="A514" t="s">
        <v>1159</v>
      </c>
      <c r="B514" t="s">
        <v>2530</v>
      </c>
      <c r="C514" t="s">
        <v>1158</v>
      </c>
      <c r="D514" t="s">
        <v>2531</v>
      </c>
      <c r="E514" t="s">
        <v>2531</v>
      </c>
      <c r="F514" t="s">
        <v>2531</v>
      </c>
      <c r="G514" t="s">
        <v>5</v>
      </c>
      <c r="H514" s="63">
        <v>42132.197222222225</v>
      </c>
      <c r="I514" t="s">
        <v>2536</v>
      </c>
      <c r="J514" t="s">
        <v>1428</v>
      </c>
      <c r="K514" t="s">
        <v>2535</v>
      </c>
      <c r="L514">
        <v>75220</v>
      </c>
      <c r="M514">
        <v>42697</v>
      </c>
      <c r="N514">
        <v>303</v>
      </c>
      <c r="O514">
        <v>5891</v>
      </c>
      <c r="P514">
        <v>318</v>
      </c>
      <c r="Q514">
        <v>0</v>
      </c>
      <c r="R514">
        <v>0</v>
      </c>
      <c r="S514">
        <v>3044</v>
      </c>
      <c r="T514">
        <v>0</v>
      </c>
      <c r="U514">
        <v>0</v>
      </c>
      <c r="V514">
        <v>0</v>
      </c>
      <c r="W514">
        <v>3486</v>
      </c>
      <c r="X514">
        <v>12186</v>
      </c>
      <c r="Y514">
        <v>18077</v>
      </c>
      <c r="Z514">
        <v>3964</v>
      </c>
      <c r="AA514">
        <v>1622</v>
      </c>
      <c r="AB514">
        <v>0</v>
      </c>
    </row>
    <row r="515" spans="1:28" x14ac:dyDescent="0.2">
      <c r="A515" t="s">
        <v>200</v>
      </c>
      <c r="B515" t="s">
        <v>2526</v>
      </c>
      <c r="C515" t="s">
        <v>199</v>
      </c>
      <c r="D515" t="s">
        <v>130</v>
      </c>
      <c r="E515" t="s">
        <v>2527</v>
      </c>
      <c r="F515" t="s">
        <v>2512</v>
      </c>
      <c r="G515" t="s">
        <v>5</v>
      </c>
      <c r="H515" s="63">
        <v>42132.272916666669</v>
      </c>
      <c r="I515" t="s">
        <v>2507</v>
      </c>
      <c r="J515" t="s">
        <v>2508</v>
      </c>
      <c r="K515" t="s">
        <v>2521</v>
      </c>
      <c r="L515">
        <v>84570</v>
      </c>
      <c r="M515">
        <v>59506</v>
      </c>
      <c r="N515">
        <v>203</v>
      </c>
      <c r="O515">
        <v>16837</v>
      </c>
      <c r="P515">
        <v>28845</v>
      </c>
      <c r="Q515">
        <v>9013</v>
      </c>
      <c r="R515">
        <v>12008</v>
      </c>
      <c r="S515">
        <v>6593</v>
      </c>
      <c r="T515">
        <v>3047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x14ac:dyDescent="0.2">
      <c r="A516" t="s">
        <v>854</v>
      </c>
      <c r="B516" t="s">
        <v>2528</v>
      </c>
      <c r="C516" t="s">
        <v>853</v>
      </c>
      <c r="D516" t="s">
        <v>797</v>
      </c>
      <c r="E516" t="s">
        <v>777</v>
      </c>
      <c r="F516" t="s">
        <v>2512</v>
      </c>
      <c r="G516" t="s">
        <v>5</v>
      </c>
      <c r="H516" s="63">
        <v>42132.279166666667</v>
      </c>
      <c r="I516" t="s">
        <v>2507</v>
      </c>
      <c r="J516" t="s">
        <v>2508</v>
      </c>
      <c r="K516" t="s">
        <v>2521</v>
      </c>
      <c r="L516">
        <v>71071</v>
      </c>
      <c r="M516">
        <v>50498</v>
      </c>
      <c r="N516">
        <v>78</v>
      </c>
      <c r="O516">
        <v>16995</v>
      </c>
      <c r="P516">
        <v>25516</v>
      </c>
      <c r="Q516">
        <v>4692</v>
      </c>
      <c r="R516">
        <v>8521</v>
      </c>
      <c r="S516">
        <v>7698</v>
      </c>
      <c r="T516">
        <v>2718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1353</v>
      </c>
    </row>
    <row r="517" spans="1:28" x14ac:dyDescent="0.2">
      <c r="A517" t="s">
        <v>212</v>
      </c>
      <c r="B517" t="s">
        <v>2526</v>
      </c>
      <c r="C517" t="s">
        <v>211</v>
      </c>
      <c r="D517" t="s">
        <v>111</v>
      </c>
      <c r="E517" t="s">
        <v>2527</v>
      </c>
      <c r="F517" t="s">
        <v>2512</v>
      </c>
      <c r="G517" t="s">
        <v>32</v>
      </c>
      <c r="H517" s="63">
        <v>42132.133333333331</v>
      </c>
      <c r="I517" t="s">
        <v>2507</v>
      </c>
      <c r="J517" t="s">
        <v>2508</v>
      </c>
      <c r="K517" t="s">
        <v>1386</v>
      </c>
      <c r="L517">
        <v>66876</v>
      </c>
      <c r="M517">
        <v>44509</v>
      </c>
      <c r="N517">
        <v>145</v>
      </c>
      <c r="O517">
        <v>14021</v>
      </c>
      <c r="P517">
        <v>22175</v>
      </c>
      <c r="Q517">
        <v>8154</v>
      </c>
      <c r="R517">
        <v>4129</v>
      </c>
      <c r="S517">
        <v>7803</v>
      </c>
      <c r="T517">
        <v>2083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165</v>
      </c>
    </row>
    <row r="518" spans="1:28" x14ac:dyDescent="0.2">
      <c r="A518" t="s">
        <v>101</v>
      </c>
      <c r="B518" t="s">
        <v>2515</v>
      </c>
      <c r="C518" t="s">
        <v>100</v>
      </c>
      <c r="D518" t="s">
        <v>22</v>
      </c>
      <c r="E518" t="s">
        <v>11</v>
      </c>
      <c r="F518" t="s">
        <v>2512</v>
      </c>
      <c r="G518" t="s">
        <v>5</v>
      </c>
      <c r="H518" s="63">
        <v>42132.194444444445</v>
      </c>
      <c r="I518" t="s">
        <v>2507</v>
      </c>
      <c r="J518" t="s">
        <v>2508</v>
      </c>
      <c r="K518" t="s">
        <v>1531</v>
      </c>
      <c r="L518">
        <v>76460</v>
      </c>
      <c r="M518">
        <v>49207</v>
      </c>
      <c r="N518">
        <v>160</v>
      </c>
      <c r="O518">
        <v>18567</v>
      </c>
      <c r="P518">
        <v>29303</v>
      </c>
      <c r="Q518">
        <v>6122</v>
      </c>
      <c r="R518">
        <v>1466</v>
      </c>
      <c r="S518">
        <v>10736</v>
      </c>
      <c r="T518">
        <v>1580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x14ac:dyDescent="0.2">
      <c r="A519" t="s">
        <v>103</v>
      </c>
      <c r="B519" t="s">
        <v>2515</v>
      </c>
      <c r="C519" t="s">
        <v>102</v>
      </c>
      <c r="D519" t="s">
        <v>25</v>
      </c>
      <c r="E519" t="s">
        <v>11</v>
      </c>
      <c r="F519" t="s">
        <v>2512</v>
      </c>
      <c r="G519" t="s">
        <v>5</v>
      </c>
      <c r="H519" s="63">
        <v>42132.303472222222</v>
      </c>
      <c r="I519" t="s">
        <v>2507</v>
      </c>
      <c r="J519" t="s">
        <v>2508</v>
      </c>
      <c r="K519" t="s">
        <v>1386</v>
      </c>
      <c r="L519">
        <v>76851</v>
      </c>
      <c r="M519">
        <v>53926</v>
      </c>
      <c r="N519">
        <v>300</v>
      </c>
      <c r="O519">
        <v>16824</v>
      </c>
      <c r="P519">
        <v>28700</v>
      </c>
      <c r="Q519">
        <v>11876</v>
      </c>
      <c r="R519">
        <v>3987</v>
      </c>
      <c r="S519">
        <v>9363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">
      <c r="A520" t="s">
        <v>202</v>
      </c>
      <c r="B520" t="s">
        <v>2526</v>
      </c>
      <c r="C520" t="s">
        <v>201</v>
      </c>
      <c r="D520" t="s">
        <v>121</v>
      </c>
      <c r="E520" t="s">
        <v>2527</v>
      </c>
      <c r="F520" t="s">
        <v>2512</v>
      </c>
      <c r="G520" t="s">
        <v>5</v>
      </c>
      <c r="H520" s="63">
        <v>42132.19027777778</v>
      </c>
      <c r="I520" t="s">
        <v>2507</v>
      </c>
      <c r="J520" t="s">
        <v>2508</v>
      </c>
      <c r="K520" t="s">
        <v>1386</v>
      </c>
      <c r="L520">
        <v>80721</v>
      </c>
      <c r="M520">
        <v>57123</v>
      </c>
      <c r="N520">
        <v>221</v>
      </c>
      <c r="O520">
        <v>20493</v>
      </c>
      <c r="P520">
        <v>30995</v>
      </c>
      <c r="Q520">
        <v>10502</v>
      </c>
      <c r="R520">
        <v>4689</v>
      </c>
      <c r="S520">
        <v>7847</v>
      </c>
      <c r="T520">
        <v>3090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">
      <c r="A521" t="s">
        <v>105</v>
      </c>
      <c r="B521" t="s">
        <v>2515</v>
      </c>
      <c r="C521" t="s">
        <v>104</v>
      </c>
      <c r="D521" t="s">
        <v>35</v>
      </c>
      <c r="E521" t="s">
        <v>11</v>
      </c>
      <c r="F521" t="s">
        <v>2512</v>
      </c>
      <c r="G521" t="s">
        <v>5</v>
      </c>
      <c r="H521" s="63">
        <v>42132.296527777777</v>
      </c>
      <c r="I521" t="s">
        <v>2507</v>
      </c>
      <c r="J521" t="s">
        <v>2508</v>
      </c>
      <c r="K521" t="s">
        <v>1386</v>
      </c>
      <c r="L521">
        <v>85781</v>
      </c>
      <c r="M521">
        <v>60862</v>
      </c>
      <c r="N521">
        <v>187</v>
      </c>
      <c r="O521">
        <v>26416</v>
      </c>
      <c r="P521">
        <v>36607</v>
      </c>
      <c r="Q521">
        <v>10191</v>
      </c>
      <c r="R521">
        <v>3613</v>
      </c>
      <c r="S521">
        <v>8204</v>
      </c>
      <c r="T521">
        <v>2247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">
      <c r="A522" t="s">
        <v>559</v>
      </c>
      <c r="B522" t="s">
        <v>2514</v>
      </c>
      <c r="C522" t="s">
        <v>558</v>
      </c>
      <c r="D522" t="s">
        <v>453</v>
      </c>
      <c r="E522" t="s">
        <v>443</v>
      </c>
      <c r="F522" t="s">
        <v>2512</v>
      </c>
      <c r="G522" t="s">
        <v>32</v>
      </c>
      <c r="H522" s="63">
        <v>42132.195138888892</v>
      </c>
      <c r="I522" t="s">
        <v>2552</v>
      </c>
      <c r="J522" t="s">
        <v>2521</v>
      </c>
      <c r="K522" t="s">
        <v>2508</v>
      </c>
      <c r="L522">
        <v>67326</v>
      </c>
      <c r="M522">
        <v>44101</v>
      </c>
      <c r="N522">
        <v>171</v>
      </c>
      <c r="O522">
        <v>1322</v>
      </c>
      <c r="P522">
        <v>12330</v>
      </c>
      <c r="Q522">
        <v>8468</v>
      </c>
      <c r="R522">
        <v>13652</v>
      </c>
      <c r="S522">
        <v>7429</v>
      </c>
      <c r="T522">
        <v>1230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992</v>
      </c>
    </row>
    <row r="523" spans="1:28" x14ac:dyDescent="0.2">
      <c r="A523" t="s">
        <v>557</v>
      </c>
      <c r="B523" t="s">
        <v>2514</v>
      </c>
      <c r="C523" t="s">
        <v>556</v>
      </c>
      <c r="D523" t="s">
        <v>456</v>
      </c>
      <c r="E523" t="s">
        <v>443</v>
      </c>
      <c r="F523" t="s">
        <v>2512</v>
      </c>
      <c r="G523" t="s">
        <v>5</v>
      </c>
      <c r="H523" s="63">
        <v>42132.251388888886</v>
      </c>
      <c r="I523" t="s">
        <v>2507</v>
      </c>
      <c r="J523" t="s">
        <v>2508</v>
      </c>
      <c r="K523" t="s">
        <v>1386</v>
      </c>
      <c r="L523">
        <v>76489</v>
      </c>
      <c r="M523">
        <v>52370</v>
      </c>
      <c r="N523">
        <v>162</v>
      </c>
      <c r="O523">
        <v>5945</v>
      </c>
      <c r="P523">
        <v>24313</v>
      </c>
      <c r="Q523">
        <v>18368</v>
      </c>
      <c r="R523">
        <v>2312</v>
      </c>
      <c r="S523">
        <v>7377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">
      <c r="A524" t="s">
        <v>428</v>
      </c>
      <c r="B524" t="s">
        <v>2540</v>
      </c>
      <c r="C524" t="s">
        <v>427</v>
      </c>
      <c r="D524" t="s">
        <v>387</v>
      </c>
      <c r="E524" t="s">
        <v>380</v>
      </c>
      <c r="F524" t="s">
        <v>2512</v>
      </c>
      <c r="G524" t="s">
        <v>32</v>
      </c>
      <c r="H524" s="63">
        <v>42132.106944444444</v>
      </c>
      <c r="I524" t="s">
        <v>2505</v>
      </c>
      <c r="J524" t="s">
        <v>1386</v>
      </c>
      <c r="K524" t="s">
        <v>1531</v>
      </c>
      <c r="L524">
        <v>62730</v>
      </c>
      <c r="M524">
        <v>36265</v>
      </c>
      <c r="N524">
        <v>81</v>
      </c>
      <c r="O524">
        <v>10614</v>
      </c>
      <c r="P524">
        <v>6021</v>
      </c>
      <c r="Q524">
        <v>18589</v>
      </c>
      <c r="R524">
        <v>639</v>
      </c>
      <c r="S524">
        <v>7975</v>
      </c>
      <c r="T524">
        <v>1614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1427</v>
      </c>
    </row>
    <row r="525" spans="1:28" x14ac:dyDescent="0.2">
      <c r="A525" t="s">
        <v>967</v>
      </c>
      <c r="B525" t="s">
        <v>2513</v>
      </c>
      <c r="C525" t="s">
        <v>966</v>
      </c>
      <c r="D525" t="s">
        <v>919</v>
      </c>
      <c r="E525" t="s">
        <v>895</v>
      </c>
      <c r="F525" t="s">
        <v>2512</v>
      </c>
      <c r="G525" t="s">
        <v>5</v>
      </c>
      <c r="H525" s="63">
        <v>42132.274305555555</v>
      </c>
      <c r="I525" t="s">
        <v>2507</v>
      </c>
      <c r="J525" t="s">
        <v>2508</v>
      </c>
      <c r="K525" t="s">
        <v>1386</v>
      </c>
      <c r="L525">
        <v>72771</v>
      </c>
      <c r="M525">
        <v>49598</v>
      </c>
      <c r="N525">
        <v>153</v>
      </c>
      <c r="O525">
        <v>20371</v>
      </c>
      <c r="P525">
        <v>29478</v>
      </c>
      <c r="Q525">
        <v>9107</v>
      </c>
      <c r="R525">
        <v>1448</v>
      </c>
      <c r="S525">
        <v>8267</v>
      </c>
      <c r="T525">
        <v>1298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">
      <c r="A526" t="s">
        <v>204</v>
      </c>
      <c r="B526" t="s">
        <v>2526</v>
      </c>
      <c r="C526" t="s">
        <v>203</v>
      </c>
      <c r="D526" t="s">
        <v>127</v>
      </c>
      <c r="E526" t="s">
        <v>2527</v>
      </c>
      <c r="F526" t="s">
        <v>2512</v>
      </c>
      <c r="G526" t="s">
        <v>5</v>
      </c>
      <c r="H526" s="63">
        <v>42132.304166666669</v>
      </c>
      <c r="I526" t="s">
        <v>2507</v>
      </c>
      <c r="J526" t="s">
        <v>2508</v>
      </c>
      <c r="K526" t="s">
        <v>1386</v>
      </c>
      <c r="L526">
        <v>73836</v>
      </c>
      <c r="M526">
        <v>51907</v>
      </c>
      <c r="N526">
        <v>179</v>
      </c>
      <c r="O526">
        <v>17545</v>
      </c>
      <c r="P526">
        <v>27546</v>
      </c>
      <c r="Q526">
        <v>10001</v>
      </c>
      <c r="R526">
        <v>4044</v>
      </c>
      <c r="S526">
        <v>7897</v>
      </c>
      <c r="T526">
        <v>2253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166</v>
      </c>
    </row>
    <row r="527" spans="1:28" x14ac:dyDescent="0.2">
      <c r="A527" t="s">
        <v>856</v>
      </c>
      <c r="B527" t="s">
        <v>2528</v>
      </c>
      <c r="C527" t="s">
        <v>855</v>
      </c>
      <c r="D527" t="s">
        <v>806</v>
      </c>
      <c r="E527" t="s">
        <v>777</v>
      </c>
      <c r="F527" t="s">
        <v>2512</v>
      </c>
      <c r="G527" t="s">
        <v>5</v>
      </c>
      <c r="H527" s="63">
        <v>42132.111805555556</v>
      </c>
      <c r="I527" t="s">
        <v>2507</v>
      </c>
      <c r="J527" t="s">
        <v>2508</v>
      </c>
      <c r="K527" t="s">
        <v>1386</v>
      </c>
      <c r="L527">
        <v>73926</v>
      </c>
      <c r="M527">
        <v>49263</v>
      </c>
      <c r="N527">
        <v>147</v>
      </c>
      <c r="O527">
        <v>5785</v>
      </c>
      <c r="P527">
        <v>22777</v>
      </c>
      <c r="Q527">
        <v>16992</v>
      </c>
      <c r="R527">
        <v>1817</v>
      </c>
      <c r="S527">
        <v>5920</v>
      </c>
      <c r="T527">
        <v>1757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2">
      <c r="A528" t="s">
        <v>742</v>
      </c>
      <c r="B528" t="s">
        <v>2511</v>
      </c>
      <c r="C528" t="s">
        <v>741</v>
      </c>
      <c r="D528" t="s">
        <v>607</v>
      </c>
      <c r="E528" t="s">
        <v>600</v>
      </c>
      <c r="F528" t="s">
        <v>2512</v>
      </c>
      <c r="G528" t="s">
        <v>5</v>
      </c>
      <c r="H528" s="63">
        <v>42132.447916666664</v>
      </c>
      <c r="I528" t="s">
        <v>2507</v>
      </c>
      <c r="J528" t="s">
        <v>2508</v>
      </c>
      <c r="K528" t="s">
        <v>1531</v>
      </c>
      <c r="L528">
        <v>70970</v>
      </c>
      <c r="M528">
        <v>49401</v>
      </c>
      <c r="N528">
        <v>163</v>
      </c>
      <c r="O528">
        <v>2812</v>
      </c>
      <c r="P528">
        <v>18838</v>
      </c>
      <c r="Q528">
        <v>11740</v>
      </c>
      <c r="R528">
        <v>932</v>
      </c>
      <c r="S528">
        <v>16026</v>
      </c>
      <c r="T528">
        <v>1076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789</v>
      </c>
    </row>
    <row r="529" spans="1:28" x14ac:dyDescent="0.2">
      <c r="A529" t="s">
        <v>206</v>
      </c>
      <c r="B529" t="s">
        <v>2526</v>
      </c>
      <c r="C529" t="s">
        <v>205</v>
      </c>
      <c r="D529" t="s">
        <v>114</v>
      </c>
      <c r="E529" t="s">
        <v>2527</v>
      </c>
      <c r="F529" t="s">
        <v>2512</v>
      </c>
      <c r="G529" t="s">
        <v>5</v>
      </c>
      <c r="H529" s="63">
        <v>42132.355555555558</v>
      </c>
      <c r="I529" t="s">
        <v>2507</v>
      </c>
      <c r="J529" t="s">
        <v>2508</v>
      </c>
      <c r="K529" t="s">
        <v>1386</v>
      </c>
      <c r="L529">
        <v>79285</v>
      </c>
      <c r="M529">
        <v>51304</v>
      </c>
      <c r="N529">
        <v>244</v>
      </c>
      <c r="O529">
        <v>17813</v>
      </c>
      <c r="P529">
        <v>28212</v>
      </c>
      <c r="Q529">
        <v>10399</v>
      </c>
      <c r="R529">
        <v>2646</v>
      </c>
      <c r="S529">
        <v>7941</v>
      </c>
      <c r="T529">
        <v>2106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">
      <c r="A530" t="s">
        <v>858</v>
      </c>
      <c r="B530" t="s">
        <v>2528</v>
      </c>
      <c r="C530" t="s">
        <v>857</v>
      </c>
      <c r="D530" t="s">
        <v>800</v>
      </c>
      <c r="E530" t="s">
        <v>777</v>
      </c>
      <c r="F530" t="s">
        <v>2512</v>
      </c>
      <c r="G530" t="s">
        <v>5</v>
      </c>
      <c r="H530" s="63">
        <v>42132.328472222223</v>
      </c>
      <c r="I530" t="s">
        <v>2507</v>
      </c>
      <c r="J530" t="s">
        <v>2508</v>
      </c>
      <c r="K530" t="s">
        <v>1386</v>
      </c>
      <c r="L530">
        <v>71035</v>
      </c>
      <c r="M530">
        <v>50372</v>
      </c>
      <c r="N530">
        <v>122</v>
      </c>
      <c r="O530">
        <v>20109</v>
      </c>
      <c r="P530">
        <v>28500</v>
      </c>
      <c r="Q530">
        <v>8391</v>
      </c>
      <c r="R530">
        <v>3767</v>
      </c>
      <c r="S530">
        <v>7306</v>
      </c>
      <c r="T530">
        <v>2408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">
      <c r="A531" t="s">
        <v>208</v>
      </c>
      <c r="B531" t="s">
        <v>2526</v>
      </c>
      <c r="C531" t="s">
        <v>207</v>
      </c>
      <c r="D531" t="s">
        <v>124</v>
      </c>
      <c r="E531" t="s">
        <v>2527</v>
      </c>
      <c r="F531" t="s">
        <v>2512</v>
      </c>
      <c r="G531" t="s">
        <v>5</v>
      </c>
      <c r="H531" s="63">
        <v>42132.193055555559</v>
      </c>
      <c r="I531" t="s">
        <v>2507</v>
      </c>
      <c r="J531" t="s">
        <v>2508</v>
      </c>
      <c r="K531" t="s">
        <v>1386</v>
      </c>
      <c r="L531">
        <v>79668</v>
      </c>
      <c r="M531">
        <v>57267</v>
      </c>
      <c r="N531">
        <v>174</v>
      </c>
      <c r="O531">
        <v>23263</v>
      </c>
      <c r="P531">
        <v>32608</v>
      </c>
      <c r="Q531">
        <v>9345</v>
      </c>
      <c r="R531">
        <v>5872</v>
      </c>
      <c r="S531">
        <v>6603</v>
      </c>
      <c r="T531">
        <v>2583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256</v>
      </c>
    </row>
    <row r="532" spans="1:28" x14ac:dyDescent="0.2">
      <c r="A532" t="s">
        <v>210</v>
      </c>
      <c r="B532" t="s">
        <v>2526</v>
      </c>
      <c r="C532" t="s">
        <v>209</v>
      </c>
      <c r="D532" t="s">
        <v>121</v>
      </c>
      <c r="E532" t="s">
        <v>2527</v>
      </c>
      <c r="F532" t="s">
        <v>2512</v>
      </c>
      <c r="G532" t="s">
        <v>5</v>
      </c>
      <c r="H532" s="63">
        <v>42132.338888888888</v>
      </c>
      <c r="I532" t="s">
        <v>2507</v>
      </c>
      <c r="J532" t="s">
        <v>2508</v>
      </c>
      <c r="K532" t="s">
        <v>1531</v>
      </c>
      <c r="L532">
        <v>76970</v>
      </c>
      <c r="M532">
        <v>50110</v>
      </c>
      <c r="N532">
        <v>192</v>
      </c>
      <c r="O532">
        <v>13861</v>
      </c>
      <c r="P532">
        <v>25515</v>
      </c>
      <c r="Q532">
        <v>8649</v>
      </c>
      <c r="R532">
        <v>2217</v>
      </c>
      <c r="S532">
        <v>11654</v>
      </c>
      <c r="T532">
        <v>2075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">
      <c r="A533" t="s">
        <v>744</v>
      </c>
      <c r="B533" t="s">
        <v>2511</v>
      </c>
      <c r="C533" t="s">
        <v>743</v>
      </c>
      <c r="D533" t="s">
        <v>650</v>
      </c>
      <c r="E533" t="s">
        <v>600</v>
      </c>
      <c r="F533" t="s">
        <v>2512</v>
      </c>
      <c r="G533" t="s">
        <v>5</v>
      </c>
      <c r="H533" s="63">
        <v>42132.281944444447</v>
      </c>
      <c r="I533" t="s">
        <v>2507</v>
      </c>
      <c r="J533" t="s">
        <v>2508</v>
      </c>
      <c r="K533" t="s">
        <v>1531</v>
      </c>
      <c r="L533">
        <v>77548</v>
      </c>
      <c r="M533">
        <v>57119</v>
      </c>
      <c r="N533">
        <v>247</v>
      </c>
      <c r="O533">
        <v>28556</v>
      </c>
      <c r="P533">
        <v>34199</v>
      </c>
      <c r="Q533">
        <v>5415</v>
      </c>
      <c r="R533">
        <v>3586</v>
      </c>
      <c r="S533">
        <v>5643</v>
      </c>
      <c r="T533">
        <v>3105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5171</v>
      </c>
    </row>
    <row r="534" spans="1:28" x14ac:dyDescent="0.2">
      <c r="A534" t="s">
        <v>860</v>
      </c>
      <c r="B534" t="s">
        <v>2528</v>
      </c>
      <c r="C534" t="s">
        <v>859</v>
      </c>
      <c r="D534" t="s">
        <v>806</v>
      </c>
      <c r="E534" t="s">
        <v>777</v>
      </c>
      <c r="F534" t="s">
        <v>2512</v>
      </c>
      <c r="G534" t="s">
        <v>5</v>
      </c>
      <c r="H534" s="63">
        <v>42132.158333333333</v>
      </c>
      <c r="I534" t="s">
        <v>2507</v>
      </c>
      <c r="J534" t="s">
        <v>2508</v>
      </c>
      <c r="K534" t="s">
        <v>1531</v>
      </c>
      <c r="L534">
        <v>73018</v>
      </c>
      <c r="M534">
        <v>51643</v>
      </c>
      <c r="N534">
        <v>108</v>
      </c>
      <c r="O534">
        <v>18168</v>
      </c>
      <c r="P534">
        <v>27198</v>
      </c>
      <c r="Q534">
        <v>6948</v>
      </c>
      <c r="R534">
        <v>5482</v>
      </c>
      <c r="S534">
        <v>9030</v>
      </c>
      <c r="T534">
        <v>2985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">
      <c r="A535" t="s">
        <v>750</v>
      </c>
      <c r="B535" t="s">
        <v>2511</v>
      </c>
      <c r="C535" t="s">
        <v>749</v>
      </c>
      <c r="D535" t="s">
        <v>650</v>
      </c>
      <c r="E535" t="s">
        <v>600</v>
      </c>
      <c r="F535" t="s">
        <v>2512</v>
      </c>
      <c r="G535" t="s">
        <v>32</v>
      </c>
      <c r="H535" s="63">
        <v>42132.309027777781</v>
      </c>
      <c r="I535" t="s">
        <v>2507</v>
      </c>
      <c r="J535" t="s">
        <v>2508</v>
      </c>
      <c r="K535" t="s">
        <v>1531</v>
      </c>
      <c r="L535">
        <v>71592</v>
      </c>
      <c r="M535">
        <v>49079</v>
      </c>
      <c r="N535">
        <v>191</v>
      </c>
      <c r="O535">
        <v>14152</v>
      </c>
      <c r="P535">
        <v>24386</v>
      </c>
      <c r="Q535">
        <v>9114</v>
      </c>
      <c r="R535">
        <v>3163</v>
      </c>
      <c r="S535">
        <v>10234</v>
      </c>
      <c r="T535">
        <v>1724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458</v>
      </c>
    </row>
    <row r="536" spans="1:28" x14ac:dyDescent="0.2">
      <c r="A536" t="s">
        <v>969</v>
      </c>
      <c r="B536" t="s">
        <v>2513</v>
      </c>
      <c r="C536" t="s">
        <v>968</v>
      </c>
      <c r="D536" t="s">
        <v>919</v>
      </c>
      <c r="E536" t="s">
        <v>895</v>
      </c>
      <c r="F536" t="s">
        <v>2512</v>
      </c>
      <c r="G536" t="s">
        <v>5</v>
      </c>
      <c r="H536" s="63">
        <v>42132.293749999997</v>
      </c>
      <c r="I536" t="s">
        <v>2507</v>
      </c>
      <c r="J536" t="s">
        <v>2508</v>
      </c>
      <c r="K536" t="s">
        <v>1386</v>
      </c>
      <c r="L536">
        <v>68705</v>
      </c>
      <c r="M536">
        <v>48767</v>
      </c>
      <c r="N536">
        <v>173</v>
      </c>
      <c r="O536">
        <v>9177</v>
      </c>
      <c r="P536">
        <v>23606</v>
      </c>
      <c r="Q536">
        <v>14429</v>
      </c>
      <c r="R536">
        <v>1348</v>
      </c>
      <c r="S536">
        <v>6293</v>
      </c>
      <c r="T536">
        <v>1390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1701</v>
      </c>
    </row>
    <row r="537" spans="1:28" x14ac:dyDescent="0.2">
      <c r="A537" t="s">
        <v>971</v>
      </c>
      <c r="B537" t="s">
        <v>2513</v>
      </c>
      <c r="C537" t="s">
        <v>970</v>
      </c>
      <c r="D537" t="s">
        <v>919</v>
      </c>
      <c r="E537" t="s">
        <v>895</v>
      </c>
      <c r="F537" t="s">
        <v>2512</v>
      </c>
      <c r="G537" t="s">
        <v>5</v>
      </c>
      <c r="H537" s="63">
        <v>42132.267361111109</v>
      </c>
      <c r="I537" t="s">
        <v>2507</v>
      </c>
      <c r="J537" t="s">
        <v>2508</v>
      </c>
      <c r="K537" t="s">
        <v>1386</v>
      </c>
      <c r="L537">
        <v>63104</v>
      </c>
      <c r="M537">
        <v>42587</v>
      </c>
      <c r="N537">
        <v>126</v>
      </c>
      <c r="O537">
        <v>10174</v>
      </c>
      <c r="P537">
        <v>21770</v>
      </c>
      <c r="Q537">
        <v>11596</v>
      </c>
      <c r="R537">
        <v>1759</v>
      </c>
      <c r="S537">
        <v>6236</v>
      </c>
      <c r="T537">
        <v>1226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">
      <c r="A538" t="s">
        <v>214</v>
      </c>
      <c r="B538" t="s">
        <v>2526</v>
      </c>
      <c r="C538" t="s">
        <v>213</v>
      </c>
      <c r="D538" t="s">
        <v>124</v>
      </c>
      <c r="E538" t="s">
        <v>2527</v>
      </c>
      <c r="F538" t="s">
        <v>2512</v>
      </c>
      <c r="G538" t="s">
        <v>5</v>
      </c>
      <c r="H538" s="63">
        <v>42132.229166666664</v>
      </c>
      <c r="I538" t="s">
        <v>2507</v>
      </c>
      <c r="J538" t="s">
        <v>2508</v>
      </c>
      <c r="K538" t="s">
        <v>1386</v>
      </c>
      <c r="L538">
        <v>75825</v>
      </c>
      <c r="M538">
        <v>54433</v>
      </c>
      <c r="N538">
        <v>156</v>
      </c>
      <c r="O538">
        <v>12732</v>
      </c>
      <c r="P538">
        <v>25392</v>
      </c>
      <c r="Q538">
        <v>12660</v>
      </c>
      <c r="R538">
        <v>10076</v>
      </c>
      <c r="S538">
        <v>4271</v>
      </c>
      <c r="T538">
        <v>2034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x14ac:dyDescent="0.2">
      <c r="A539" t="s">
        <v>565</v>
      </c>
      <c r="B539" t="s">
        <v>2514</v>
      </c>
      <c r="C539" t="s">
        <v>564</v>
      </c>
      <c r="D539" t="s">
        <v>444</v>
      </c>
      <c r="E539" t="s">
        <v>443</v>
      </c>
      <c r="F539" t="s">
        <v>2512</v>
      </c>
      <c r="G539" t="s">
        <v>5</v>
      </c>
      <c r="H539" s="63">
        <v>42132.365277777775</v>
      </c>
      <c r="I539" t="s">
        <v>2505</v>
      </c>
      <c r="J539" t="s">
        <v>1386</v>
      </c>
      <c r="K539" t="s">
        <v>2508</v>
      </c>
      <c r="L539">
        <v>71357</v>
      </c>
      <c r="M539">
        <v>41034</v>
      </c>
      <c r="N539">
        <v>201</v>
      </c>
      <c r="O539">
        <v>6686</v>
      </c>
      <c r="P539">
        <v>11761</v>
      </c>
      <c r="Q539">
        <v>18447</v>
      </c>
      <c r="R539">
        <v>1256</v>
      </c>
      <c r="S539">
        <v>7720</v>
      </c>
      <c r="T539">
        <v>1850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28" x14ac:dyDescent="0.2">
      <c r="A540" t="s">
        <v>862</v>
      </c>
      <c r="B540" t="s">
        <v>2528</v>
      </c>
      <c r="C540" t="s">
        <v>861</v>
      </c>
      <c r="D540" t="s">
        <v>797</v>
      </c>
      <c r="E540" t="s">
        <v>777</v>
      </c>
      <c r="F540" t="s">
        <v>2512</v>
      </c>
      <c r="G540" t="s">
        <v>5</v>
      </c>
      <c r="H540" s="63">
        <v>42132.299305555556</v>
      </c>
      <c r="I540" t="s">
        <v>2529</v>
      </c>
      <c r="J540" t="s">
        <v>2508</v>
      </c>
      <c r="K540" t="s">
        <v>2521</v>
      </c>
      <c r="L540">
        <v>76607</v>
      </c>
      <c r="M540">
        <v>50361</v>
      </c>
      <c r="N540">
        <v>95</v>
      </c>
      <c r="O540">
        <v>8173</v>
      </c>
      <c r="P540">
        <v>20250</v>
      </c>
      <c r="Q540">
        <v>5150</v>
      </c>
      <c r="R540">
        <v>12077</v>
      </c>
      <c r="S540">
        <v>8503</v>
      </c>
      <c r="T540">
        <v>2318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2063</v>
      </c>
    </row>
    <row r="541" spans="1:28" x14ac:dyDescent="0.2">
      <c r="A541" t="s">
        <v>216</v>
      </c>
      <c r="B541" t="s">
        <v>2526</v>
      </c>
      <c r="C541" t="s">
        <v>215</v>
      </c>
      <c r="D541" t="s">
        <v>124</v>
      </c>
      <c r="E541" t="s">
        <v>2527</v>
      </c>
      <c r="F541" t="s">
        <v>2512</v>
      </c>
      <c r="G541" t="s">
        <v>5</v>
      </c>
      <c r="H541" s="63">
        <v>42132.193055555559</v>
      </c>
      <c r="I541" t="s">
        <v>2507</v>
      </c>
      <c r="J541" t="s">
        <v>2508</v>
      </c>
      <c r="K541" t="s">
        <v>1386</v>
      </c>
      <c r="L541">
        <v>70597</v>
      </c>
      <c r="M541">
        <v>47799</v>
      </c>
      <c r="N541">
        <v>127</v>
      </c>
      <c r="O541">
        <v>4955</v>
      </c>
      <c r="P541">
        <v>21291</v>
      </c>
      <c r="Q541">
        <v>16336</v>
      </c>
      <c r="R541">
        <v>1582</v>
      </c>
      <c r="S541">
        <v>6864</v>
      </c>
      <c r="T541">
        <v>1369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357</v>
      </c>
    </row>
    <row r="542" spans="1:28" x14ac:dyDescent="0.2">
      <c r="A542" t="s">
        <v>561</v>
      </c>
      <c r="B542" t="s">
        <v>2514</v>
      </c>
      <c r="C542" t="s">
        <v>560</v>
      </c>
      <c r="D542" t="s">
        <v>453</v>
      </c>
      <c r="E542" t="s">
        <v>443</v>
      </c>
      <c r="F542" t="s">
        <v>2512</v>
      </c>
      <c r="G542" t="s">
        <v>32</v>
      </c>
      <c r="H542" s="63">
        <v>42132.195833333331</v>
      </c>
      <c r="I542" t="s">
        <v>2505</v>
      </c>
      <c r="J542" t="s">
        <v>1386</v>
      </c>
      <c r="K542" t="s">
        <v>2508</v>
      </c>
      <c r="L542">
        <v>75262</v>
      </c>
      <c r="M542">
        <v>46256</v>
      </c>
      <c r="N542">
        <v>192</v>
      </c>
      <c r="O542">
        <v>17291</v>
      </c>
      <c r="P542">
        <v>9087</v>
      </c>
      <c r="Q542">
        <v>26378</v>
      </c>
      <c r="R542">
        <v>2046</v>
      </c>
      <c r="S542">
        <v>6983</v>
      </c>
      <c r="T542">
        <v>1762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2">
      <c r="A543" t="s">
        <v>563</v>
      </c>
      <c r="B543" t="s">
        <v>2514</v>
      </c>
      <c r="C543" t="s">
        <v>562</v>
      </c>
      <c r="D543" t="s">
        <v>453</v>
      </c>
      <c r="E543" t="s">
        <v>443</v>
      </c>
      <c r="F543" t="s">
        <v>2512</v>
      </c>
      <c r="G543" t="s">
        <v>32</v>
      </c>
      <c r="H543" s="63">
        <v>42132.159722222219</v>
      </c>
      <c r="I543" t="s">
        <v>2505</v>
      </c>
      <c r="J543" t="s">
        <v>1386</v>
      </c>
      <c r="K543" t="s">
        <v>2508</v>
      </c>
      <c r="L543">
        <v>77720</v>
      </c>
      <c r="M543">
        <v>48397</v>
      </c>
      <c r="N543">
        <v>171</v>
      </c>
      <c r="O543">
        <v>21243</v>
      </c>
      <c r="P543">
        <v>7707</v>
      </c>
      <c r="Q543">
        <v>28950</v>
      </c>
      <c r="R543">
        <v>2737</v>
      </c>
      <c r="S543">
        <v>6766</v>
      </c>
      <c r="T543">
        <v>2237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2">
      <c r="A544" t="s">
        <v>1281</v>
      </c>
      <c r="B544" t="s">
        <v>2509</v>
      </c>
      <c r="C544" t="s">
        <v>1280</v>
      </c>
      <c r="D544" t="s">
        <v>1169</v>
      </c>
      <c r="E544" t="s">
        <v>1169</v>
      </c>
      <c r="F544" t="s">
        <v>1169</v>
      </c>
      <c r="G544" t="s">
        <v>5</v>
      </c>
      <c r="H544" s="63">
        <v>42132.136805555558</v>
      </c>
      <c r="I544" t="s">
        <v>2510</v>
      </c>
      <c r="J544" t="s">
        <v>1389</v>
      </c>
      <c r="K544" t="s">
        <v>1386</v>
      </c>
      <c r="L544">
        <v>67236</v>
      </c>
      <c r="M544">
        <v>52135</v>
      </c>
      <c r="N544">
        <v>83</v>
      </c>
      <c r="O544">
        <v>10480</v>
      </c>
      <c r="P544">
        <v>12051</v>
      </c>
      <c r="Q544">
        <v>13303</v>
      </c>
      <c r="R544">
        <v>1392</v>
      </c>
      <c r="S544">
        <v>0</v>
      </c>
      <c r="T544">
        <v>1606</v>
      </c>
      <c r="U544">
        <v>23783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x14ac:dyDescent="0.2">
      <c r="A545" t="s">
        <v>864</v>
      </c>
      <c r="B545" t="s">
        <v>2528</v>
      </c>
      <c r="C545" t="s">
        <v>863</v>
      </c>
      <c r="D545" t="s">
        <v>797</v>
      </c>
      <c r="E545" t="s">
        <v>777</v>
      </c>
      <c r="F545" t="s">
        <v>2512</v>
      </c>
      <c r="G545" t="s">
        <v>5</v>
      </c>
      <c r="H545" s="63">
        <v>42132.643055555556</v>
      </c>
      <c r="I545" t="s">
        <v>2529</v>
      </c>
      <c r="J545" t="s">
        <v>2508</v>
      </c>
      <c r="K545" t="s">
        <v>2521</v>
      </c>
      <c r="L545">
        <v>65570</v>
      </c>
      <c r="M545">
        <v>48312</v>
      </c>
      <c r="N545">
        <v>78</v>
      </c>
      <c r="O545">
        <v>2469</v>
      </c>
      <c r="P545">
        <v>18491</v>
      </c>
      <c r="Q545">
        <v>4510</v>
      </c>
      <c r="R545">
        <v>16022</v>
      </c>
      <c r="S545">
        <v>5720</v>
      </c>
      <c r="T545">
        <v>3051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518</v>
      </c>
    </row>
    <row r="546" spans="1:28" x14ac:dyDescent="0.2">
      <c r="A546" t="s">
        <v>567</v>
      </c>
      <c r="B546" t="s">
        <v>2514</v>
      </c>
      <c r="C546" t="s">
        <v>566</v>
      </c>
      <c r="D546" t="s">
        <v>444</v>
      </c>
      <c r="E546" t="s">
        <v>443</v>
      </c>
      <c r="F546" t="s">
        <v>2512</v>
      </c>
      <c r="G546" t="s">
        <v>32</v>
      </c>
      <c r="H546" s="63">
        <v>42132.244444444441</v>
      </c>
      <c r="I546" t="s">
        <v>2505</v>
      </c>
      <c r="J546" t="s">
        <v>1386</v>
      </c>
      <c r="K546" t="s">
        <v>2508</v>
      </c>
      <c r="L546">
        <v>63931</v>
      </c>
      <c r="M546">
        <v>39649</v>
      </c>
      <c r="N546">
        <v>135</v>
      </c>
      <c r="O546">
        <v>10061</v>
      </c>
      <c r="P546">
        <v>9710</v>
      </c>
      <c r="Q546">
        <v>19771</v>
      </c>
      <c r="R546">
        <v>3034</v>
      </c>
      <c r="S546">
        <v>5206</v>
      </c>
      <c r="T546">
        <v>1753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175</v>
      </c>
    </row>
    <row r="547" spans="1:28" x14ac:dyDescent="0.2">
      <c r="A547" t="s">
        <v>430</v>
      </c>
      <c r="B547" t="s">
        <v>2540</v>
      </c>
      <c r="C547" t="s">
        <v>429</v>
      </c>
      <c r="D547" t="s">
        <v>400</v>
      </c>
      <c r="E547" t="s">
        <v>380</v>
      </c>
      <c r="F547" t="s">
        <v>2512</v>
      </c>
      <c r="G547" t="s">
        <v>32</v>
      </c>
      <c r="H547" s="63">
        <v>42132.154166666667</v>
      </c>
      <c r="I547" t="s">
        <v>2505</v>
      </c>
      <c r="J547" t="s">
        <v>1386</v>
      </c>
      <c r="K547" t="s">
        <v>2508</v>
      </c>
      <c r="L547">
        <v>66126</v>
      </c>
      <c r="M547">
        <v>39571</v>
      </c>
      <c r="N547">
        <v>212</v>
      </c>
      <c r="O547">
        <v>8367</v>
      </c>
      <c r="P547">
        <v>11069</v>
      </c>
      <c r="Q547">
        <v>19436</v>
      </c>
      <c r="R547">
        <v>884</v>
      </c>
      <c r="S547">
        <v>7581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601</v>
      </c>
    </row>
    <row r="548" spans="1:28" x14ac:dyDescent="0.2">
      <c r="A548" t="s">
        <v>432</v>
      </c>
      <c r="B548" t="s">
        <v>2540</v>
      </c>
      <c r="C548" t="s">
        <v>431</v>
      </c>
      <c r="D548" t="s">
        <v>400</v>
      </c>
      <c r="E548" t="s">
        <v>380</v>
      </c>
      <c r="F548" t="s">
        <v>2512</v>
      </c>
      <c r="G548" t="s">
        <v>32</v>
      </c>
      <c r="H548" s="63">
        <v>42132.188888888886</v>
      </c>
      <c r="I548" t="s">
        <v>2507</v>
      </c>
      <c r="J548" t="s">
        <v>2508</v>
      </c>
      <c r="K548" t="s">
        <v>1386</v>
      </c>
      <c r="L548">
        <v>75111</v>
      </c>
      <c r="M548">
        <v>51797</v>
      </c>
      <c r="N548">
        <v>147</v>
      </c>
      <c r="O548">
        <v>5046</v>
      </c>
      <c r="P548">
        <v>24221</v>
      </c>
      <c r="Q548">
        <v>19175</v>
      </c>
      <c r="R548">
        <v>1366</v>
      </c>
      <c r="S548">
        <v>5480</v>
      </c>
      <c r="T548">
        <v>952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603</v>
      </c>
    </row>
    <row r="549" spans="1:28" x14ac:dyDescent="0.2">
      <c r="A549" t="s">
        <v>973</v>
      </c>
      <c r="B549" t="s">
        <v>2513</v>
      </c>
      <c r="C549" t="s">
        <v>2570</v>
      </c>
      <c r="D549" t="s">
        <v>919</v>
      </c>
      <c r="E549" t="s">
        <v>895</v>
      </c>
      <c r="F549" t="s">
        <v>2512</v>
      </c>
      <c r="G549" t="s">
        <v>32</v>
      </c>
      <c r="H549" s="63">
        <v>42132.254166666666</v>
      </c>
      <c r="I549" t="s">
        <v>2505</v>
      </c>
      <c r="J549" t="s">
        <v>1386</v>
      </c>
      <c r="K549" t="s">
        <v>1531</v>
      </c>
      <c r="L549">
        <v>60634</v>
      </c>
      <c r="M549">
        <v>31084</v>
      </c>
      <c r="N549">
        <v>150</v>
      </c>
      <c r="O549">
        <v>5179</v>
      </c>
      <c r="P549">
        <v>7008</v>
      </c>
      <c r="Q549">
        <v>12220</v>
      </c>
      <c r="R549">
        <v>1296</v>
      </c>
      <c r="S549">
        <v>7041</v>
      </c>
      <c r="T549">
        <v>1123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2396</v>
      </c>
    </row>
    <row r="550" spans="1:28" x14ac:dyDescent="0.2">
      <c r="A550" t="s">
        <v>975</v>
      </c>
      <c r="B550" t="s">
        <v>2513</v>
      </c>
      <c r="C550" t="s">
        <v>2571</v>
      </c>
      <c r="D550" t="s">
        <v>919</v>
      </c>
      <c r="E550" t="s">
        <v>895</v>
      </c>
      <c r="F550" t="s">
        <v>2512</v>
      </c>
      <c r="G550" t="s">
        <v>32</v>
      </c>
      <c r="H550" s="63">
        <v>42132.364583333336</v>
      </c>
      <c r="I550" t="s">
        <v>2505</v>
      </c>
      <c r="J550" t="s">
        <v>1386</v>
      </c>
      <c r="K550" t="s">
        <v>2508</v>
      </c>
      <c r="L550">
        <v>71438</v>
      </c>
      <c r="M550">
        <v>38654</v>
      </c>
      <c r="N550">
        <v>168</v>
      </c>
      <c r="O550">
        <v>4836</v>
      </c>
      <c r="P550">
        <v>10593</v>
      </c>
      <c r="Q550">
        <v>15429</v>
      </c>
      <c r="R550">
        <v>1137</v>
      </c>
      <c r="S550">
        <v>9542</v>
      </c>
      <c r="T550">
        <v>1091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862</v>
      </c>
    </row>
    <row r="551" spans="1:28" x14ac:dyDescent="0.2">
      <c r="A551" t="s">
        <v>977</v>
      </c>
      <c r="B551" t="s">
        <v>2513</v>
      </c>
      <c r="C551" t="s">
        <v>2572</v>
      </c>
      <c r="D551" t="s">
        <v>919</v>
      </c>
      <c r="E551" t="s">
        <v>895</v>
      </c>
      <c r="F551" t="s">
        <v>2512</v>
      </c>
      <c r="G551" t="s">
        <v>32</v>
      </c>
      <c r="H551" s="63">
        <v>42132.375</v>
      </c>
      <c r="I551" t="s">
        <v>2505</v>
      </c>
      <c r="J551" t="s">
        <v>1386</v>
      </c>
      <c r="K551" t="s">
        <v>2508</v>
      </c>
      <c r="L551">
        <v>68091</v>
      </c>
      <c r="M551">
        <v>39107</v>
      </c>
      <c r="N551">
        <v>159</v>
      </c>
      <c r="O551">
        <v>2539</v>
      </c>
      <c r="P551">
        <v>12780</v>
      </c>
      <c r="Q551">
        <v>15319</v>
      </c>
      <c r="R551">
        <v>1309</v>
      </c>
      <c r="S551">
        <v>8298</v>
      </c>
      <c r="T551">
        <v>1029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372</v>
      </c>
    </row>
    <row r="552" spans="1:28" x14ac:dyDescent="0.2">
      <c r="A552" t="s">
        <v>979</v>
      </c>
      <c r="B552" t="s">
        <v>2513</v>
      </c>
      <c r="C552" t="s">
        <v>978</v>
      </c>
      <c r="D552" t="s">
        <v>919</v>
      </c>
      <c r="E552" t="s">
        <v>895</v>
      </c>
      <c r="F552" t="s">
        <v>2512</v>
      </c>
      <c r="G552" t="s">
        <v>5</v>
      </c>
      <c r="H552" s="63">
        <v>42132.329861111109</v>
      </c>
      <c r="I552" t="s">
        <v>2507</v>
      </c>
      <c r="J552" t="s">
        <v>2508</v>
      </c>
      <c r="K552" t="s">
        <v>1386</v>
      </c>
      <c r="L552">
        <v>67339</v>
      </c>
      <c r="M552">
        <v>47031</v>
      </c>
      <c r="N552">
        <v>138</v>
      </c>
      <c r="O552">
        <v>16250</v>
      </c>
      <c r="P552">
        <v>25733</v>
      </c>
      <c r="Q552">
        <v>9483</v>
      </c>
      <c r="R552">
        <v>2473</v>
      </c>
      <c r="S552">
        <v>7620</v>
      </c>
      <c r="T552">
        <v>1191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531</v>
      </c>
    </row>
    <row r="553" spans="1:28" x14ac:dyDescent="0.2">
      <c r="A553" t="s">
        <v>981</v>
      </c>
      <c r="B553" t="s">
        <v>2513</v>
      </c>
      <c r="C553" t="s">
        <v>980</v>
      </c>
      <c r="D553" t="s">
        <v>895</v>
      </c>
      <c r="E553" t="s">
        <v>895</v>
      </c>
      <c r="F553" t="s">
        <v>2512</v>
      </c>
      <c r="G553" t="s">
        <v>32</v>
      </c>
      <c r="H553" s="63">
        <v>42132.214583333334</v>
      </c>
      <c r="I553" t="s">
        <v>2507</v>
      </c>
      <c r="J553" t="s">
        <v>2508</v>
      </c>
      <c r="K553" t="s">
        <v>1386</v>
      </c>
      <c r="L553">
        <v>69077</v>
      </c>
      <c r="M553">
        <v>46029</v>
      </c>
      <c r="N553">
        <v>103</v>
      </c>
      <c r="O553">
        <v>6694</v>
      </c>
      <c r="P553">
        <v>21195</v>
      </c>
      <c r="Q553">
        <v>14501</v>
      </c>
      <c r="R553">
        <v>1538</v>
      </c>
      <c r="S553">
        <v>7774</v>
      </c>
      <c r="T553">
        <v>1021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2">
      <c r="A554" t="s">
        <v>1161</v>
      </c>
      <c r="B554" t="s">
        <v>2530</v>
      </c>
      <c r="C554" t="s">
        <v>1160</v>
      </c>
      <c r="D554" t="s">
        <v>2531</v>
      </c>
      <c r="E554" t="s">
        <v>2531</v>
      </c>
      <c r="F554" t="s">
        <v>2531</v>
      </c>
      <c r="G554" t="s">
        <v>5</v>
      </c>
      <c r="H554" s="63">
        <v>42132.085416666669</v>
      </c>
      <c r="I554" t="s">
        <v>2534</v>
      </c>
      <c r="J554" t="s">
        <v>1467</v>
      </c>
      <c r="K554" t="s">
        <v>1403</v>
      </c>
      <c r="L554">
        <v>64289</v>
      </c>
      <c r="M554">
        <v>33924</v>
      </c>
      <c r="N554">
        <v>180</v>
      </c>
      <c r="O554">
        <v>10185</v>
      </c>
      <c r="P554">
        <v>2167</v>
      </c>
      <c r="Q554">
        <v>0</v>
      </c>
      <c r="R554">
        <v>0</v>
      </c>
      <c r="S554">
        <v>2237</v>
      </c>
      <c r="T554">
        <v>0</v>
      </c>
      <c r="U554">
        <v>0</v>
      </c>
      <c r="V554">
        <v>0</v>
      </c>
      <c r="W554">
        <v>15053</v>
      </c>
      <c r="X554">
        <v>876</v>
      </c>
      <c r="Y554">
        <v>2335</v>
      </c>
      <c r="Z554">
        <v>4868</v>
      </c>
      <c r="AA554">
        <v>4687</v>
      </c>
      <c r="AB554">
        <v>1701</v>
      </c>
    </row>
    <row r="555" spans="1:28" x14ac:dyDescent="0.2">
      <c r="A555" t="s">
        <v>983</v>
      </c>
      <c r="B555" t="s">
        <v>2513</v>
      </c>
      <c r="C555" t="s">
        <v>2573</v>
      </c>
      <c r="D555" t="s">
        <v>938</v>
      </c>
      <c r="E555" t="s">
        <v>895</v>
      </c>
      <c r="F555" t="s">
        <v>2512</v>
      </c>
      <c r="G555" t="s">
        <v>5</v>
      </c>
      <c r="H555" s="63">
        <v>42132.217361111114</v>
      </c>
      <c r="I555" t="s">
        <v>2507</v>
      </c>
      <c r="J555" t="s">
        <v>2508</v>
      </c>
      <c r="K555" t="s">
        <v>1531</v>
      </c>
      <c r="L555">
        <v>71304</v>
      </c>
      <c r="M555">
        <v>51459</v>
      </c>
      <c r="N555">
        <v>157</v>
      </c>
      <c r="O555">
        <v>22876</v>
      </c>
      <c r="P555">
        <v>29674</v>
      </c>
      <c r="Q555">
        <v>6677</v>
      </c>
      <c r="R555">
        <v>6182</v>
      </c>
      <c r="S555">
        <v>6798</v>
      </c>
      <c r="T555">
        <v>2128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2">
      <c r="A556" t="s">
        <v>357</v>
      </c>
      <c r="B556" t="s">
        <v>2523</v>
      </c>
      <c r="C556" t="s">
        <v>356</v>
      </c>
      <c r="D556" t="s">
        <v>233</v>
      </c>
      <c r="E556" t="s">
        <v>233</v>
      </c>
      <c r="F556" t="s">
        <v>2512</v>
      </c>
      <c r="G556" t="s">
        <v>32</v>
      </c>
      <c r="H556" s="63">
        <v>42132.135416666664</v>
      </c>
      <c r="I556" t="s">
        <v>2505</v>
      </c>
      <c r="J556" t="s">
        <v>1386</v>
      </c>
      <c r="K556" t="s">
        <v>2508</v>
      </c>
      <c r="L556">
        <v>79137</v>
      </c>
      <c r="M556">
        <v>49933</v>
      </c>
      <c r="N556">
        <v>155</v>
      </c>
      <c r="O556">
        <v>13934</v>
      </c>
      <c r="P556">
        <v>12540</v>
      </c>
      <c r="Q556">
        <v>26474</v>
      </c>
      <c r="R556">
        <v>4491</v>
      </c>
      <c r="S556">
        <v>1602</v>
      </c>
      <c r="T556">
        <v>4421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405</v>
      </c>
    </row>
    <row r="557" spans="1:28" x14ac:dyDescent="0.2">
      <c r="A557" t="s">
        <v>569</v>
      </c>
      <c r="B557" t="s">
        <v>2514</v>
      </c>
      <c r="C557" t="s">
        <v>568</v>
      </c>
      <c r="D557" t="s">
        <v>444</v>
      </c>
      <c r="E557" t="s">
        <v>443</v>
      </c>
      <c r="F557" t="s">
        <v>2512</v>
      </c>
      <c r="G557" t="s">
        <v>32</v>
      </c>
      <c r="H557" s="63">
        <v>42132.256249999999</v>
      </c>
      <c r="I557" t="s">
        <v>2505</v>
      </c>
      <c r="J557" t="s">
        <v>1386</v>
      </c>
      <c r="K557" t="s">
        <v>2508</v>
      </c>
      <c r="L557">
        <v>69026</v>
      </c>
      <c r="M557">
        <v>46386</v>
      </c>
      <c r="N557">
        <v>183</v>
      </c>
      <c r="O557">
        <v>11685</v>
      </c>
      <c r="P557">
        <v>12916</v>
      </c>
      <c r="Q557">
        <v>24601</v>
      </c>
      <c r="R557">
        <v>1362</v>
      </c>
      <c r="S557">
        <v>5068</v>
      </c>
      <c r="T557">
        <v>2187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252</v>
      </c>
    </row>
    <row r="558" spans="1:28" x14ac:dyDescent="0.2">
      <c r="A558" t="s">
        <v>866</v>
      </c>
      <c r="B558" t="s">
        <v>2528</v>
      </c>
      <c r="C558" t="s">
        <v>865</v>
      </c>
      <c r="D558" t="s">
        <v>803</v>
      </c>
      <c r="E558" t="s">
        <v>777</v>
      </c>
      <c r="F558" t="s">
        <v>2512</v>
      </c>
      <c r="G558" t="s">
        <v>5</v>
      </c>
      <c r="H558" s="63">
        <v>42132.160416666666</v>
      </c>
      <c r="I558" t="s">
        <v>2507</v>
      </c>
      <c r="J558" t="s">
        <v>2508</v>
      </c>
      <c r="K558" t="s">
        <v>1386</v>
      </c>
      <c r="L558">
        <v>80544</v>
      </c>
      <c r="M558">
        <v>60819</v>
      </c>
      <c r="N558">
        <v>121</v>
      </c>
      <c r="O558">
        <v>4866</v>
      </c>
      <c r="P558">
        <v>27813</v>
      </c>
      <c r="Q558">
        <v>22947</v>
      </c>
      <c r="R558">
        <v>2086</v>
      </c>
      <c r="S558">
        <v>4848</v>
      </c>
      <c r="T558">
        <v>2779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346</v>
      </c>
    </row>
    <row r="559" spans="1:28" x14ac:dyDescent="0.2">
      <c r="A559" t="s">
        <v>218</v>
      </c>
      <c r="B559" t="s">
        <v>2526</v>
      </c>
      <c r="C559" t="s">
        <v>217</v>
      </c>
      <c r="D559" t="s">
        <v>127</v>
      </c>
      <c r="E559" t="s">
        <v>2527</v>
      </c>
      <c r="F559" t="s">
        <v>2512</v>
      </c>
      <c r="G559" t="s">
        <v>5</v>
      </c>
      <c r="H559" s="63">
        <v>42132.286111111112</v>
      </c>
      <c r="I559" t="s">
        <v>2507</v>
      </c>
      <c r="J559" t="s">
        <v>2508</v>
      </c>
      <c r="K559" t="s">
        <v>1386</v>
      </c>
      <c r="L559">
        <v>77816</v>
      </c>
      <c r="M559">
        <v>55594</v>
      </c>
      <c r="N559">
        <v>168</v>
      </c>
      <c r="O559">
        <v>18842</v>
      </c>
      <c r="P559">
        <v>28855</v>
      </c>
      <c r="Q559">
        <v>10013</v>
      </c>
      <c r="R559">
        <v>4777</v>
      </c>
      <c r="S559">
        <v>8655</v>
      </c>
      <c r="T559">
        <v>3294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">
      <c r="A560" t="s">
        <v>434</v>
      </c>
      <c r="B560" t="s">
        <v>2540</v>
      </c>
      <c r="C560" t="s">
        <v>433</v>
      </c>
      <c r="D560" t="s">
        <v>387</v>
      </c>
      <c r="E560" t="s">
        <v>380</v>
      </c>
      <c r="F560" t="s">
        <v>2512</v>
      </c>
      <c r="G560" t="s">
        <v>32</v>
      </c>
      <c r="H560" s="63">
        <v>42131.969444444447</v>
      </c>
      <c r="I560" t="s">
        <v>2505</v>
      </c>
      <c r="J560" t="s">
        <v>1386</v>
      </c>
      <c r="K560" t="s">
        <v>2508</v>
      </c>
      <c r="L560">
        <v>72950</v>
      </c>
      <c r="M560">
        <v>41762</v>
      </c>
      <c r="N560">
        <v>166</v>
      </c>
      <c r="O560">
        <v>11179</v>
      </c>
      <c r="P560">
        <v>9780</v>
      </c>
      <c r="Q560">
        <v>20959</v>
      </c>
      <c r="R560">
        <v>1105</v>
      </c>
      <c r="S560">
        <v>7997</v>
      </c>
      <c r="T560">
        <v>1706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215</v>
      </c>
    </row>
    <row r="561" spans="1:28" x14ac:dyDescent="0.2">
      <c r="A561" t="s">
        <v>752</v>
      </c>
      <c r="B561" t="s">
        <v>2511</v>
      </c>
      <c r="C561" t="s">
        <v>751</v>
      </c>
      <c r="D561" t="s">
        <v>650</v>
      </c>
      <c r="E561" t="s">
        <v>600</v>
      </c>
      <c r="F561" t="s">
        <v>2512</v>
      </c>
      <c r="G561" t="s">
        <v>5</v>
      </c>
      <c r="H561" s="63">
        <v>42132.314583333333</v>
      </c>
      <c r="I561" t="s">
        <v>2507</v>
      </c>
      <c r="J561" t="s">
        <v>2508</v>
      </c>
      <c r="K561" t="s">
        <v>1531</v>
      </c>
      <c r="L561">
        <v>79515</v>
      </c>
      <c r="M561">
        <v>54431</v>
      </c>
      <c r="N561">
        <v>252</v>
      </c>
      <c r="O561">
        <v>24804</v>
      </c>
      <c r="P561">
        <v>32582</v>
      </c>
      <c r="Q561">
        <v>6100</v>
      </c>
      <c r="R561">
        <v>4937</v>
      </c>
      <c r="S561">
        <v>7778</v>
      </c>
      <c r="T561">
        <v>2400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634</v>
      </c>
    </row>
    <row r="562" spans="1:28" x14ac:dyDescent="0.2">
      <c r="A562" t="s">
        <v>359</v>
      </c>
      <c r="B562" t="s">
        <v>2523</v>
      </c>
      <c r="C562" t="s">
        <v>358</v>
      </c>
      <c r="D562" t="s">
        <v>233</v>
      </c>
      <c r="E562" t="s">
        <v>233</v>
      </c>
      <c r="F562" t="s">
        <v>2512</v>
      </c>
      <c r="G562" t="s">
        <v>32</v>
      </c>
      <c r="H562" s="63">
        <v>42132.190972222219</v>
      </c>
      <c r="I562" t="s">
        <v>2529</v>
      </c>
      <c r="J562" t="s">
        <v>2508</v>
      </c>
      <c r="K562" t="s">
        <v>2521</v>
      </c>
      <c r="L562">
        <v>69228</v>
      </c>
      <c r="M562">
        <v>49905</v>
      </c>
      <c r="N562">
        <v>116</v>
      </c>
      <c r="O562">
        <v>3921</v>
      </c>
      <c r="P562">
        <v>20732</v>
      </c>
      <c r="Q562">
        <v>5546</v>
      </c>
      <c r="R562">
        <v>16811</v>
      </c>
      <c r="S562">
        <v>5341</v>
      </c>
      <c r="T562">
        <v>1051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424</v>
      </c>
    </row>
    <row r="563" spans="1:28" x14ac:dyDescent="0.2">
      <c r="A563" t="s">
        <v>985</v>
      </c>
      <c r="B563" t="s">
        <v>2513</v>
      </c>
      <c r="C563" t="s">
        <v>984</v>
      </c>
      <c r="D563" t="s">
        <v>895</v>
      </c>
      <c r="E563" t="s">
        <v>895</v>
      </c>
      <c r="F563" t="s">
        <v>2512</v>
      </c>
      <c r="G563" t="s">
        <v>32</v>
      </c>
      <c r="H563" s="63">
        <v>42132.201388888891</v>
      </c>
      <c r="I563" t="s">
        <v>2507</v>
      </c>
      <c r="J563" t="s">
        <v>2508</v>
      </c>
      <c r="K563" t="s">
        <v>1386</v>
      </c>
      <c r="L563">
        <v>74956</v>
      </c>
      <c r="M563">
        <v>50854</v>
      </c>
      <c r="N563">
        <v>173</v>
      </c>
      <c r="O563">
        <v>16417</v>
      </c>
      <c r="P563">
        <v>27782</v>
      </c>
      <c r="Q563">
        <v>11365</v>
      </c>
      <c r="R563">
        <v>2627</v>
      </c>
      <c r="S563">
        <v>7489</v>
      </c>
      <c r="T563">
        <v>1426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165</v>
      </c>
    </row>
    <row r="564" spans="1:28" x14ac:dyDescent="0.2">
      <c r="A564" t="s">
        <v>1302</v>
      </c>
      <c r="B564" t="s">
        <v>2502</v>
      </c>
      <c r="C564" t="s">
        <v>1301</v>
      </c>
      <c r="D564" t="s">
        <v>2503</v>
      </c>
      <c r="E564" t="s">
        <v>2504</v>
      </c>
      <c r="F564" t="s">
        <v>2504</v>
      </c>
      <c r="G564" t="s">
        <v>32</v>
      </c>
      <c r="H564" s="63">
        <v>42132.143055555556</v>
      </c>
      <c r="I564" t="s">
        <v>2505</v>
      </c>
      <c r="J564" t="s">
        <v>1386</v>
      </c>
      <c r="K564" t="s">
        <v>1531</v>
      </c>
      <c r="L564">
        <v>58011</v>
      </c>
      <c r="M564">
        <v>33618</v>
      </c>
      <c r="N564">
        <v>107</v>
      </c>
      <c r="O564">
        <v>12028</v>
      </c>
      <c r="P564">
        <v>5142</v>
      </c>
      <c r="Q564">
        <v>17807</v>
      </c>
      <c r="R564">
        <v>1392</v>
      </c>
      <c r="S564">
        <v>5779</v>
      </c>
      <c r="T564">
        <v>0</v>
      </c>
      <c r="U564">
        <v>0</v>
      </c>
      <c r="V564">
        <v>3498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x14ac:dyDescent="0.2">
      <c r="A565" t="s">
        <v>1300</v>
      </c>
      <c r="B565" t="s">
        <v>2502</v>
      </c>
      <c r="C565" t="s">
        <v>1299</v>
      </c>
      <c r="D565" t="s">
        <v>2503</v>
      </c>
      <c r="E565" t="s">
        <v>2504</v>
      </c>
      <c r="F565" t="s">
        <v>2504</v>
      </c>
      <c r="G565" t="s">
        <v>32</v>
      </c>
      <c r="H565" s="63">
        <v>42132.256944444445</v>
      </c>
      <c r="I565" t="s">
        <v>2505</v>
      </c>
      <c r="J565" t="s">
        <v>1386</v>
      </c>
      <c r="K565" t="s">
        <v>2508</v>
      </c>
      <c r="L565">
        <v>58776</v>
      </c>
      <c r="M565">
        <v>35156</v>
      </c>
      <c r="N565">
        <v>116</v>
      </c>
      <c r="O565">
        <v>7036</v>
      </c>
      <c r="P565">
        <v>7931</v>
      </c>
      <c r="Q565">
        <v>14967</v>
      </c>
      <c r="R565">
        <v>3178</v>
      </c>
      <c r="S565">
        <v>4744</v>
      </c>
      <c r="T565">
        <v>1784</v>
      </c>
      <c r="U565">
        <v>0</v>
      </c>
      <c r="V565">
        <v>2266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286</v>
      </c>
    </row>
    <row r="566" spans="1:28" x14ac:dyDescent="0.2">
      <c r="A566" t="s">
        <v>987</v>
      </c>
      <c r="B566" t="s">
        <v>2513</v>
      </c>
      <c r="C566" t="s">
        <v>986</v>
      </c>
      <c r="D566" t="s">
        <v>919</v>
      </c>
      <c r="E566" t="s">
        <v>895</v>
      </c>
      <c r="F566" t="s">
        <v>2512</v>
      </c>
      <c r="G566" t="s">
        <v>5</v>
      </c>
      <c r="H566" s="63">
        <v>42132.192361111112</v>
      </c>
      <c r="I566" t="s">
        <v>2507</v>
      </c>
      <c r="J566" t="s">
        <v>2508</v>
      </c>
      <c r="K566" t="s">
        <v>1386</v>
      </c>
      <c r="L566">
        <v>71913</v>
      </c>
      <c r="M566">
        <v>47174</v>
      </c>
      <c r="N566">
        <v>105</v>
      </c>
      <c r="O566">
        <v>11302</v>
      </c>
      <c r="P566">
        <v>23606</v>
      </c>
      <c r="Q566">
        <v>12304</v>
      </c>
      <c r="R566">
        <v>1427</v>
      </c>
      <c r="S566">
        <v>8727</v>
      </c>
      <c r="T566">
        <v>1110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x14ac:dyDescent="0.2">
      <c r="A567" t="s">
        <v>571</v>
      </c>
      <c r="B567" t="s">
        <v>2514</v>
      </c>
      <c r="C567" t="s">
        <v>570</v>
      </c>
      <c r="D567" t="s">
        <v>485</v>
      </c>
      <c r="E567" t="s">
        <v>443</v>
      </c>
      <c r="F567" t="s">
        <v>2512</v>
      </c>
      <c r="G567" t="s">
        <v>5</v>
      </c>
      <c r="H567" s="63">
        <v>42132.294444444444</v>
      </c>
      <c r="I567" t="s">
        <v>2507</v>
      </c>
      <c r="J567" t="s">
        <v>2508</v>
      </c>
      <c r="K567" t="s">
        <v>1386</v>
      </c>
      <c r="L567">
        <v>65004</v>
      </c>
      <c r="M567">
        <v>45298</v>
      </c>
      <c r="N567">
        <v>185</v>
      </c>
      <c r="O567">
        <v>18241</v>
      </c>
      <c r="P567">
        <v>26552</v>
      </c>
      <c r="Q567">
        <v>8311</v>
      </c>
      <c r="R567">
        <v>3850</v>
      </c>
      <c r="S567">
        <v>4871</v>
      </c>
      <c r="T567">
        <v>1714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">
      <c r="A568" t="s">
        <v>868</v>
      </c>
      <c r="B568" t="s">
        <v>2528</v>
      </c>
      <c r="C568" t="s">
        <v>867</v>
      </c>
      <c r="D568" t="s">
        <v>786</v>
      </c>
      <c r="E568" t="s">
        <v>777</v>
      </c>
      <c r="F568" t="s">
        <v>2512</v>
      </c>
      <c r="G568" t="s">
        <v>5</v>
      </c>
      <c r="H568" s="63">
        <v>42132.29791666667</v>
      </c>
      <c r="I568" t="s">
        <v>2529</v>
      </c>
      <c r="J568" t="s">
        <v>2508</v>
      </c>
      <c r="K568" t="s">
        <v>2521</v>
      </c>
      <c r="L568">
        <v>83221</v>
      </c>
      <c r="M568">
        <v>57887</v>
      </c>
      <c r="N568">
        <v>158</v>
      </c>
      <c r="O568">
        <v>15491</v>
      </c>
      <c r="P568">
        <v>27849</v>
      </c>
      <c r="Q568">
        <v>5347</v>
      </c>
      <c r="R568">
        <v>12358</v>
      </c>
      <c r="S568">
        <v>6921</v>
      </c>
      <c r="T568">
        <v>2630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2782</v>
      </c>
    </row>
    <row r="569" spans="1:28" x14ac:dyDescent="0.2">
      <c r="A569" t="s">
        <v>989</v>
      </c>
      <c r="B569" t="s">
        <v>2513</v>
      </c>
      <c r="C569" t="s">
        <v>988</v>
      </c>
      <c r="D569" t="s">
        <v>943</v>
      </c>
      <c r="E569" t="s">
        <v>895</v>
      </c>
      <c r="F569" t="s">
        <v>2512</v>
      </c>
      <c r="G569" t="s">
        <v>32</v>
      </c>
      <c r="H569" s="63">
        <v>42132.195138888892</v>
      </c>
      <c r="I569" t="s">
        <v>2543</v>
      </c>
      <c r="J569" t="s">
        <v>2508</v>
      </c>
      <c r="K569" t="s">
        <v>1386</v>
      </c>
      <c r="L569">
        <v>66166</v>
      </c>
      <c r="M569">
        <v>40645</v>
      </c>
      <c r="N569">
        <v>214</v>
      </c>
      <c r="O569">
        <v>730</v>
      </c>
      <c r="P569">
        <v>16094</v>
      </c>
      <c r="Q569">
        <v>15364</v>
      </c>
      <c r="R569">
        <v>927</v>
      </c>
      <c r="S569">
        <v>7330</v>
      </c>
      <c r="T569">
        <v>930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x14ac:dyDescent="0.2">
      <c r="A570" t="s">
        <v>870</v>
      </c>
      <c r="B570" t="s">
        <v>2528</v>
      </c>
      <c r="C570" t="s">
        <v>869</v>
      </c>
      <c r="D570" t="s">
        <v>803</v>
      </c>
      <c r="E570" t="s">
        <v>777</v>
      </c>
      <c r="F570" t="s">
        <v>2512</v>
      </c>
      <c r="G570" t="s">
        <v>5</v>
      </c>
      <c r="H570" s="63">
        <v>42132.3125</v>
      </c>
      <c r="I570" t="s">
        <v>2507</v>
      </c>
      <c r="J570" t="s">
        <v>2508</v>
      </c>
      <c r="K570" t="s">
        <v>1386</v>
      </c>
      <c r="L570">
        <v>78910</v>
      </c>
      <c r="M570">
        <v>55344</v>
      </c>
      <c r="N570">
        <v>192</v>
      </c>
      <c r="O570">
        <v>21972</v>
      </c>
      <c r="P570">
        <v>30176</v>
      </c>
      <c r="Q570">
        <v>8204</v>
      </c>
      <c r="R570">
        <v>7629</v>
      </c>
      <c r="S570">
        <v>7128</v>
      </c>
      <c r="T570">
        <v>2207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2">
      <c r="A571" t="s">
        <v>872</v>
      </c>
      <c r="B571" t="s">
        <v>2528</v>
      </c>
      <c r="C571" t="s">
        <v>871</v>
      </c>
      <c r="D571" t="s">
        <v>803</v>
      </c>
      <c r="E571" t="s">
        <v>777</v>
      </c>
      <c r="F571" t="s">
        <v>2512</v>
      </c>
      <c r="G571" t="s">
        <v>5</v>
      </c>
      <c r="H571" s="63">
        <v>42132.525000000001</v>
      </c>
      <c r="I571" t="s">
        <v>2507</v>
      </c>
      <c r="J571" t="s">
        <v>2508</v>
      </c>
      <c r="K571" t="s">
        <v>2521</v>
      </c>
      <c r="L571">
        <v>78290</v>
      </c>
      <c r="M571">
        <v>56667</v>
      </c>
      <c r="N571">
        <v>197</v>
      </c>
      <c r="O571">
        <v>21477</v>
      </c>
      <c r="P571">
        <v>32045</v>
      </c>
      <c r="Q571">
        <v>5240</v>
      </c>
      <c r="R571">
        <v>10568</v>
      </c>
      <c r="S571">
        <v>6188</v>
      </c>
      <c r="T571">
        <v>2626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2">
      <c r="A572" t="s">
        <v>991</v>
      </c>
      <c r="B572" t="s">
        <v>2513</v>
      </c>
      <c r="C572" t="s">
        <v>990</v>
      </c>
      <c r="D572" t="s">
        <v>943</v>
      </c>
      <c r="E572" t="s">
        <v>895</v>
      </c>
      <c r="F572" t="s">
        <v>2512</v>
      </c>
      <c r="G572" t="s">
        <v>5</v>
      </c>
      <c r="H572" s="63">
        <v>42132.190972222219</v>
      </c>
      <c r="I572" t="s">
        <v>2507</v>
      </c>
      <c r="J572" t="s">
        <v>2508</v>
      </c>
      <c r="K572" t="s">
        <v>1386</v>
      </c>
      <c r="L572">
        <v>65942</v>
      </c>
      <c r="M572">
        <v>45437</v>
      </c>
      <c r="N572">
        <v>206</v>
      </c>
      <c r="O572">
        <v>10743</v>
      </c>
      <c r="P572">
        <v>22579</v>
      </c>
      <c r="Q572">
        <v>11836</v>
      </c>
      <c r="R572">
        <v>1959</v>
      </c>
      <c r="S572">
        <v>7620</v>
      </c>
      <c r="T572">
        <v>1443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2">
      <c r="A573" t="s">
        <v>1120</v>
      </c>
      <c r="B573" t="s">
        <v>2524</v>
      </c>
      <c r="C573" t="s">
        <v>1119</v>
      </c>
      <c r="D573" t="s">
        <v>1062</v>
      </c>
      <c r="E573" t="s">
        <v>2525</v>
      </c>
      <c r="F573" t="s">
        <v>2512</v>
      </c>
      <c r="G573" t="s">
        <v>5</v>
      </c>
      <c r="H573" s="63">
        <v>42132.304166666669</v>
      </c>
      <c r="I573" t="s">
        <v>2507</v>
      </c>
      <c r="J573" t="s">
        <v>2508</v>
      </c>
      <c r="K573" t="s">
        <v>1386</v>
      </c>
      <c r="L573">
        <v>77451</v>
      </c>
      <c r="M573">
        <v>52365</v>
      </c>
      <c r="N573">
        <v>170</v>
      </c>
      <c r="O573">
        <v>19456</v>
      </c>
      <c r="P573">
        <v>27545</v>
      </c>
      <c r="Q573">
        <v>8089</v>
      </c>
      <c r="R573">
        <v>4703</v>
      </c>
      <c r="S573">
        <v>7805</v>
      </c>
      <c r="T573">
        <v>2404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1819</v>
      </c>
    </row>
    <row r="574" spans="1:28" x14ac:dyDescent="0.2">
      <c r="A574" t="s">
        <v>874</v>
      </c>
      <c r="B574" t="s">
        <v>2528</v>
      </c>
      <c r="C574" t="s">
        <v>873</v>
      </c>
      <c r="D574" t="s">
        <v>778</v>
      </c>
      <c r="E574" t="s">
        <v>777</v>
      </c>
      <c r="F574" t="s">
        <v>2512</v>
      </c>
      <c r="G574" t="s">
        <v>5</v>
      </c>
      <c r="H574" s="63">
        <v>42132.23541666667</v>
      </c>
      <c r="I574" t="s">
        <v>2529</v>
      </c>
      <c r="J574" t="s">
        <v>2508</v>
      </c>
      <c r="K574" t="s">
        <v>2521</v>
      </c>
      <c r="L574">
        <v>66066</v>
      </c>
      <c r="M574">
        <v>48570</v>
      </c>
      <c r="N574">
        <v>163</v>
      </c>
      <c r="O574">
        <v>1495</v>
      </c>
      <c r="P574">
        <v>19924</v>
      </c>
      <c r="Q574">
        <v>3775</v>
      </c>
      <c r="R574">
        <v>18429</v>
      </c>
      <c r="S574">
        <v>5126</v>
      </c>
      <c r="T574">
        <v>1316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2">
      <c r="A575" t="s">
        <v>220</v>
      </c>
      <c r="B575" t="s">
        <v>2526</v>
      </c>
      <c r="C575" t="s">
        <v>219</v>
      </c>
      <c r="D575" t="s">
        <v>111</v>
      </c>
      <c r="E575" t="s">
        <v>2527</v>
      </c>
      <c r="F575" t="s">
        <v>2512</v>
      </c>
      <c r="G575" t="s">
        <v>32</v>
      </c>
      <c r="H575" s="63">
        <v>42132.213888888888</v>
      </c>
      <c r="I575" t="s">
        <v>2507</v>
      </c>
      <c r="J575" t="s">
        <v>2508</v>
      </c>
      <c r="K575" t="s">
        <v>1386</v>
      </c>
      <c r="L575">
        <v>77559</v>
      </c>
      <c r="M575">
        <v>49564</v>
      </c>
      <c r="N575">
        <v>126</v>
      </c>
      <c r="O575">
        <v>536</v>
      </c>
      <c r="P575">
        <v>16692</v>
      </c>
      <c r="Q575">
        <v>16156</v>
      </c>
      <c r="R575">
        <v>644</v>
      </c>
      <c r="S575">
        <v>15718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354</v>
      </c>
    </row>
    <row r="576" spans="1:28" x14ac:dyDescent="0.2">
      <c r="A576" t="s">
        <v>876</v>
      </c>
      <c r="B576" t="s">
        <v>2528</v>
      </c>
      <c r="C576" t="s">
        <v>875</v>
      </c>
      <c r="D576" t="s">
        <v>800</v>
      </c>
      <c r="E576" t="s">
        <v>777</v>
      </c>
      <c r="F576" t="s">
        <v>2512</v>
      </c>
      <c r="G576" t="s">
        <v>5</v>
      </c>
      <c r="H576" s="63">
        <v>42132.32916666667</v>
      </c>
      <c r="I576" t="s">
        <v>2507</v>
      </c>
      <c r="J576" t="s">
        <v>2508</v>
      </c>
      <c r="K576" t="s">
        <v>1531</v>
      </c>
      <c r="L576">
        <v>76270</v>
      </c>
      <c r="M576">
        <v>53763</v>
      </c>
      <c r="N576">
        <v>378</v>
      </c>
      <c r="O576">
        <v>20173</v>
      </c>
      <c r="P576">
        <v>29030</v>
      </c>
      <c r="Q576">
        <v>6835</v>
      </c>
      <c r="R576">
        <v>5626</v>
      </c>
      <c r="S576">
        <v>8857</v>
      </c>
      <c r="T576">
        <v>3415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2">
      <c r="A577" t="s">
        <v>754</v>
      </c>
      <c r="B577" t="s">
        <v>2511</v>
      </c>
      <c r="C577" t="s">
        <v>753</v>
      </c>
      <c r="D577" t="s">
        <v>607</v>
      </c>
      <c r="E577" t="s">
        <v>600</v>
      </c>
      <c r="F577" t="s">
        <v>2512</v>
      </c>
      <c r="G577" t="s">
        <v>5</v>
      </c>
      <c r="H577" s="63">
        <v>42132.236111111109</v>
      </c>
      <c r="I577" t="s">
        <v>2507</v>
      </c>
      <c r="J577" t="s">
        <v>2508</v>
      </c>
      <c r="K577" t="s">
        <v>1531</v>
      </c>
      <c r="L577">
        <v>74877</v>
      </c>
      <c r="M577">
        <v>53670</v>
      </c>
      <c r="N577">
        <v>162</v>
      </c>
      <c r="O577">
        <v>23734</v>
      </c>
      <c r="P577">
        <v>31887</v>
      </c>
      <c r="Q577">
        <v>7604</v>
      </c>
      <c r="R577">
        <v>3660</v>
      </c>
      <c r="S577">
        <v>8153</v>
      </c>
      <c r="T577">
        <v>2366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2">
      <c r="A578" t="s">
        <v>361</v>
      </c>
      <c r="B578" t="s">
        <v>2523</v>
      </c>
      <c r="C578" t="s">
        <v>360</v>
      </c>
      <c r="D578" t="s">
        <v>233</v>
      </c>
      <c r="E578" t="s">
        <v>233</v>
      </c>
      <c r="F578" t="s">
        <v>2512</v>
      </c>
      <c r="G578" t="s">
        <v>32</v>
      </c>
      <c r="H578" s="63">
        <v>42132.05</v>
      </c>
      <c r="I578" t="s">
        <v>2505</v>
      </c>
      <c r="J578" t="s">
        <v>1386</v>
      </c>
      <c r="K578" t="s">
        <v>2508</v>
      </c>
      <c r="L578">
        <v>76782</v>
      </c>
      <c r="M578">
        <v>53529</v>
      </c>
      <c r="N578">
        <v>212</v>
      </c>
      <c r="O578">
        <v>2842</v>
      </c>
      <c r="P578">
        <v>22421</v>
      </c>
      <c r="Q578">
        <v>25263</v>
      </c>
      <c r="R578">
        <v>2107</v>
      </c>
      <c r="S578">
        <v>1537</v>
      </c>
      <c r="T578">
        <v>2201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x14ac:dyDescent="0.2">
      <c r="A579" t="s">
        <v>878</v>
      </c>
      <c r="B579" t="s">
        <v>2528</v>
      </c>
      <c r="C579" t="s">
        <v>877</v>
      </c>
      <c r="D579" t="s">
        <v>800</v>
      </c>
      <c r="E579" t="s">
        <v>777</v>
      </c>
      <c r="F579" t="s">
        <v>2512</v>
      </c>
      <c r="G579" t="s">
        <v>32</v>
      </c>
      <c r="H579" s="63">
        <v>42132.193749999999</v>
      </c>
      <c r="I579" t="s">
        <v>2529</v>
      </c>
      <c r="J579" t="s">
        <v>2508</v>
      </c>
      <c r="K579" t="s">
        <v>2521</v>
      </c>
      <c r="L579">
        <v>76350</v>
      </c>
      <c r="M579">
        <v>48079</v>
      </c>
      <c r="N579">
        <v>135</v>
      </c>
      <c r="O579">
        <v>3286</v>
      </c>
      <c r="P579">
        <v>19551</v>
      </c>
      <c r="Q579">
        <v>4166</v>
      </c>
      <c r="R579">
        <v>16265</v>
      </c>
      <c r="S579">
        <v>6540</v>
      </c>
      <c r="T579">
        <v>1557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">
      <c r="A580" t="s">
        <v>1312</v>
      </c>
      <c r="B580" t="s">
        <v>2502</v>
      </c>
      <c r="C580" t="s">
        <v>1311</v>
      </c>
      <c r="D580" t="s">
        <v>2542</v>
      </c>
      <c r="E580" t="s">
        <v>2504</v>
      </c>
      <c r="F580" t="s">
        <v>2504</v>
      </c>
      <c r="G580" t="s">
        <v>5</v>
      </c>
      <c r="H580" s="63">
        <v>42132.114583333336</v>
      </c>
      <c r="I580" t="s">
        <v>2505</v>
      </c>
      <c r="J580" t="s">
        <v>1386</v>
      </c>
      <c r="K580" t="s">
        <v>2508</v>
      </c>
      <c r="L580">
        <v>61896</v>
      </c>
      <c r="M580">
        <v>37937</v>
      </c>
      <c r="N580">
        <v>68</v>
      </c>
      <c r="O580">
        <v>8169</v>
      </c>
      <c r="P580">
        <v>8769</v>
      </c>
      <c r="Q580">
        <v>16938</v>
      </c>
      <c r="R580">
        <v>1271</v>
      </c>
      <c r="S580">
        <v>7203</v>
      </c>
      <c r="T580">
        <v>746</v>
      </c>
      <c r="U580">
        <v>0</v>
      </c>
      <c r="V580">
        <v>2169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841</v>
      </c>
    </row>
    <row r="581" spans="1:28" x14ac:dyDescent="0.2">
      <c r="A581" t="s">
        <v>880</v>
      </c>
      <c r="B581" t="s">
        <v>2528</v>
      </c>
      <c r="C581" t="s">
        <v>879</v>
      </c>
      <c r="D581" t="s">
        <v>800</v>
      </c>
      <c r="E581" t="s">
        <v>777</v>
      </c>
      <c r="F581" t="s">
        <v>2512</v>
      </c>
      <c r="G581" t="s">
        <v>5</v>
      </c>
      <c r="H581" s="63">
        <v>42132.452777777777</v>
      </c>
      <c r="I581" t="s">
        <v>2507</v>
      </c>
      <c r="J581" t="s">
        <v>2508</v>
      </c>
      <c r="K581" t="s">
        <v>1531</v>
      </c>
      <c r="L581">
        <v>78621</v>
      </c>
      <c r="M581">
        <v>56584</v>
      </c>
      <c r="N581">
        <v>202</v>
      </c>
      <c r="O581">
        <v>18403</v>
      </c>
      <c r="P581">
        <v>28774</v>
      </c>
      <c r="Q581">
        <v>6015</v>
      </c>
      <c r="R581">
        <v>7483</v>
      </c>
      <c r="S581">
        <v>10371</v>
      </c>
      <c r="T581">
        <v>3941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2">
      <c r="A582" t="s">
        <v>882</v>
      </c>
      <c r="B582" t="s">
        <v>2528</v>
      </c>
      <c r="C582" t="s">
        <v>881</v>
      </c>
      <c r="D582" t="s">
        <v>800</v>
      </c>
      <c r="E582" t="s">
        <v>777</v>
      </c>
      <c r="F582" t="s">
        <v>2512</v>
      </c>
      <c r="G582" t="s">
        <v>5</v>
      </c>
      <c r="H582" s="63">
        <v>42132.244444444441</v>
      </c>
      <c r="I582" t="s">
        <v>2507</v>
      </c>
      <c r="J582" t="s">
        <v>2508</v>
      </c>
      <c r="K582" t="s">
        <v>1531</v>
      </c>
      <c r="L582">
        <v>68630</v>
      </c>
      <c r="M582">
        <v>47097</v>
      </c>
      <c r="N582">
        <v>170</v>
      </c>
      <c r="O582">
        <v>18285</v>
      </c>
      <c r="P582">
        <v>24941</v>
      </c>
      <c r="Q582">
        <v>5988</v>
      </c>
      <c r="R582">
        <v>4667</v>
      </c>
      <c r="S582">
        <v>6656</v>
      </c>
      <c r="T582">
        <v>4845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">
      <c r="A583" t="s">
        <v>363</v>
      </c>
      <c r="B583" t="s">
        <v>2523</v>
      </c>
      <c r="C583" t="s">
        <v>362</v>
      </c>
      <c r="D583" t="s">
        <v>233</v>
      </c>
      <c r="E583" t="s">
        <v>233</v>
      </c>
      <c r="F583" t="s">
        <v>2512</v>
      </c>
      <c r="G583" t="s">
        <v>32</v>
      </c>
      <c r="H583" s="63">
        <v>42132.134027777778</v>
      </c>
      <c r="I583" t="s">
        <v>2505</v>
      </c>
      <c r="J583" t="s">
        <v>1386</v>
      </c>
      <c r="K583" t="s">
        <v>2508</v>
      </c>
      <c r="L583">
        <v>70803</v>
      </c>
      <c r="M583">
        <v>42558</v>
      </c>
      <c r="N583">
        <v>213</v>
      </c>
      <c r="O583">
        <v>23564</v>
      </c>
      <c r="P583">
        <v>5090</v>
      </c>
      <c r="Q583">
        <v>28654</v>
      </c>
      <c r="R583">
        <v>1756</v>
      </c>
      <c r="S583">
        <v>1512</v>
      </c>
      <c r="T583">
        <v>3931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1615</v>
      </c>
    </row>
    <row r="584" spans="1:28" x14ac:dyDescent="0.2">
      <c r="A584" t="s">
        <v>884</v>
      </c>
      <c r="B584" t="s">
        <v>2528</v>
      </c>
      <c r="C584" t="s">
        <v>883</v>
      </c>
      <c r="D584" t="s">
        <v>797</v>
      </c>
      <c r="E584" t="s">
        <v>777</v>
      </c>
      <c r="F584" t="s">
        <v>2512</v>
      </c>
      <c r="G584" t="s">
        <v>5</v>
      </c>
      <c r="H584" s="63">
        <v>42132.298611111109</v>
      </c>
      <c r="I584" t="s">
        <v>2507</v>
      </c>
      <c r="J584" t="s">
        <v>2508</v>
      </c>
      <c r="K584" t="s">
        <v>2521</v>
      </c>
      <c r="L584">
        <v>73601</v>
      </c>
      <c r="M584">
        <v>51544</v>
      </c>
      <c r="N584">
        <v>78</v>
      </c>
      <c r="O584">
        <v>14000</v>
      </c>
      <c r="P584">
        <v>22681</v>
      </c>
      <c r="Q584">
        <v>7814</v>
      </c>
      <c r="R584">
        <v>8681</v>
      </c>
      <c r="S584">
        <v>5967</v>
      </c>
      <c r="T584">
        <v>4483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1918</v>
      </c>
    </row>
    <row r="585" spans="1:28" x14ac:dyDescent="0.2">
      <c r="A585" t="s">
        <v>756</v>
      </c>
      <c r="B585" t="s">
        <v>2511</v>
      </c>
      <c r="C585" t="s">
        <v>755</v>
      </c>
      <c r="D585" t="s">
        <v>607</v>
      </c>
      <c r="E585" t="s">
        <v>600</v>
      </c>
      <c r="F585" t="s">
        <v>2512</v>
      </c>
      <c r="G585" t="s">
        <v>5</v>
      </c>
      <c r="H585" s="63">
        <v>42132.210416666669</v>
      </c>
      <c r="I585" t="s">
        <v>2507</v>
      </c>
      <c r="J585" t="s">
        <v>2508</v>
      </c>
      <c r="K585" t="s">
        <v>1386</v>
      </c>
      <c r="L585">
        <v>73429</v>
      </c>
      <c r="M585">
        <v>51428</v>
      </c>
      <c r="N585">
        <v>165</v>
      </c>
      <c r="O585">
        <v>22874</v>
      </c>
      <c r="P585">
        <v>30181</v>
      </c>
      <c r="Q585">
        <v>7307</v>
      </c>
      <c r="R585">
        <v>4342</v>
      </c>
      <c r="S585">
        <v>6481</v>
      </c>
      <c r="T585">
        <v>2659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458</v>
      </c>
    </row>
    <row r="586" spans="1:28" x14ac:dyDescent="0.2">
      <c r="A586" t="s">
        <v>365</v>
      </c>
      <c r="B586" t="s">
        <v>2523</v>
      </c>
      <c r="C586" t="s">
        <v>364</v>
      </c>
      <c r="D586" t="s">
        <v>233</v>
      </c>
      <c r="E586" t="s">
        <v>233</v>
      </c>
      <c r="F586" t="s">
        <v>2512</v>
      </c>
      <c r="G586" t="s">
        <v>32</v>
      </c>
      <c r="H586" s="63">
        <v>42132.197916666664</v>
      </c>
      <c r="I586" t="s">
        <v>2529</v>
      </c>
      <c r="J586" t="s">
        <v>2508</v>
      </c>
      <c r="K586" t="s">
        <v>2521</v>
      </c>
      <c r="L586">
        <v>80250</v>
      </c>
      <c r="M586">
        <v>62004</v>
      </c>
      <c r="N586">
        <v>122</v>
      </c>
      <c r="O586">
        <v>2017</v>
      </c>
      <c r="P586">
        <v>25580</v>
      </c>
      <c r="Q586">
        <v>7129</v>
      </c>
      <c r="R586">
        <v>23563</v>
      </c>
      <c r="S586">
        <v>3069</v>
      </c>
      <c r="T586">
        <v>2463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200</v>
      </c>
    </row>
    <row r="587" spans="1:28" x14ac:dyDescent="0.2">
      <c r="A587" t="s">
        <v>436</v>
      </c>
      <c r="B587" t="s">
        <v>2540</v>
      </c>
      <c r="C587" t="s">
        <v>435</v>
      </c>
      <c r="D587" t="s">
        <v>387</v>
      </c>
      <c r="E587" t="s">
        <v>380</v>
      </c>
      <c r="F587" t="s">
        <v>2512</v>
      </c>
      <c r="G587" t="s">
        <v>32</v>
      </c>
      <c r="H587" s="63">
        <v>42132.214583333334</v>
      </c>
      <c r="I587" t="s">
        <v>2505</v>
      </c>
      <c r="J587" t="s">
        <v>1386</v>
      </c>
      <c r="K587" t="s">
        <v>2508</v>
      </c>
      <c r="L587">
        <v>77524</v>
      </c>
      <c r="M587">
        <v>53495</v>
      </c>
      <c r="N587">
        <v>126</v>
      </c>
      <c r="O587">
        <v>8240</v>
      </c>
      <c r="P587">
        <v>17551</v>
      </c>
      <c r="Q587">
        <v>25791</v>
      </c>
      <c r="R587">
        <v>1595</v>
      </c>
      <c r="S587">
        <v>6541</v>
      </c>
      <c r="T587">
        <v>2017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2">
      <c r="A588" t="s">
        <v>1163</v>
      </c>
      <c r="B588" t="s">
        <v>2530</v>
      </c>
      <c r="C588" t="s">
        <v>1162</v>
      </c>
      <c r="D588" t="s">
        <v>2531</v>
      </c>
      <c r="E588" t="s">
        <v>2531</v>
      </c>
      <c r="F588" t="s">
        <v>2531</v>
      </c>
      <c r="G588" t="s">
        <v>5</v>
      </c>
      <c r="H588" s="63">
        <v>42132.095833333333</v>
      </c>
      <c r="I588" t="s">
        <v>2534</v>
      </c>
      <c r="J588" t="s">
        <v>1467</v>
      </c>
      <c r="K588" t="s">
        <v>1403</v>
      </c>
      <c r="L588">
        <v>80060</v>
      </c>
      <c r="M588">
        <v>47219</v>
      </c>
      <c r="N588">
        <v>254</v>
      </c>
      <c r="O588">
        <v>2264</v>
      </c>
      <c r="P588">
        <v>201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15430</v>
      </c>
      <c r="X588">
        <v>11593</v>
      </c>
      <c r="Y588">
        <v>4238</v>
      </c>
      <c r="Z588">
        <v>13166</v>
      </c>
      <c r="AA588">
        <v>1780</v>
      </c>
      <c r="AB588">
        <v>811</v>
      </c>
    </row>
    <row r="589" spans="1:28" x14ac:dyDescent="0.2">
      <c r="A589" t="s">
        <v>367</v>
      </c>
      <c r="B589" t="s">
        <v>2523</v>
      </c>
      <c r="C589" t="s">
        <v>366</v>
      </c>
      <c r="D589" t="s">
        <v>233</v>
      </c>
      <c r="E589" t="s">
        <v>233</v>
      </c>
      <c r="F589" t="s">
        <v>2512</v>
      </c>
      <c r="G589" t="s">
        <v>32</v>
      </c>
      <c r="H589" s="63">
        <v>42132.190972222219</v>
      </c>
      <c r="I589" t="s">
        <v>2507</v>
      </c>
      <c r="J589" t="s">
        <v>2508</v>
      </c>
      <c r="K589" t="s">
        <v>1386</v>
      </c>
      <c r="L589">
        <v>70631</v>
      </c>
      <c r="M589">
        <v>44811</v>
      </c>
      <c r="N589">
        <v>103</v>
      </c>
      <c r="O589">
        <v>10695</v>
      </c>
      <c r="P589">
        <v>22511</v>
      </c>
      <c r="Q589">
        <v>11816</v>
      </c>
      <c r="R589">
        <v>2215</v>
      </c>
      <c r="S589">
        <v>6346</v>
      </c>
      <c r="T589">
        <v>1414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509</v>
      </c>
    </row>
    <row r="590" spans="1:28" x14ac:dyDescent="0.2">
      <c r="A590" t="s">
        <v>1326</v>
      </c>
      <c r="B590" t="s">
        <v>2502</v>
      </c>
      <c r="C590" t="s">
        <v>2574</v>
      </c>
      <c r="D590" t="s">
        <v>2506</v>
      </c>
      <c r="E590" t="s">
        <v>2504</v>
      </c>
      <c r="F590" t="s">
        <v>2504</v>
      </c>
      <c r="G590" t="s">
        <v>5</v>
      </c>
      <c r="H590" s="63">
        <v>42132.134027777778</v>
      </c>
      <c r="I590" t="s">
        <v>2543</v>
      </c>
      <c r="J590" t="s">
        <v>2508</v>
      </c>
      <c r="K590" t="s">
        <v>1386</v>
      </c>
      <c r="L590">
        <v>56505</v>
      </c>
      <c r="M590">
        <v>35261</v>
      </c>
      <c r="N590">
        <v>77</v>
      </c>
      <c r="O590">
        <v>237</v>
      </c>
      <c r="P590">
        <v>13760</v>
      </c>
      <c r="Q590">
        <v>13523</v>
      </c>
      <c r="R590">
        <v>915</v>
      </c>
      <c r="S590">
        <v>4577</v>
      </c>
      <c r="T590">
        <v>0</v>
      </c>
      <c r="U590">
        <v>0</v>
      </c>
      <c r="V590">
        <v>2486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2">
      <c r="A591" t="s">
        <v>1362</v>
      </c>
      <c r="B591" t="s">
        <v>2502</v>
      </c>
      <c r="C591" t="s">
        <v>2575</v>
      </c>
      <c r="D591" t="s">
        <v>2550</v>
      </c>
      <c r="E591" t="s">
        <v>2504</v>
      </c>
      <c r="F591" t="s">
        <v>2504</v>
      </c>
      <c r="G591" t="s">
        <v>5</v>
      </c>
      <c r="H591" s="63">
        <v>42132.231249999997</v>
      </c>
      <c r="I591" t="s">
        <v>2507</v>
      </c>
      <c r="J591" t="s">
        <v>2508</v>
      </c>
      <c r="K591" t="s">
        <v>1386</v>
      </c>
      <c r="L591">
        <v>72794</v>
      </c>
      <c r="M591">
        <v>51293</v>
      </c>
      <c r="N591">
        <v>86</v>
      </c>
      <c r="O591">
        <v>6880</v>
      </c>
      <c r="P591">
        <v>23607</v>
      </c>
      <c r="Q591">
        <v>16727</v>
      </c>
      <c r="R591">
        <v>1309</v>
      </c>
      <c r="S591">
        <v>5489</v>
      </c>
      <c r="T591">
        <v>1054</v>
      </c>
      <c r="U591">
        <v>0</v>
      </c>
      <c r="V591">
        <v>2869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238</v>
      </c>
    </row>
    <row r="592" spans="1:28" x14ac:dyDescent="0.2">
      <c r="A592" t="s">
        <v>369</v>
      </c>
      <c r="B592" t="s">
        <v>2523</v>
      </c>
      <c r="C592" t="s">
        <v>368</v>
      </c>
      <c r="D592" t="s">
        <v>233</v>
      </c>
      <c r="E592" t="s">
        <v>233</v>
      </c>
      <c r="F592" t="s">
        <v>2512</v>
      </c>
      <c r="G592" t="s">
        <v>32</v>
      </c>
      <c r="H592" s="63">
        <v>42132.144444444442</v>
      </c>
      <c r="I592" t="s">
        <v>2505</v>
      </c>
      <c r="J592" t="s">
        <v>1386</v>
      </c>
      <c r="K592" t="s">
        <v>2508</v>
      </c>
      <c r="L592">
        <v>82231</v>
      </c>
      <c r="M592">
        <v>47941</v>
      </c>
      <c r="N592">
        <v>234</v>
      </c>
      <c r="O592">
        <v>12708</v>
      </c>
      <c r="P592">
        <v>13070</v>
      </c>
      <c r="Q592">
        <v>25778</v>
      </c>
      <c r="R592">
        <v>3312</v>
      </c>
      <c r="S592">
        <v>1385</v>
      </c>
      <c r="T592">
        <v>3658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738</v>
      </c>
    </row>
    <row r="593" spans="1:28" x14ac:dyDescent="0.2">
      <c r="A593" t="s">
        <v>1122</v>
      </c>
      <c r="B593" t="s">
        <v>2524</v>
      </c>
      <c r="C593" t="s">
        <v>1121</v>
      </c>
      <c r="D593" t="s">
        <v>1024</v>
      </c>
      <c r="E593" t="s">
        <v>2525</v>
      </c>
      <c r="F593" t="s">
        <v>2512</v>
      </c>
      <c r="G593" t="s">
        <v>5</v>
      </c>
      <c r="H593" s="63">
        <v>42132.255555555559</v>
      </c>
      <c r="I593" t="s">
        <v>2505</v>
      </c>
      <c r="J593" t="s">
        <v>1386</v>
      </c>
      <c r="K593" t="s">
        <v>2508</v>
      </c>
      <c r="L593">
        <v>70521</v>
      </c>
      <c r="M593">
        <v>42973</v>
      </c>
      <c r="N593">
        <v>106</v>
      </c>
      <c r="O593">
        <v>2613</v>
      </c>
      <c r="P593">
        <v>14688</v>
      </c>
      <c r="Q593">
        <v>17301</v>
      </c>
      <c r="R593">
        <v>1483</v>
      </c>
      <c r="S593">
        <v>7862</v>
      </c>
      <c r="T593">
        <v>1069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570</v>
      </c>
    </row>
    <row r="594" spans="1:28" x14ac:dyDescent="0.2">
      <c r="A594" t="s">
        <v>573</v>
      </c>
      <c r="B594" t="s">
        <v>2514</v>
      </c>
      <c r="C594" t="s">
        <v>572</v>
      </c>
      <c r="D594" t="s">
        <v>453</v>
      </c>
      <c r="E594" t="s">
        <v>443</v>
      </c>
      <c r="F594" t="s">
        <v>2512</v>
      </c>
      <c r="G594" t="s">
        <v>32</v>
      </c>
      <c r="H594" s="63">
        <v>42132.15347222222</v>
      </c>
      <c r="I594" t="s">
        <v>2505</v>
      </c>
      <c r="J594" t="s">
        <v>1386</v>
      </c>
      <c r="K594" t="s">
        <v>2508</v>
      </c>
      <c r="L594">
        <v>65495</v>
      </c>
      <c r="M594">
        <v>43366</v>
      </c>
      <c r="N594">
        <v>179</v>
      </c>
      <c r="O594">
        <v>16348</v>
      </c>
      <c r="P594">
        <v>9828</v>
      </c>
      <c r="Q594">
        <v>26176</v>
      </c>
      <c r="R594">
        <v>1011</v>
      </c>
      <c r="S594">
        <v>5063</v>
      </c>
      <c r="T594">
        <v>1288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:28" x14ac:dyDescent="0.2">
      <c r="A595" t="s">
        <v>993</v>
      </c>
      <c r="B595" t="s">
        <v>2513</v>
      </c>
      <c r="C595" t="s">
        <v>992</v>
      </c>
      <c r="D595" t="s">
        <v>895</v>
      </c>
      <c r="E595" t="s">
        <v>895</v>
      </c>
      <c r="F595" t="s">
        <v>2512</v>
      </c>
      <c r="G595" t="s">
        <v>32</v>
      </c>
      <c r="H595" s="63">
        <v>42132.190972222219</v>
      </c>
      <c r="I595" t="s">
        <v>2505</v>
      </c>
      <c r="J595" t="s">
        <v>1386</v>
      </c>
      <c r="K595" t="s">
        <v>2508</v>
      </c>
      <c r="L595">
        <v>67080</v>
      </c>
      <c r="M595">
        <v>36883</v>
      </c>
      <c r="N595">
        <v>137</v>
      </c>
      <c r="O595">
        <v>1937</v>
      </c>
      <c r="P595">
        <v>12455</v>
      </c>
      <c r="Q595">
        <v>14392</v>
      </c>
      <c r="R595">
        <v>840</v>
      </c>
      <c r="S595">
        <v>8122</v>
      </c>
      <c r="T595">
        <v>529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545</v>
      </c>
    </row>
    <row r="596" spans="1:28" x14ac:dyDescent="0.2">
      <c r="A596" t="s">
        <v>995</v>
      </c>
      <c r="B596" t="s">
        <v>2513</v>
      </c>
      <c r="C596" t="s">
        <v>994</v>
      </c>
      <c r="D596" t="s">
        <v>895</v>
      </c>
      <c r="E596" t="s">
        <v>895</v>
      </c>
      <c r="F596" t="s">
        <v>2512</v>
      </c>
      <c r="G596" t="s">
        <v>32</v>
      </c>
      <c r="H596" s="63">
        <v>42132.2</v>
      </c>
      <c r="I596" t="s">
        <v>2505</v>
      </c>
      <c r="J596" t="s">
        <v>1386</v>
      </c>
      <c r="K596" t="s">
        <v>2508</v>
      </c>
      <c r="L596">
        <v>67743</v>
      </c>
      <c r="M596">
        <v>41838</v>
      </c>
      <c r="N596">
        <v>198</v>
      </c>
      <c r="O596">
        <v>6007</v>
      </c>
      <c r="P596">
        <v>13733</v>
      </c>
      <c r="Q596">
        <v>19740</v>
      </c>
      <c r="R596">
        <v>676</v>
      </c>
      <c r="S596">
        <v>6540</v>
      </c>
      <c r="T596">
        <v>1149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x14ac:dyDescent="0.2">
      <c r="A597" t="s">
        <v>371</v>
      </c>
      <c r="B597" t="s">
        <v>2523</v>
      </c>
      <c r="C597" t="s">
        <v>370</v>
      </c>
      <c r="D597" t="s">
        <v>233</v>
      </c>
      <c r="E597" t="s">
        <v>233</v>
      </c>
      <c r="F597" t="s">
        <v>2512</v>
      </c>
      <c r="G597" t="s">
        <v>5</v>
      </c>
      <c r="H597" s="63">
        <v>42132.274305555555</v>
      </c>
      <c r="I597" t="s">
        <v>2505</v>
      </c>
      <c r="J597" t="s">
        <v>1386</v>
      </c>
      <c r="K597" t="s">
        <v>2508</v>
      </c>
      <c r="L597">
        <v>67015</v>
      </c>
      <c r="M597">
        <v>41796</v>
      </c>
      <c r="N597">
        <v>181</v>
      </c>
      <c r="O597">
        <v>23195</v>
      </c>
      <c r="P597">
        <v>5584</v>
      </c>
      <c r="Q597">
        <v>28779</v>
      </c>
      <c r="R597">
        <v>1661</v>
      </c>
      <c r="S597">
        <v>2507</v>
      </c>
      <c r="T597">
        <v>2661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604</v>
      </c>
    </row>
    <row r="598" spans="1:28" x14ac:dyDescent="0.2">
      <c r="A598" t="s">
        <v>438</v>
      </c>
      <c r="B598" t="s">
        <v>2540</v>
      </c>
      <c r="C598" t="s">
        <v>437</v>
      </c>
      <c r="D598" t="s">
        <v>381</v>
      </c>
      <c r="E598" t="s">
        <v>380</v>
      </c>
      <c r="F598" t="s">
        <v>2512</v>
      </c>
      <c r="G598" t="s">
        <v>5</v>
      </c>
      <c r="H598" s="63">
        <v>42132.543055555558</v>
      </c>
      <c r="I598" t="s">
        <v>2505</v>
      </c>
      <c r="J598" t="s">
        <v>1386</v>
      </c>
      <c r="K598" t="s">
        <v>2508</v>
      </c>
      <c r="L598">
        <v>60705</v>
      </c>
      <c r="M598">
        <v>38528</v>
      </c>
      <c r="N598">
        <v>68</v>
      </c>
      <c r="O598">
        <v>10881</v>
      </c>
      <c r="P598">
        <v>8386</v>
      </c>
      <c r="Q598">
        <v>19267</v>
      </c>
      <c r="R598">
        <v>2407</v>
      </c>
      <c r="S598">
        <v>7014</v>
      </c>
      <c r="T598">
        <v>1454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2">
      <c r="A599" t="s">
        <v>758</v>
      </c>
      <c r="B599" t="s">
        <v>2511</v>
      </c>
      <c r="C599" t="s">
        <v>757</v>
      </c>
      <c r="D599" t="s">
        <v>613</v>
      </c>
      <c r="E599" t="s">
        <v>600</v>
      </c>
      <c r="F599" t="s">
        <v>2512</v>
      </c>
      <c r="G599" t="s">
        <v>5</v>
      </c>
      <c r="H599" s="63">
        <v>42132.3</v>
      </c>
      <c r="I599" t="s">
        <v>2507</v>
      </c>
      <c r="J599" t="s">
        <v>2508</v>
      </c>
      <c r="K599" t="s">
        <v>1386</v>
      </c>
      <c r="L599">
        <v>82931</v>
      </c>
      <c r="M599">
        <v>58320</v>
      </c>
      <c r="N599">
        <v>212</v>
      </c>
      <c r="O599">
        <v>21749</v>
      </c>
      <c r="P599">
        <v>31092</v>
      </c>
      <c r="Q599">
        <v>9343</v>
      </c>
      <c r="R599">
        <v>7611</v>
      </c>
      <c r="S599">
        <v>7288</v>
      </c>
      <c r="T599">
        <v>2986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2">
      <c r="A600" t="s">
        <v>997</v>
      </c>
      <c r="B600" t="s">
        <v>2513</v>
      </c>
      <c r="C600" t="s">
        <v>996</v>
      </c>
      <c r="D600" t="s">
        <v>895</v>
      </c>
      <c r="E600" t="s">
        <v>895</v>
      </c>
      <c r="F600" t="s">
        <v>2512</v>
      </c>
      <c r="G600" t="s">
        <v>32</v>
      </c>
      <c r="H600" s="63">
        <v>42132.147916666669</v>
      </c>
      <c r="I600" t="s">
        <v>2505</v>
      </c>
      <c r="J600" t="s">
        <v>1386</v>
      </c>
      <c r="K600" t="s">
        <v>2508</v>
      </c>
      <c r="L600">
        <v>63738</v>
      </c>
      <c r="M600">
        <v>37829</v>
      </c>
      <c r="N600">
        <v>209</v>
      </c>
      <c r="O600">
        <v>14702</v>
      </c>
      <c r="P600">
        <v>7310</v>
      </c>
      <c r="Q600">
        <v>22012</v>
      </c>
      <c r="R600">
        <v>805</v>
      </c>
      <c r="S600">
        <v>6237</v>
      </c>
      <c r="T600">
        <v>1465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:28" x14ac:dyDescent="0.2">
      <c r="A601" t="s">
        <v>575</v>
      </c>
      <c r="B601" t="s">
        <v>2514</v>
      </c>
      <c r="C601" t="s">
        <v>574</v>
      </c>
      <c r="D601" t="s">
        <v>485</v>
      </c>
      <c r="E601" t="s">
        <v>443</v>
      </c>
      <c r="F601" t="s">
        <v>2512</v>
      </c>
      <c r="G601" t="s">
        <v>32</v>
      </c>
      <c r="H601" s="63">
        <v>42132.273611111108</v>
      </c>
      <c r="I601" t="s">
        <v>2505</v>
      </c>
      <c r="J601" t="s">
        <v>1386</v>
      </c>
      <c r="K601" t="s">
        <v>2508</v>
      </c>
      <c r="L601">
        <v>72104</v>
      </c>
      <c r="M601">
        <v>45419</v>
      </c>
      <c r="N601">
        <v>201</v>
      </c>
      <c r="O601">
        <v>8923</v>
      </c>
      <c r="P601">
        <v>12797</v>
      </c>
      <c r="Q601">
        <v>21720</v>
      </c>
      <c r="R601">
        <v>1881</v>
      </c>
      <c r="S601">
        <v>7757</v>
      </c>
      <c r="T601">
        <v>1264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2">
      <c r="A602" t="s">
        <v>577</v>
      </c>
      <c r="B602" t="s">
        <v>2514</v>
      </c>
      <c r="C602" t="s">
        <v>576</v>
      </c>
      <c r="D602" t="s">
        <v>485</v>
      </c>
      <c r="E602" t="s">
        <v>443</v>
      </c>
      <c r="F602" t="s">
        <v>2512</v>
      </c>
      <c r="G602" t="s">
        <v>32</v>
      </c>
      <c r="H602" s="63">
        <v>42132.310416666667</v>
      </c>
      <c r="I602" t="s">
        <v>2507</v>
      </c>
      <c r="J602" t="s">
        <v>2508</v>
      </c>
      <c r="K602" t="s">
        <v>1386</v>
      </c>
      <c r="L602">
        <v>84767</v>
      </c>
      <c r="M602">
        <v>59353</v>
      </c>
      <c r="N602">
        <v>199</v>
      </c>
      <c r="O602">
        <v>2750</v>
      </c>
      <c r="P602">
        <v>25928</v>
      </c>
      <c r="Q602">
        <v>23178</v>
      </c>
      <c r="R602">
        <v>3335</v>
      </c>
      <c r="S602">
        <v>4909</v>
      </c>
      <c r="T602">
        <v>1765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238</v>
      </c>
    </row>
    <row r="603" spans="1:28" x14ac:dyDescent="0.2">
      <c r="A603" t="s">
        <v>999</v>
      </c>
      <c r="B603" t="s">
        <v>2513</v>
      </c>
      <c r="C603" t="s">
        <v>998</v>
      </c>
      <c r="D603" t="s">
        <v>938</v>
      </c>
      <c r="E603" t="s">
        <v>895</v>
      </c>
      <c r="F603" t="s">
        <v>2512</v>
      </c>
      <c r="G603" t="s">
        <v>32</v>
      </c>
      <c r="H603" s="63">
        <v>42132.581944444442</v>
      </c>
      <c r="I603" t="s">
        <v>2507</v>
      </c>
      <c r="J603" t="s">
        <v>2508</v>
      </c>
      <c r="K603" t="s">
        <v>1386</v>
      </c>
      <c r="L603">
        <v>71578</v>
      </c>
      <c r="M603">
        <v>50581</v>
      </c>
      <c r="N603">
        <v>213</v>
      </c>
      <c r="O603">
        <v>6606</v>
      </c>
      <c r="P603">
        <v>24249</v>
      </c>
      <c r="Q603">
        <v>17643</v>
      </c>
      <c r="R603">
        <v>2512</v>
      </c>
      <c r="S603">
        <v>4183</v>
      </c>
      <c r="T603">
        <v>1994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2">
      <c r="A604" t="s">
        <v>440</v>
      </c>
      <c r="B604" t="s">
        <v>2540</v>
      </c>
      <c r="C604" t="s">
        <v>439</v>
      </c>
      <c r="D604" t="s">
        <v>387</v>
      </c>
      <c r="E604" t="s">
        <v>380</v>
      </c>
      <c r="F604" t="s">
        <v>2512</v>
      </c>
      <c r="G604" t="s">
        <v>32</v>
      </c>
      <c r="H604" s="63">
        <v>42131.978472222225</v>
      </c>
      <c r="I604" t="s">
        <v>2505</v>
      </c>
      <c r="J604" t="s">
        <v>1386</v>
      </c>
      <c r="K604" t="s">
        <v>1531</v>
      </c>
      <c r="L604">
        <v>68190</v>
      </c>
      <c r="M604">
        <v>37257</v>
      </c>
      <c r="N604">
        <v>190</v>
      </c>
      <c r="O604">
        <v>13157</v>
      </c>
      <c r="P604">
        <v>7033</v>
      </c>
      <c r="Q604">
        <v>20478</v>
      </c>
      <c r="R604">
        <v>993</v>
      </c>
      <c r="S604">
        <v>7321</v>
      </c>
      <c r="T604">
        <v>1091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341</v>
      </c>
    </row>
    <row r="605" spans="1:28" x14ac:dyDescent="0.2">
      <c r="A605" t="s">
        <v>222</v>
      </c>
      <c r="B605" t="s">
        <v>2526</v>
      </c>
      <c r="C605" t="s">
        <v>221</v>
      </c>
      <c r="D605" t="s">
        <v>124</v>
      </c>
      <c r="E605" t="s">
        <v>2527</v>
      </c>
      <c r="F605" t="s">
        <v>2512</v>
      </c>
      <c r="G605" t="s">
        <v>32</v>
      </c>
      <c r="H605" s="63">
        <v>42132.193749999999</v>
      </c>
      <c r="I605" t="s">
        <v>2507</v>
      </c>
      <c r="J605" t="s">
        <v>2508</v>
      </c>
      <c r="K605" t="s">
        <v>1386</v>
      </c>
      <c r="L605">
        <v>83535</v>
      </c>
      <c r="M605">
        <v>56149</v>
      </c>
      <c r="N605">
        <v>211</v>
      </c>
      <c r="O605">
        <v>9794</v>
      </c>
      <c r="P605">
        <v>24400</v>
      </c>
      <c r="Q605">
        <v>14606</v>
      </c>
      <c r="R605">
        <v>10152</v>
      </c>
      <c r="S605">
        <v>5481</v>
      </c>
      <c r="T605">
        <v>1332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178</v>
      </c>
    </row>
    <row r="606" spans="1:28" x14ac:dyDescent="0.2">
      <c r="A606" t="s">
        <v>224</v>
      </c>
      <c r="B606" t="s">
        <v>2526</v>
      </c>
      <c r="C606" t="s">
        <v>223</v>
      </c>
      <c r="D606" t="s">
        <v>127</v>
      </c>
      <c r="E606" t="s">
        <v>2527</v>
      </c>
      <c r="F606" t="s">
        <v>2512</v>
      </c>
      <c r="G606" t="s">
        <v>5</v>
      </c>
      <c r="H606" s="63">
        <v>42132.336805555555</v>
      </c>
      <c r="I606" t="s">
        <v>2507</v>
      </c>
      <c r="J606" t="s">
        <v>2508</v>
      </c>
      <c r="K606" t="s">
        <v>1386</v>
      </c>
      <c r="L606">
        <v>80166</v>
      </c>
      <c r="M606">
        <v>52196</v>
      </c>
      <c r="N606">
        <v>143</v>
      </c>
      <c r="O606">
        <v>2408</v>
      </c>
      <c r="P606">
        <v>22104</v>
      </c>
      <c r="Q606">
        <v>19696</v>
      </c>
      <c r="R606">
        <v>1055</v>
      </c>
      <c r="S606">
        <v>7580</v>
      </c>
      <c r="T606">
        <v>1761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2">
      <c r="A607" t="s">
        <v>760</v>
      </c>
      <c r="B607" t="s">
        <v>2511</v>
      </c>
      <c r="C607" t="s">
        <v>759</v>
      </c>
      <c r="D607" t="s">
        <v>620</v>
      </c>
      <c r="E607" t="s">
        <v>600</v>
      </c>
      <c r="F607" t="s">
        <v>2512</v>
      </c>
      <c r="G607" t="s">
        <v>5</v>
      </c>
      <c r="H607" s="63">
        <v>42132.214583333334</v>
      </c>
      <c r="I607" t="s">
        <v>2507</v>
      </c>
      <c r="J607" t="s">
        <v>2508</v>
      </c>
      <c r="K607" t="s">
        <v>1531</v>
      </c>
      <c r="L607">
        <v>80236</v>
      </c>
      <c r="M607">
        <v>57017</v>
      </c>
      <c r="N607">
        <v>181</v>
      </c>
      <c r="O607">
        <v>22967</v>
      </c>
      <c r="P607">
        <v>32508</v>
      </c>
      <c r="Q607">
        <v>6165</v>
      </c>
      <c r="R607">
        <v>5180</v>
      </c>
      <c r="S607">
        <v>9541</v>
      </c>
      <c r="T607">
        <v>3623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">
      <c r="A608" t="s">
        <v>579</v>
      </c>
      <c r="B608" t="s">
        <v>2514</v>
      </c>
      <c r="C608" t="s">
        <v>578</v>
      </c>
      <c r="D608" t="s">
        <v>485</v>
      </c>
      <c r="E608" t="s">
        <v>443</v>
      </c>
      <c r="F608" t="s">
        <v>2512</v>
      </c>
      <c r="G608" t="s">
        <v>5</v>
      </c>
      <c r="H608" s="63">
        <v>42132.281944444447</v>
      </c>
      <c r="I608" t="s">
        <v>2507</v>
      </c>
      <c r="J608" t="s">
        <v>2508</v>
      </c>
      <c r="K608" t="s">
        <v>1386</v>
      </c>
      <c r="L608">
        <v>68407</v>
      </c>
      <c r="M608">
        <v>46867</v>
      </c>
      <c r="N608">
        <v>77</v>
      </c>
      <c r="O608">
        <v>806</v>
      </c>
      <c r="P608">
        <v>20227</v>
      </c>
      <c r="Q608">
        <v>19421</v>
      </c>
      <c r="R608">
        <v>1395</v>
      </c>
      <c r="S608">
        <v>4547</v>
      </c>
      <c r="T608">
        <v>1183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94</v>
      </c>
    </row>
    <row r="609" spans="1:28" x14ac:dyDescent="0.2">
      <c r="A609" t="s">
        <v>107</v>
      </c>
      <c r="B609" t="s">
        <v>2515</v>
      </c>
      <c r="C609" t="s">
        <v>106</v>
      </c>
      <c r="D609" t="s">
        <v>35</v>
      </c>
      <c r="E609" t="s">
        <v>11</v>
      </c>
      <c r="F609" t="s">
        <v>2512</v>
      </c>
      <c r="G609" t="s">
        <v>5</v>
      </c>
      <c r="H609" s="63">
        <v>42132.195138888892</v>
      </c>
      <c r="I609" t="s">
        <v>2507</v>
      </c>
      <c r="J609" t="s">
        <v>2508</v>
      </c>
      <c r="K609" t="s">
        <v>1531</v>
      </c>
      <c r="L609">
        <v>74317</v>
      </c>
      <c r="M609">
        <v>50430</v>
      </c>
      <c r="N609">
        <v>239</v>
      </c>
      <c r="O609">
        <v>16397</v>
      </c>
      <c r="P609">
        <v>26265</v>
      </c>
      <c r="Q609">
        <v>9839</v>
      </c>
      <c r="R609">
        <v>2240</v>
      </c>
      <c r="S609">
        <v>9868</v>
      </c>
      <c r="T609">
        <v>2218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x14ac:dyDescent="0.2">
      <c r="A610" t="s">
        <v>886</v>
      </c>
      <c r="B610" t="s">
        <v>2528</v>
      </c>
      <c r="C610" t="s">
        <v>885</v>
      </c>
      <c r="D610" t="s">
        <v>786</v>
      </c>
      <c r="E610" t="s">
        <v>777</v>
      </c>
      <c r="F610" t="s">
        <v>2512</v>
      </c>
      <c r="G610" t="s">
        <v>5</v>
      </c>
      <c r="H610" s="63">
        <v>42132.476388888892</v>
      </c>
      <c r="I610" t="s">
        <v>2529</v>
      </c>
      <c r="J610" t="s">
        <v>2508</v>
      </c>
      <c r="K610" t="s">
        <v>2521</v>
      </c>
      <c r="L610">
        <v>79405</v>
      </c>
      <c r="M610">
        <v>56904</v>
      </c>
      <c r="N610">
        <v>182</v>
      </c>
      <c r="O610">
        <v>7585</v>
      </c>
      <c r="P610">
        <v>26247</v>
      </c>
      <c r="Q610">
        <v>3780</v>
      </c>
      <c r="R610">
        <v>18662</v>
      </c>
      <c r="S610">
        <v>5644</v>
      </c>
      <c r="T610">
        <v>2331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240</v>
      </c>
    </row>
    <row r="611" spans="1:28" x14ac:dyDescent="0.2">
      <c r="A611" t="s">
        <v>226</v>
      </c>
      <c r="B611" t="s">
        <v>2526</v>
      </c>
      <c r="C611" t="s">
        <v>225</v>
      </c>
      <c r="D611" t="s">
        <v>124</v>
      </c>
      <c r="E611" t="s">
        <v>2527</v>
      </c>
      <c r="F611" t="s">
        <v>2512</v>
      </c>
      <c r="G611" t="s">
        <v>5</v>
      </c>
      <c r="H611" s="63">
        <v>42132.252083333333</v>
      </c>
      <c r="I611" t="s">
        <v>2507</v>
      </c>
      <c r="J611" t="s">
        <v>2508</v>
      </c>
      <c r="K611" t="s">
        <v>1386</v>
      </c>
      <c r="L611">
        <v>73247</v>
      </c>
      <c r="M611">
        <v>50205</v>
      </c>
      <c r="N611">
        <v>171</v>
      </c>
      <c r="O611">
        <v>12153</v>
      </c>
      <c r="P611">
        <v>25281</v>
      </c>
      <c r="Q611">
        <v>13128</v>
      </c>
      <c r="R611">
        <v>3140</v>
      </c>
      <c r="S611">
        <v>6556</v>
      </c>
      <c r="T611">
        <v>1742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358</v>
      </c>
    </row>
    <row r="612" spans="1:28" x14ac:dyDescent="0.2">
      <c r="A612" t="s">
        <v>1124</v>
      </c>
      <c r="B612" t="s">
        <v>2524</v>
      </c>
      <c r="C612" t="s">
        <v>1123</v>
      </c>
      <c r="D612" t="s">
        <v>1019</v>
      </c>
      <c r="E612" t="s">
        <v>2525</v>
      </c>
      <c r="F612" t="s">
        <v>2512</v>
      </c>
      <c r="G612" t="s">
        <v>5</v>
      </c>
      <c r="H612" s="63">
        <v>42132.19027777778</v>
      </c>
      <c r="I612" t="s">
        <v>2505</v>
      </c>
      <c r="J612" t="s">
        <v>1386</v>
      </c>
      <c r="K612" t="s">
        <v>1531</v>
      </c>
      <c r="L612">
        <v>74283</v>
      </c>
      <c r="M612">
        <v>43189</v>
      </c>
      <c r="N612">
        <v>158</v>
      </c>
      <c r="O612">
        <v>13838</v>
      </c>
      <c r="P612">
        <v>6441</v>
      </c>
      <c r="Q612">
        <v>24571</v>
      </c>
      <c r="R612">
        <v>1135</v>
      </c>
      <c r="S612">
        <v>10733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309</v>
      </c>
    </row>
    <row r="613" spans="1:28" x14ac:dyDescent="0.2">
      <c r="A613" t="s">
        <v>1283</v>
      </c>
      <c r="B613" t="s">
        <v>2509</v>
      </c>
      <c r="C613" t="s">
        <v>1282</v>
      </c>
      <c r="D613" t="s">
        <v>1169</v>
      </c>
      <c r="E613" t="s">
        <v>1169</v>
      </c>
      <c r="F613" t="s">
        <v>1169</v>
      </c>
      <c r="G613" t="s">
        <v>5</v>
      </c>
      <c r="H613" s="63">
        <v>42132.197916666664</v>
      </c>
      <c r="I613" t="s">
        <v>2520</v>
      </c>
      <c r="J613" t="s">
        <v>1389</v>
      </c>
      <c r="K613" t="s">
        <v>2508</v>
      </c>
      <c r="L613">
        <v>73445</v>
      </c>
      <c r="M613">
        <v>55196</v>
      </c>
      <c r="N613">
        <v>43</v>
      </c>
      <c r="O613">
        <v>7033</v>
      </c>
      <c r="P613">
        <v>15916</v>
      </c>
      <c r="Q613">
        <v>2487</v>
      </c>
      <c r="R613">
        <v>11812</v>
      </c>
      <c r="S613">
        <v>1006</v>
      </c>
      <c r="T613">
        <v>885</v>
      </c>
      <c r="U613">
        <v>22949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141</v>
      </c>
    </row>
    <row r="614" spans="1:28" x14ac:dyDescent="0.2">
      <c r="A614" t="s">
        <v>1001</v>
      </c>
      <c r="B614" t="s">
        <v>2513</v>
      </c>
      <c r="C614" t="s">
        <v>1000</v>
      </c>
      <c r="D614" t="s">
        <v>895</v>
      </c>
      <c r="E614" t="s">
        <v>895</v>
      </c>
      <c r="F614" t="s">
        <v>2512</v>
      </c>
      <c r="G614" t="s">
        <v>32</v>
      </c>
      <c r="H614" s="63">
        <v>42132.438194444447</v>
      </c>
      <c r="I614" t="s">
        <v>2505</v>
      </c>
      <c r="J614" t="s">
        <v>1386</v>
      </c>
      <c r="K614" t="s">
        <v>2508</v>
      </c>
      <c r="L614">
        <v>63637</v>
      </c>
      <c r="M614">
        <v>37492</v>
      </c>
      <c r="N614">
        <v>141</v>
      </c>
      <c r="O614">
        <v>9470</v>
      </c>
      <c r="P614">
        <v>9347</v>
      </c>
      <c r="Q614">
        <v>18817</v>
      </c>
      <c r="R614">
        <v>751</v>
      </c>
      <c r="S614">
        <v>7949</v>
      </c>
      <c r="T614">
        <v>628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x14ac:dyDescent="0.2">
      <c r="A615" t="s">
        <v>1003</v>
      </c>
      <c r="B615" t="s">
        <v>2513</v>
      </c>
      <c r="C615" t="s">
        <v>1002</v>
      </c>
      <c r="D615" t="s">
        <v>895</v>
      </c>
      <c r="E615" t="s">
        <v>895</v>
      </c>
      <c r="F615" t="s">
        <v>2512</v>
      </c>
      <c r="G615" t="s">
        <v>32</v>
      </c>
      <c r="H615" s="63">
        <v>42132.154166666667</v>
      </c>
      <c r="I615" t="s">
        <v>2505</v>
      </c>
      <c r="J615" t="s">
        <v>1386</v>
      </c>
      <c r="K615" t="s">
        <v>1531</v>
      </c>
      <c r="L615">
        <v>65524</v>
      </c>
      <c r="M615">
        <v>35026</v>
      </c>
      <c r="N615">
        <v>130</v>
      </c>
      <c r="O615">
        <v>7742</v>
      </c>
      <c r="P615">
        <v>8365</v>
      </c>
      <c r="Q615">
        <v>16578</v>
      </c>
      <c r="R615">
        <v>550</v>
      </c>
      <c r="S615">
        <v>8836</v>
      </c>
      <c r="T615">
        <v>697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2">
      <c r="A616" t="s">
        <v>888</v>
      </c>
      <c r="B616" t="s">
        <v>2528</v>
      </c>
      <c r="C616" t="s">
        <v>887</v>
      </c>
      <c r="D616" t="s">
        <v>781</v>
      </c>
      <c r="E616" t="s">
        <v>777</v>
      </c>
      <c r="F616" t="s">
        <v>2512</v>
      </c>
      <c r="G616" t="s">
        <v>5</v>
      </c>
      <c r="H616" s="63">
        <v>42132.262499999997</v>
      </c>
      <c r="I616" t="s">
        <v>2507</v>
      </c>
      <c r="J616" t="s">
        <v>2508</v>
      </c>
      <c r="K616" t="s">
        <v>2521</v>
      </c>
      <c r="L616">
        <v>78000</v>
      </c>
      <c r="M616">
        <v>56458</v>
      </c>
      <c r="N616">
        <v>185</v>
      </c>
      <c r="O616">
        <v>16130</v>
      </c>
      <c r="P616">
        <v>28329</v>
      </c>
      <c r="Q616">
        <v>5633</v>
      </c>
      <c r="R616">
        <v>12199</v>
      </c>
      <c r="S616">
        <v>7055</v>
      </c>
      <c r="T616">
        <v>3242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2">
      <c r="A617" t="s">
        <v>1285</v>
      </c>
      <c r="B617" t="s">
        <v>2509</v>
      </c>
      <c r="C617" t="s">
        <v>1284</v>
      </c>
      <c r="D617" t="s">
        <v>1169</v>
      </c>
      <c r="E617" t="s">
        <v>1169</v>
      </c>
      <c r="F617" t="s">
        <v>1169</v>
      </c>
      <c r="G617" t="s">
        <v>5</v>
      </c>
      <c r="H617" s="63">
        <v>42132.099305555559</v>
      </c>
      <c r="I617" t="s">
        <v>2557</v>
      </c>
      <c r="J617" t="s">
        <v>1389</v>
      </c>
      <c r="K617" t="s">
        <v>1386</v>
      </c>
      <c r="L617">
        <v>69208</v>
      </c>
      <c r="M617">
        <v>51141</v>
      </c>
      <c r="N617">
        <v>61</v>
      </c>
      <c r="O617">
        <v>14171</v>
      </c>
      <c r="P617">
        <v>3597</v>
      </c>
      <c r="Q617">
        <v>16027</v>
      </c>
      <c r="R617">
        <v>816</v>
      </c>
      <c r="S617">
        <v>0</v>
      </c>
      <c r="T617">
        <v>0</v>
      </c>
      <c r="U617">
        <v>30198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503</v>
      </c>
    </row>
    <row r="618" spans="1:28" x14ac:dyDescent="0.2">
      <c r="A618" t="s">
        <v>373</v>
      </c>
      <c r="B618" t="s">
        <v>2523</v>
      </c>
      <c r="C618" t="s">
        <v>372</v>
      </c>
      <c r="D618" t="s">
        <v>233</v>
      </c>
      <c r="E618" t="s">
        <v>233</v>
      </c>
      <c r="F618" t="s">
        <v>2512</v>
      </c>
      <c r="G618" t="s">
        <v>32</v>
      </c>
      <c r="H618" s="63">
        <v>42132.19027777778</v>
      </c>
      <c r="I618" t="s">
        <v>2505</v>
      </c>
      <c r="J618" t="s">
        <v>1386</v>
      </c>
      <c r="K618" t="s">
        <v>2508</v>
      </c>
      <c r="L618">
        <v>90640</v>
      </c>
      <c r="M618">
        <v>52793</v>
      </c>
      <c r="N618">
        <v>217</v>
      </c>
      <c r="O618">
        <v>27986</v>
      </c>
      <c r="P618">
        <v>8146</v>
      </c>
      <c r="Q618">
        <v>36132</v>
      </c>
      <c r="R618">
        <v>1430</v>
      </c>
      <c r="S618">
        <v>3950</v>
      </c>
      <c r="T618">
        <v>2651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484</v>
      </c>
    </row>
    <row r="619" spans="1:28" x14ac:dyDescent="0.2">
      <c r="A619" t="s">
        <v>581</v>
      </c>
      <c r="B619" t="s">
        <v>2514</v>
      </c>
      <c r="C619" t="s">
        <v>580</v>
      </c>
      <c r="D619" t="s">
        <v>456</v>
      </c>
      <c r="E619" t="s">
        <v>443</v>
      </c>
      <c r="F619" t="s">
        <v>2512</v>
      </c>
      <c r="G619" t="s">
        <v>5</v>
      </c>
      <c r="H619" s="63">
        <v>42132.204861111109</v>
      </c>
      <c r="I619" t="s">
        <v>2505</v>
      </c>
      <c r="J619" t="s">
        <v>1386</v>
      </c>
      <c r="K619" t="s">
        <v>2508</v>
      </c>
      <c r="L619">
        <v>70906</v>
      </c>
      <c r="M619">
        <v>49676</v>
      </c>
      <c r="N619">
        <v>117</v>
      </c>
      <c r="O619">
        <v>8360</v>
      </c>
      <c r="P619">
        <v>16114</v>
      </c>
      <c r="Q619">
        <v>24474</v>
      </c>
      <c r="R619">
        <v>1298</v>
      </c>
      <c r="S619">
        <v>6058</v>
      </c>
      <c r="T619">
        <v>1582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150</v>
      </c>
    </row>
    <row r="620" spans="1:28" x14ac:dyDescent="0.2">
      <c r="A620" t="s">
        <v>375</v>
      </c>
      <c r="B620" t="s">
        <v>2523</v>
      </c>
      <c r="C620" t="s">
        <v>374</v>
      </c>
      <c r="D620" t="s">
        <v>233</v>
      </c>
      <c r="E620" t="s">
        <v>233</v>
      </c>
      <c r="F620" t="s">
        <v>2512</v>
      </c>
      <c r="G620" t="s">
        <v>32</v>
      </c>
      <c r="H620" s="63">
        <v>42132.12777777778</v>
      </c>
      <c r="I620" t="s">
        <v>2505</v>
      </c>
      <c r="J620" t="s">
        <v>1386</v>
      </c>
      <c r="K620" t="s">
        <v>2508</v>
      </c>
      <c r="L620">
        <v>62346</v>
      </c>
      <c r="M620">
        <v>39514</v>
      </c>
      <c r="N620">
        <v>186</v>
      </c>
      <c r="O620">
        <v>1977</v>
      </c>
      <c r="P620">
        <v>16527</v>
      </c>
      <c r="Q620">
        <v>18504</v>
      </c>
      <c r="R620">
        <v>1457</v>
      </c>
      <c r="S620">
        <v>1489</v>
      </c>
      <c r="T620">
        <v>1322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215</v>
      </c>
    </row>
    <row r="621" spans="1:28" x14ac:dyDescent="0.2">
      <c r="A621" t="s">
        <v>583</v>
      </c>
      <c r="B621" t="s">
        <v>2514</v>
      </c>
      <c r="C621" t="s">
        <v>582</v>
      </c>
      <c r="D621" t="s">
        <v>450</v>
      </c>
      <c r="E621" t="s">
        <v>443</v>
      </c>
      <c r="F621" t="s">
        <v>2512</v>
      </c>
      <c r="G621" t="s">
        <v>5</v>
      </c>
      <c r="H621" s="63">
        <v>42132.142361111109</v>
      </c>
      <c r="I621" t="s">
        <v>2552</v>
      </c>
      <c r="J621" t="s">
        <v>2521</v>
      </c>
      <c r="K621" t="s">
        <v>2508</v>
      </c>
      <c r="L621">
        <v>65857</v>
      </c>
      <c r="M621">
        <v>48929</v>
      </c>
      <c r="N621">
        <v>123</v>
      </c>
      <c r="O621">
        <v>8949</v>
      </c>
      <c r="P621">
        <v>16245</v>
      </c>
      <c r="Q621">
        <v>2661</v>
      </c>
      <c r="R621">
        <v>25194</v>
      </c>
      <c r="S621">
        <v>3031</v>
      </c>
      <c r="T621">
        <v>1798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">
      <c r="A622" t="s">
        <v>890</v>
      </c>
      <c r="B622" t="s">
        <v>2528</v>
      </c>
      <c r="C622" t="s">
        <v>889</v>
      </c>
      <c r="D622" t="s">
        <v>778</v>
      </c>
      <c r="E622" t="s">
        <v>777</v>
      </c>
      <c r="F622" t="s">
        <v>2512</v>
      </c>
      <c r="G622" t="s">
        <v>5</v>
      </c>
      <c r="H622" s="63">
        <v>42132.309027777781</v>
      </c>
      <c r="I622" t="s">
        <v>2507</v>
      </c>
      <c r="J622" t="s">
        <v>2508</v>
      </c>
      <c r="K622" t="s">
        <v>1386</v>
      </c>
      <c r="L622">
        <v>80309</v>
      </c>
      <c r="M622">
        <v>52552</v>
      </c>
      <c r="N622">
        <v>231</v>
      </c>
      <c r="O622">
        <v>15609</v>
      </c>
      <c r="P622">
        <v>25203</v>
      </c>
      <c r="Q622">
        <v>9594</v>
      </c>
      <c r="R622">
        <v>5486</v>
      </c>
      <c r="S622">
        <v>9366</v>
      </c>
      <c r="T622">
        <v>2592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311</v>
      </c>
    </row>
    <row r="623" spans="1:28" x14ac:dyDescent="0.2">
      <c r="A623" t="s">
        <v>228</v>
      </c>
      <c r="B623" t="s">
        <v>2526</v>
      </c>
      <c r="C623" t="s">
        <v>227</v>
      </c>
      <c r="D623" t="s">
        <v>127</v>
      </c>
      <c r="E623" t="s">
        <v>2527</v>
      </c>
      <c r="F623" t="s">
        <v>2512</v>
      </c>
      <c r="G623" t="s">
        <v>5</v>
      </c>
      <c r="H623" s="63">
        <v>42132.205555555556</v>
      </c>
      <c r="I623" t="s">
        <v>2507</v>
      </c>
      <c r="J623" t="s">
        <v>2508</v>
      </c>
      <c r="K623" t="s">
        <v>1531</v>
      </c>
      <c r="L623">
        <v>76198</v>
      </c>
      <c r="M623">
        <v>49232</v>
      </c>
      <c r="N623">
        <v>197</v>
      </c>
      <c r="O623">
        <v>14984</v>
      </c>
      <c r="P623">
        <v>25684</v>
      </c>
      <c r="Q623">
        <v>8604</v>
      </c>
      <c r="R623">
        <v>2465</v>
      </c>
      <c r="S623">
        <v>10700</v>
      </c>
      <c r="T623">
        <v>1779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2">
      <c r="A624" t="s">
        <v>1165</v>
      </c>
      <c r="B624" t="s">
        <v>2530</v>
      </c>
      <c r="C624" t="s">
        <v>1164</v>
      </c>
      <c r="D624" t="s">
        <v>2531</v>
      </c>
      <c r="E624" t="s">
        <v>2531</v>
      </c>
      <c r="F624" t="s">
        <v>2531</v>
      </c>
      <c r="G624" t="s">
        <v>5</v>
      </c>
      <c r="H624" s="63">
        <v>42132.074305555558</v>
      </c>
      <c r="I624" t="s">
        <v>2537</v>
      </c>
      <c r="J624" t="s">
        <v>2535</v>
      </c>
      <c r="K624" t="s">
        <v>1467</v>
      </c>
      <c r="L624">
        <v>63856</v>
      </c>
      <c r="M624">
        <v>38654</v>
      </c>
      <c r="N624">
        <v>353</v>
      </c>
      <c r="O624">
        <v>10060</v>
      </c>
      <c r="P624">
        <v>169</v>
      </c>
      <c r="Q624">
        <v>0</v>
      </c>
      <c r="R624">
        <v>0</v>
      </c>
      <c r="S624">
        <v>0</v>
      </c>
      <c r="T624">
        <v>780</v>
      </c>
      <c r="U624">
        <v>0</v>
      </c>
      <c r="V624">
        <v>0</v>
      </c>
      <c r="W624">
        <v>6747</v>
      </c>
      <c r="X624">
        <v>16807</v>
      </c>
      <c r="Y624">
        <v>6444</v>
      </c>
      <c r="Z624">
        <v>6144</v>
      </c>
      <c r="AA624">
        <v>869</v>
      </c>
      <c r="AB624">
        <v>694</v>
      </c>
    </row>
    <row r="625" spans="1:28" x14ac:dyDescent="0.2">
      <c r="A625" t="s">
        <v>1005</v>
      </c>
      <c r="B625" t="s">
        <v>2513</v>
      </c>
      <c r="C625" t="s">
        <v>1004</v>
      </c>
      <c r="D625" t="s">
        <v>916</v>
      </c>
      <c r="E625" t="s">
        <v>895</v>
      </c>
      <c r="F625" t="s">
        <v>2512</v>
      </c>
      <c r="G625" t="s">
        <v>5</v>
      </c>
      <c r="H625" s="63">
        <v>42132.188888888886</v>
      </c>
      <c r="I625" t="s">
        <v>2507</v>
      </c>
      <c r="J625" t="s">
        <v>2508</v>
      </c>
      <c r="K625" t="s">
        <v>1531</v>
      </c>
      <c r="L625">
        <v>73394</v>
      </c>
      <c r="M625">
        <v>54100</v>
      </c>
      <c r="N625">
        <v>198</v>
      </c>
      <c r="O625">
        <v>22578</v>
      </c>
      <c r="P625">
        <v>30342</v>
      </c>
      <c r="Q625">
        <v>7244</v>
      </c>
      <c r="R625">
        <v>5245</v>
      </c>
      <c r="S625">
        <v>7764</v>
      </c>
      <c r="T625">
        <v>3505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2">
      <c r="A626" t="s">
        <v>585</v>
      </c>
      <c r="B626" t="s">
        <v>2514</v>
      </c>
      <c r="C626" t="s">
        <v>584</v>
      </c>
      <c r="D626" t="s">
        <v>444</v>
      </c>
      <c r="E626" t="s">
        <v>443</v>
      </c>
      <c r="F626" t="s">
        <v>2512</v>
      </c>
      <c r="G626" t="s">
        <v>5</v>
      </c>
      <c r="H626" s="63">
        <v>42132.143055555556</v>
      </c>
      <c r="I626" t="s">
        <v>2505</v>
      </c>
      <c r="J626" t="s">
        <v>1386</v>
      </c>
      <c r="K626" t="s">
        <v>2508</v>
      </c>
      <c r="L626">
        <v>75990</v>
      </c>
      <c r="M626">
        <v>45293</v>
      </c>
      <c r="N626">
        <v>126</v>
      </c>
      <c r="O626">
        <v>14236</v>
      </c>
      <c r="P626">
        <v>9389</v>
      </c>
      <c r="Q626">
        <v>23625</v>
      </c>
      <c r="R626">
        <v>1255</v>
      </c>
      <c r="S626">
        <v>8818</v>
      </c>
      <c r="T626">
        <v>1273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933</v>
      </c>
    </row>
    <row r="627" spans="1:28" x14ac:dyDescent="0.2">
      <c r="A627" t="s">
        <v>377</v>
      </c>
      <c r="B627" t="s">
        <v>2523</v>
      </c>
      <c r="C627" t="s">
        <v>376</v>
      </c>
      <c r="D627" t="s">
        <v>233</v>
      </c>
      <c r="E627" t="s">
        <v>233</v>
      </c>
      <c r="F627" t="s">
        <v>2512</v>
      </c>
      <c r="G627" t="s">
        <v>32</v>
      </c>
      <c r="H627" s="63">
        <v>42132.121527777781</v>
      </c>
      <c r="I627" t="s">
        <v>2507</v>
      </c>
      <c r="J627" t="s">
        <v>2508</v>
      </c>
      <c r="K627" t="s">
        <v>1386</v>
      </c>
      <c r="L627">
        <v>65853</v>
      </c>
      <c r="M627">
        <v>48422</v>
      </c>
      <c r="N627">
        <v>144</v>
      </c>
      <c r="O627">
        <v>12619</v>
      </c>
      <c r="P627">
        <v>25225</v>
      </c>
      <c r="Q627">
        <v>12606</v>
      </c>
      <c r="R627">
        <v>6129</v>
      </c>
      <c r="S627">
        <v>2476</v>
      </c>
      <c r="T627">
        <v>1986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2">
      <c r="A628" t="s">
        <v>762</v>
      </c>
      <c r="B628" t="s">
        <v>2511</v>
      </c>
      <c r="C628" t="s">
        <v>761</v>
      </c>
      <c r="D628" t="s">
        <v>601</v>
      </c>
      <c r="E628" t="s">
        <v>600</v>
      </c>
      <c r="F628" t="s">
        <v>2512</v>
      </c>
      <c r="G628" t="s">
        <v>5</v>
      </c>
      <c r="H628" s="63">
        <v>42132.324999999997</v>
      </c>
      <c r="I628" t="s">
        <v>2507</v>
      </c>
      <c r="J628" t="s">
        <v>2508</v>
      </c>
      <c r="K628" t="s">
        <v>2521</v>
      </c>
      <c r="L628">
        <v>74119</v>
      </c>
      <c r="M628">
        <v>55316</v>
      </c>
      <c r="N628">
        <v>165</v>
      </c>
      <c r="O628">
        <v>16914</v>
      </c>
      <c r="P628">
        <v>30425</v>
      </c>
      <c r="Q628">
        <v>4613</v>
      </c>
      <c r="R628">
        <v>13511</v>
      </c>
      <c r="S628">
        <v>4122</v>
      </c>
      <c r="T628">
        <v>2645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2">
      <c r="A629" t="s">
        <v>764</v>
      </c>
      <c r="B629" t="s">
        <v>2511</v>
      </c>
      <c r="C629" t="s">
        <v>763</v>
      </c>
      <c r="D629" t="s">
        <v>625</v>
      </c>
      <c r="E629" t="s">
        <v>600</v>
      </c>
      <c r="F629" t="s">
        <v>2512</v>
      </c>
      <c r="G629" t="s">
        <v>5</v>
      </c>
      <c r="H629" s="63">
        <v>42132.282638888886</v>
      </c>
      <c r="I629" t="s">
        <v>2507</v>
      </c>
      <c r="J629" t="s">
        <v>2508</v>
      </c>
      <c r="K629" t="s">
        <v>1386</v>
      </c>
      <c r="L629">
        <v>71538</v>
      </c>
      <c r="M629">
        <v>50160</v>
      </c>
      <c r="N629">
        <v>189</v>
      </c>
      <c r="O629">
        <v>25083</v>
      </c>
      <c r="P629">
        <v>31797</v>
      </c>
      <c r="Q629">
        <v>6714</v>
      </c>
      <c r="R629">
        <v>4323</v>
      </c>
      <c r="S629">
        <v>4992</v>
      </c>
      <c r="T629">
        <v>1834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500</v>
      </c>
    </row>
    <row r="630" spans="1:28" x14ac:dyDescent="0.2">
      <c r="A630" t="s">
        <v>587</v>
      </c>
      <c r="B630" t="s">
        <v>2514</v>
      </c>
      <c r="C630" t="s">
        <v>586</v>
      </c>
      <c r="D630" t="s">
        <v>453</v>
      </c>
      <c r="E630" t="s">
        <v>443</v>
      </c>
      <c r="F630" t="s">
        <v>2512</v>
      </c>
      <c r="G630" t="s">
        <v>5</v>
      </c>
      <c r="H630" s="63">
        <v>42132.192361111112</v>
      </c>
      <c r="I630" t="s">
        <v>2505</v>
      </c>
      <c r="J630" t="s">
        <v>1386</v>
      </c>
      <c r="K630" t="s">
        <v>2508</v>
      </c>
      <c r="L630">
        <v>56956</v>
      </c>
      <c r="M630">
        <v>41837</v>
      </c>
      <c r="N630">
        <v>143</v>
      </c>
      <c r="O630">
        <v>4599</v>
      </c>
      <c r="P630">
        <v>15566</v>
      </c>
      <c r="Q630">
        <v>20165</v>
      </c>
      <c r="R630">
        <v>1474</v>
      </c>
      <c r="S630">
        <v>3737</v>
      </c>
      <c r="T630">
        <v>895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 x14ac:dyDescent="0.2">
      <c r="A631" t="s">
        <v>589</v>
      </c>
      <c r="B631" t="s">
        <v>2514</v>
      </c>
      <c r="C631" t="s">
        <v>588</v>
      </c>
      <c r="D631" t="s">
        <v>453</v>
      </c>
      <c r="E631" t="s">
        <v>443</v>
      </c>
      <c r="F631" t="s">
        <v>2512</v>
      </c>
      <c r="G631" t="s">
        <v>5</v>
      </c>
      <c r="H631" s="63">
        <v>42132.208333333336</v>
      </c>
      <c r="I631" t="s">
        <v>2546</v>
      </c>
      <c r="J631" t="s">
        <v>1386</v>
      </c>
      <c r="K631" t="s">
        <v>2508</v>
      </c>
      <c r="L631">
        <v>55377</v>
      </c>
      <c r="M631">
        <v>41858</v>
      </c>
      <c r="N631">
        <v>150</v>
      </c>
      <c r="O631">
        <v>417</v>
      </c>
      <c r="P631">
        <v>18481</v>
      </c>
      <c r="Q631">
        <v>18898</v>
      </c>
      <c r="R631">
        <v>1433</v>
      </c>
      <c r="S631">
        <v>2772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274</v>
      </c>
    </row>
    <row r="632" spans="1:28" x14ac:dyDescent="0.2">
      <c r="A632" t="s">
        <v>230</v>
      </c>
      <c r="B632" t="s">
        <v>2526</v>
      </c>
      <c r="C632" t="s">
        <v>229</v>
      </c>
      <c r="D632" t="s">
        <v>111</v>
      </c>
      <c r="E632" t="s">
        <v>2527</v>
      </c>
      <c r="F632" t="s">
        <v>2512</v>
      </c>
      <c r="G632" t="s">
        <v>5</v>
      </c>
      <c r="H632" s="63">
        <v>42132.262499999997</v>
      </c>
      <c r="I632" t="s">
        <v>2507</v>
      </c>
      <c r="J632" t="s">
        <v>2508</v>
      </c>
      <c r="K632" t="s">
        <v>1531</v>
      </c>
      <c r="L632">
        <v>67090</v>
      </c>
      <c r="M632">
        <v>47168</v>
      </c>
      <c r="N632">
        <v>167</v>
      </c>
      <c r="O632">
        <v>19554</v>
      </c>
      <c r="P632">
        <v>27123</v>
      </c>
      <c r="Q632">
        <v>7467</v>
      </c>
      <c r="R632">
        <v>2891</v>
      </c>
      <c r="S632">
        <v>7569</v>
      </c>
      <c r="T632">
        <v>2038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80</v>
      </c>
    </row>
    <row r="633" spans="1:28" x14ac:dyDescent="0.2">
      <c r="A633" t="s">
        <v>766</v>
      </c>
      <c r="B633" t="s">
        <v>2511</v>
      </c>
      <c r="C633" t="s">
        <v>765</v>
      </c>
      <c r="D633" t="s">
        <v>613</v>
      </c>
      <c r="E633" t="s">
        <v>600</v>
      </c>
      <c r="F633" t="s">
        <v>2512</v>
      </c>
      <c r="G633" t="s">
        <v>5</v>
      </c>
      <c r="H633" s="63">
        <v>42132.238194444442</v>
      </c>
      <c r="I633" t="s">
        <v>2507</v>
      </c>
      <c r="J633" t="s">
        <v>2508</v>
      </c>
      <c r="K633" t="s">
        <v>1386</v>
      </c>
      <c r="L633">
        <v>79767</v>
      </c>
      <c r="M633">
        <v>58482</v>
      </c>
      <c r="N633">
        <v>188</v>
      </c>
      <c r="O633">
        <v>25155</v>
      </c>
      <c r="P633">
        <v>35201</v>
      </c>
      <c r="Q633">
        <v>10046</v>
      </c>
      <c r="R633">
        <v>3953</v>
      </c>
      <c r="S633">
        <v>5352</v>
      </c>
      <c r="T633">
        <v>2970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960</v>
      </c>
    </row>
    <row r="634" spans="1:28" x14ac:dyDescent="0.2">
      <c r="A634" t="s">
        <v>768</v>
      </c>
      <c r="B634" t="s">
        <v>2511</v>
      </c>
      <c r="C634" t="s">
        <v>767</v>
      </c>
      <c r="D634" t="s">
        <v>650</v>
      </c>
      <c r="E634" t="s">
        <v>600</v>
      </c>
      <c r="F634" t="s">
        <v>2512</v>
      </c>
      <c r="G634" t="s">
        <v>5</v>
      </c>
      <c r="H634" s="63">
        <v>42132.228472222225</v>
      </c>
      <c r="I634" t="s">
        <v>2507</v>
      </c>
      <c r="J634" t="s">
        <v>2508</v>
      </c>
      <c r="K634" t="s">
        <v>1386</v>
      </c>
      <c r="L634">
        <v>74269</v>
      </c>
      <c r="M634">
        <v>51964</v>
      </c>
      <c r="N634">
        <v>149</v>
      </c>
      <c r="O634">
        <v>20810</v>
      </c>
      <c r="P634">
        <v>29199</v>
      </c>
      <c r="Q634">
        <v>8389</v>
      </c>
      <c r="R634">
        <v>6047</v>
      </c>
      <c r="S634">
        <v>5873</v>
      </c>
      <c r="T634">
        <v>2109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347</v>
      </c>
    </row>
    <row r="635" spans="1:28" x14ac:dyDescent="0.2">
      <c r="A635" t="s">
        <v>770</v>
      </c>
      <c r="B635" t="s">
        <v>2511</v>
      </c>
      <c r="C635" t="s">
        <v>769</v>
      </c>
      <c r="D635" t="s">
        <v>625</v>
      </c>
      <c r="E635" t="s">
        <v>600</v>
      </c>
      <c r="F635" t="s">
        <v>2512</v>
      </c>
      <c r="G635" t="s">
        <v>5</v>
      </c>
      <c r="H635" s="63">
        <v>42132.236805555556</v>
      </c>
      <c r="I635" t="s">
        <v>2507</v>
      </c>
      <c r="J635" t="s">
        <v>2508</v>
      </c>
      <c r="K635" t="s">
        <v>1386</v>
      </c>
      <c r="L635">
        <v>77881</v>
      </c>
      <c r="M635">
        <v>55999</v>
      </c>
      <c r="N635">
        <v>166</v>
      </c>
      <c r="O635">
        <v>24197</v>
      </c>
      <c r="P635">
        <v>32329</v>
      </c>
      <c r="Q635">
        <v>8132</v>
      </c>
      <c r="R635">
        <v>7572</v>
      </c>
      <c r="S635">
        <v>5516</v>
      </c>
      <c r="T635">
        <v>2092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358</v>
      </c>
    </row>
    <row r="636" spans="1:28" x14ac:dyDescent="0.2">
      <c r="A636" t="s">
        <v>1007</v>
      </c>
      <c r="B636" t="s">
        <v>2513</v>
      </c>
      <c r="C636" t="s">
        <v>1006</v>
      </c>
      <c r="D636" t="s">
        <v>895</v>
      </c>
      <c r="E636" t="s">
        <v>895</v>
      </c>
      <c r="F636" t="s">
        <v>2512</v>
      </c>
      <c r="G636" t="s">
        <v>32</v>
      </c>
      <c r="H636" s="63">
        <v>42132.216666666667</v>
      </c>
      <c r="I636" t="s">
        <v>2505</v>
      </c>
      <c r="J636" t="s">
        <v>1386</v>
      </c>
      <c r="K636" t="s">
        <v>2508</v>
      </c>
      <c r="L636">
        <v>61065</v>
      </c>
      <c r="M636">
        <v>34003</v>
      </c>
      <c r="N636">
        <v>130</v>
      </c>
      <c r="O636">
        <v>5495</v>
      </c>
      <c r="P636">
        <v>10174</v>
      </c>
      <c r="Q636">
        <v>15669</v>
      </c>
      <c r="R636">
        <v>935</v>
      </c>
      <c r="S636">
        <v>6524</v>
      </c>
      <c r="T636">
        <v>701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2">
      <c r="A637" t="s">
        <v>1009</v>
      </c>
      <c r="B637" t="s">
        <v>2513</v>
      </c>
      <c r="C637" t="s">
        <v>1008</v>
      </c>
      <c r="D637" t="s">
        <v>895</v>
      </c>
      <c r="E637" t="s">
        <v>895</v>
      </c>
      <c r="F637" t="s">
        <v>2512</v>
      </c>
      <c r="G637" t="s">
        <v>32</v>
      </c>
      <c r="H637" s="63">
        <v>42132.222916666666</v>
      </c>
      <c r="I637" t="s">
        <v>2505</v>
      </c>
      <c r="J637" t="s">
        <v>1386</v>
      </c>
      <c r="K637" t="s">
        <v>2508</v>
      </c>
      <c r="L637">
        <v>62556</v>
      </c>
      <c r="M637">
        <v>34764</v>
      </c>
      <c r="N637">
        <v>138</v>
      </c>
      <c r="O637">
        <v>10778</v>
      </c>
      <c r="P637">
        <v>7761</v>
      </c>
      <c r="Q637">
        <v>18539</v>
      </c>
      <c r="R637">
        <v>798</v>
      </c>
      <c r="S637">
        <v>7061</v>
      </c>
      <c r="T637">
        <v>605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2">
      <c r="A638" t="s">
        <v>1011</v>
      </c>
      <c r="B638" t="s">
        <v>2513</v>
      </c>
      <c r="C638" t="s">
        <v>1010</v>
      </c>
      <c r="D638" t="s">
        <v>895</v>
      </c>
      <c r="E638" t="s">
        <v>895</v>
      </c>
      <c r="F638" t="s">
        <v>2512</v>
      </c>
      <c r="G638" t="s">
        <v>32</v>
      </c>
      <c r="H638" s="63">
        <v>42132.23541666667</v>
      </c>
      <c r="I638" t="s">
        <v>2546</v>
      </c>
      <c r="J638" t="s">
        <v>1386</v>
      </c>
      <c r="K638" t="s">
        <v>2508</v>
      </c>
      <c r="L638">
        <v>60368</v>
      </c>
      <c r="M638">
        <v>40209</v>
      </c>
      <c r="N638">
        <v>139</v>
      </c>
      <c r="O638">
        <v>801</v>
      </c>
      <c r="P638">
        <v>16573</v>
      </c>
      <c r="Q638">
        <v>17374</v>
      </c>
      <c r="R638">
        <v>845</v>
      </c>
      <c r="S638">
        <v>4310</v>
      </c>
      <c r="T638">
        <v>1058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49</v>
      </c>
    </row>
    <row r="639" spans="1:28" x14ac:dyDescent="0.2">
      <c r="A639" t="s">
        <v>1013</v>
      </c>
      <c r="B639" t="s">
        <v>2513</v>
      </c>
      <c r="C639" t="s">
        <v>1012</v>
      </c>
      <c r="D639" t="s">
        <v>916</v>
      </c>
      <c r="E639" t="s">
        <v>895</v>
      </c>
      <c r="F639" t="s">
        <v>2512</v>
      </c>
      <c r="G639" t="s">
        <v>32</v>
      </c>
      <c r="H639" s="63">
        <v>42132.128472222219</v>
      </c>
      <c r="I639" t="s">
        <v>2507</v>
      </c>
      <c r="J639" t="s">
        <v>2508</v>
      </c>
      <c r="K639" t="s">
        <v>1386</v>
      </c>
      <c r="L639">
        <v>72461</v>
      </c>
      <c r="M639">
        <v>49723</v>
      </c>
      <c r="N639">
        <v>137</v>
      </c>
      <c r="O639">
        <v>5646</v>
      </c>
      <c r="P639">
        <v>22534</v>
      </c>
      <c r="Q639">
        <v>16888</v>
      </c>
      <c r="R639">
        <v>1677</v>
      </c>
      <c r="S639">
        <v>6378</v>
      </c>
      <c r="T639">
        <v>2024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222</v>
      </c>
    </row>
    <row r="640" spans="1:28" x14ac:dyDescent="0.2">
      <c r="A640" t="s">
        <v>591</v>
      </c>
      <c r="B640" t="s">
        <v>2514</v>
      </c>
      <c r="C640" t="s">
        <v>590</v>
      </c>
      <c r="D640" t="s">
        <v>450</v>
      </c>
      <c r="E640" t="s">
        <v>443</v>
      </c>
      <c r="F640" t="s">
        <v>2512</v>
      </c>
      <c r="G640" t="s">
        <v>5</v>
      </c>
      <c r="H640" s="63">
        <v>42132.21875</v>
      </c>
      <c r="I640" t="s">
        <v>2505</v>
      </c>
      <c r="J640" t="s">
        <v>1386</v>
      </c>
      <c r="K640" t="s">
        <v>2508</v>
      </c>
      <c r="L640">
        <v>58615</v>
      </c>
      <c r="M640">
        <v>38463</v>
      </c>
      <c r="N640">
        <v>232</v>
      </c>
      <c r="O640">
        <v>4686</v>
      </c>
      <c r="P640">
        <v>11596</v>
      </c>
      <c r="Q640">
        <v>16282</v>
      </c>
      <c r="R640">
        <v>1708</v>
      </c>
      <c r="S640">
        <v>7538</v>
      </c>
      <c r="T640">
        <v>1149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190</v>
      </c>
    </row>
    <row r="641" spans="1:28" x14ac:dyDescent="0.2">
      <c r="A641" t="s">
        <v>593</v>
      </c>
      <c r="B641" t="s">
        <v>2514</v>
      </c>
      <c r="C641" t="s">
        <v>592</v>
      </c>
      <c r="D641" t="s">
        <v>444</v>
      </c>
      <c r="E641" t="s">
        <v>443</v>
      </c>
      <c r="F641" t="s">
        <v>2512</v>
      </c>
      <c r="G641" t="s">
        <v>5</v>
      </c>
      <c r="H641" s="63">
        <v>42132.21875</v>
      </c>
      <c r="I641" t="s">
        <v>2505</v>
      </c>
      <c r="J641" t="s">
        <v>1386</v>
      </c>
      <c r="K641" t="s">
        <v>2508</v>
      </c>
      <c r="L641">
        <v>72177</v>
      </c>
      <c r="M641">
        <v>42048</v>
      </c>
      <c r="N641">
        <v>136</v>
      </c>
      <c r="O641">
        <v>5946</v>
      </c>
      <c r="P641">
        <v>12654</v>
      </c>
      <c r="Q641">
        <v>18600</v>
      </c>
      <c r="R641">
        <v>1100</v>
      </c>
      <c r="S641">
        <v>7688</v>
      </c>
      <c r="T641">
        <v>1242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764</v>
      </c>
    </row>
    <row r="642" spans="1:28" x14ac:dyDescent="0.2">
      <c r="A642" t="s">
        <v>772</v>
      </c>
      <c r="B642" t="s">
        <v>2511</v>
      </c>
      <c r="C642" t="s">
        <v>771</v>
      </c>
      <c r="D642" t="s">
        <v>604</v>
      </c>
      <c r="E642" t="s">
        <v>600</v>
      </c>
      <c r="F642" t="s">
        <v>2512</v>
      </c>
      <c r="G642" t="s">
        <v>32</v>
      </c>
      <c r="H642" s="63">
        <v>42132.290972222225</v>
      </c>
      <c r="I642" t="s">
        <v>2507</v>
      </c>
      <c r="J642" t="s">
        <v>2508</v>
      </c>
      <c r="K642" t="s">
        <v>1531</v>
      </c>
      <c r="L642">
        <v>75617</v>
      </c>
      <c r="M642">
        <v>50763</v>
      </c>
      <c r="N642">
        <v>193</v>
      </c>
      <c r="O642">
        <v>16855</v>
      </c>
      <c r="P642">
        <v>26124</v>
      </c>
      <c r="Q642">
        <v>7955</v>
      </c>
      <c r="R642">
        <v>4477</v>
      </c>
      <c r="S642">
        <v>9269</v>
      </c>
      <c r="T642">
        <v>2938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2">
      <c r="A643" t="s">
        <v>1294</v>
      </c>
      <c r="B643" t="s">
        <v>2502</v>
      </c>
      <c r="C643" t="s">
        <v>1293</v>
      </c>
      <c r="D643" t="s">
        <v>2506</v>
      </c>
      <c r="E643" t="s">
        <v>2504</v>
      </c>
      <c r="F643" t="s">
        <v>2504</v>
      </c>
      <c r="G643" t="s">
        <v>5</v>
      </c>
      <c r="H643" s="63">
        <v>42132.05972222222</v>
      </c>
      <c r="I643" t="s">
        <v>2505</v>
      </c>
      <c r="J643" t="s">
        <v>1386</v>
      </c>
      <c r="K643" t="s">
        <v>2508</v>
      </c>
      <c r="L643">
        <v>50992</v>
      </c>
      <c r="M643">
        <v>32719</v>
      </c>
      <c r="N643">
        <v>55</v>
      </c>
      <c r="O643">
        <v>1831</v>
      </c>
      <c r="P643">
        <v>10350</v>
      </c>
      <c r="Q643">
        <v>12181</v>
      </c>
      <c r="R643">
        <v>1735</v>
      </c>
      <c r="S643">
        <v>5072</v>
      </c>
      <c r="T643">
        <v>669</v>
      </c>
      <c r="U643">
        <v>0</v>
      </c>
      <c r="V643">
        <v>2501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211</v>
      </c>
    </row>
    <row r="644" spans="1:28" x14ac:dyDescent="0.2">
      <c r="A644" t="s">
        <v>774</v>
      </c>
      <c r="B644" t="s">
        <v>2511</v>
      </c>
      <c r="C644" t="s">
        <v>773</v>
      </c>
      <c r="D644" t="s">
        <v>610</v>
      </c>
      <c r="E644" t="s">
        <v>600</v>
      </c>
      <c r="F644" t="s">
        <v>2512</v>
      </c>
      <c r="G644" t="s">
        <v>5</v>
      </c>
      <c r="H644" s="63">
        <v>42132.212500000001</v>
      </c>
      <c r="I644" t="s">
        <v>2507</v>
      </c>
      <c r="J644" t="s">
        <v>2508</v>
      </c>
      <c r="K644" t="s">
        <v>1386</v>
      </c>
      <c r="L644">
        <v>76371</v>
      </c>
      <c r="M644">
        <v>51439</v>
      </c>
      <c r="N644">
        <v>319</v>
      </c>
      <c r="O644">
        <v>14856</v>
      </c>
      <c r="P644">
        <v>26444</v>
      </c>
      <c r="Q644">
        <v>11588</v>
      </c>
      <c r="R644">
        <v>4546</v>
      </c>
      <c r="S644">
        <v>5198</v>
      </c>
      <c r="T644">
        <v>3086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577</v>
      </c>
    </row>
    <row r="645" spans="1:28" x14ac:dyDescent="0.2">
      <c r="A645" t="s">
        <v>595</v>
      </c>
      <c r="B645" t="s">
        <v>2514</v>
      </c>
      <c r="C645" t="s">
        <v>594</v>
      </c>
      <c r="D645" t="s">
        <v>456</v>
      </c>
      <c r="E645" t="s">
        <v>443</v>
      </c>
      <c r="F645" t="s">
        <v>2512</v>
      </c>
      <c r="G645" t="s">
        <v>5</v>
      </c>
      <c r="H645" s="63">
        <v>42132.218055555553</v>
      </c>
      <c r="I645" t="s">
        <v>2507</v>
      </c>
      <c r="J645" t="s">
        <v>2508</v>
      </c>
      <c r="K645" t="s">
        <v>1386</v>
      </c>
      <c r="L645">
        <v>70637</v>
      </c>
      <c r="M645">
        <v>49893</v>
      </c>
      <c r="N645">
        <v>190</v>
      </c>
      <c r="O645">
        <v>14151</v>
      </c>
      <c r="P645">
        <v>26528</v>
      </c>
      <c r="Q645">
        <v>12377</v>
      </c>
      <c r="R645">
        <v>2712</v>
      </c>
      <c r="S645">
        <v>6577</v>
      </c>
      <c r="T645">
        <v>1699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2">
      <c r="A646" t="s">
        <v>1015</v>
      </c>
      <c r="B646" t="s">
        <v>2513</v>
      </c>
      <c r="C646" t="s">
        <v>1014</v>
      </c>
      <c r="D646" t="s">
        <v>916</v>
      </c>
      <c r="E646" t="s">
        <v>895</v>
      </c>
      <c r="F646" t="s">
        <v>2512</v>
      </c>
      <c r="G646" t="s">
        <v>5</v>
      </c>
      <c r="H646" s="63">
        <v>42132.288888888892</v>
      </c>
      <c r="I646" t="s">
        <v>2507</v>
      </c>
      <c r="J646" t="s">
        <v>2508</v>
      </c>
      <c r="K646" t="s">
        <v>1386</v>
      </c>
      <c r="L646">
        <v>77407</v>
      </c>
      <c r="M646">
        <v>49440</v>
      </c>
      <c r="N646">
        <v>108</v>
      </c>
      <c r="O646">
        <v>12871</v>
      </c>
      <c r="P646">
        <v>22394</v>
      </c>
      <c r="Q646">
        <v>9523</v>
      </c>
      <c r="R646">
        <v>1228</v>
      </c>
      <c r="S646">
        <v>7967</v>
      </c>
      <c r="T646">
        <v>1117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7211</v>
      </c>
    </row>
    <row r="647" spans="1:28" x14ac:dyDescent="0.2">
      <c r="A647" t="s">
        <v>597</v>
      </c>
      <c r="B647" t="s">
        <v>2514</v>
      </c>
      <c r="C647" t="s">
        <v>596</v>
      </c>
      <c r="D647" t="s">
        <v>444</v>
      </c>
      <c r="E647" t="s">
        <v>443</v>
      </c>
      <c r="F647" t="s">
        <v>2512</v>
      </c>
      <c r="G647" t="s">
        <v>32</v>
      </c>
      <c r="H647" s="63">
        <v>42132.189583333333</v>
      </c>
      <c r="I647" t="s">
        <v>2505</v>
      </c>
      <c r="J647" t="s">
        <v>1386</v>
      </c>
      <c r="K647" t="s">
        <v>2508</v>
      </c>
      <c r="L647">
        <v>75994</v>
      </c>
      <c r="M647">
        <v>43263</v>
      </c>
      <c r="N647">
        <v>168</v>
      </c>
      <c r="O647">
        <v>10569</v>
      </c>
      <c r="P647">
        <v>11124</v>
      </c>
      <c r="Q647">
        <v>21693</v>
      </c>
      <c r="R647">
        <v>1927</v>
      </c>
      <c r="S647">
        <v>6354</v>
      </c>
      <c r="T647">
        <v>1658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507</v>
      </c>
    </row>
    <row r="648" spans="1:28" x14ac:dyDescent="0.2">
      <c r="A648" t="s">
        <v>892</v>
      </c>
      <c r="B648" t="s">
        <v>2528</v>
      </c>
      <c r="C648" t="s">
        <v>891</v>
      </c>
      <c r="D648" t="s">
        <v>786</v>
      </c>
      <c r="E648" t="s">
        <v>777</v>
      </c>
      <c r="F648" t="s">
        <v>2512</v>
      </c>
      <c r="G648" t="s">
        <v>5</v>
      </c>
      <c r="H648" s="63">
        <v>42132.245833333334</v>
      </c>
      <c r="I648" t="s">
        <v>2529</v>
      </c>
      <c r="J648" t="s">
        <v>2508</v>
      </c>
      <c r="K648" t="s">
        <v>2521</v>
      </c>
      <c r="L648">
        <v>82447</v>
      </c>
      <c r="M648">
        <v>56933</v>
      </c>
      <c r="N648">
        <v>163</v>
      </c>
      <c r="O648">
        <v>5313</v>
      </c>
      <c r="P648">
        <v>24178</v>
      </c>
      <c r="Q648">
        <v>4053</v>
      </c>
      <c r="R648">
        <v>18865</v>
      </c>
      <c r="S648">
        <v>7646</v>
      </c>
      <c r="T648">
        <v>2191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2">
      <c r="A649" t="s">
        <v>1287</v>
      </c>
      <c r="B649" t="s">
        <v>2502</v>
      </c>
      <c r="C649" t="s">
        <v>2576</v>
      </c>
      <c r="D649" t="s">
        <v>2517</v>
      </c>
      <c r="E649" t="s">
        <v>2504</v>
      </c>
      <c r="F649" t="s">
        <v>2504</v>
      </c>
      <c r="G649" t="s">
        <v>5</v>
      </c>
      <c r="H649" s="63">
        <v>42132.157638888886</v>
      </c>
      <c r="I649" t="s">
        <v>2505</v>
      </c>
      <c r="J649" t="s">
        <v>1386</v>
      </c>
      <c r="K649" t="s">
        <v>2519</v>
      </c>
      <c r="L649">
        <v>49939</v>
      </c>
      <c r="M649">
        <v>34926</v>
      </c>
      <c r="N649">
        <v>67</v>
      </c>
      <c r="O649">
        <v>229</v>
      </c>
      <c r="P649">
        <v>7393</v>
      </c>
      <c r="Q649">
        <v>10871</v>
      </c>
      <c r="R649">
        <v>751</v>
      </c>
      <c r="S649">
        <v>5121</v>
      </c>
      <c r="T649">
        <v>0</v>
      </c>
      <c r="U649">
        <v>0</v>
      </c>
      <c r="V649">
        <v>10642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148</v>
      </c>
    </row>
    <row r="650" spans="1:28" x14ac:dyDescent="0.2">
      <c r="A650" t="s">
        <v>1126</v>
      </c>
      <c r="B650" t="s">
        <v>2524</v>
      </c>
      <c r="C650" t="s">
        <v>1125</v>
      </c>
      <c r="D650" t="s">
        <v>1062</v>
      </c>
      <c r="E650" t="s">
        <v>2525</v>
      </c>
      <c r="F650" t="s">
        <v>2512</v>
      </c>
      <c r="G650" t="s">
        <v>32</v>
      </c>
      <c r="H650" s="63">
        <v>42132.355555555558</v>
      </c>
      <c r="I650" t="s">
        <v>2505</v>
      </c>
      <c r="J650" t="s">
        <v>1386</v>
      </c>
      <c r="K650" t="s">
        <v>2508</v>
      </c>
      <c r="L650">
        <v>75351</v>
      </c>
      <c r="M650">
        <v>47677</v>
      </c>
      <c r="N650">
        <v>224</v>
      </c>
      <c r="O650">
        <v>6716</v>
      </c>
      <c r="P650">
        <v>13496</v>
      </c>
      <c r="Q650">
        <v>20212</v>
      </c>
      <c r="R650">
        <v>3804</v>
      </c>
      <c r="S650">
        <v>4795</v>
      </c>
      <c r="T650">
        <v>4791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579</v>
      </c>
    </row>
    <row r="651" spans="1:28" x14ac:dyDescent="0.2">
      <c r="A651" t="s">
        <v>1128</v>
      </c>
      <c r="B651" t="s">
        <v>2524</v>
      </c>
      <c r="C651" t="s">
        <v>1127</v>
      </c>
      <c r="D651" t="s">
        <v>1062</v>
      </c>
      <c r="E651" t="s">
        <v>2525</v>
      </c>
      <c r="F651" t="s">
        <v>2512</v>
      </c>
      <c r="G651" t="s">
        <v>5</v>
      </c>
      <c r="H651" s="63">
        <v>42132.359722222223</v>
      </c>
      <c r="I651" t="s">
        <v>2507</v>
      </c>
      <c r="J651" t="s">
        <v>2508</v>
      </c>
      <c r="K651" t="s">
        <v>1386</v>
      </c>
      <c r="L651">
        <v>78561</v>
      </c>
      <c r="M651">
        <v>53903</v>
      </c>
      <c r="N651">
        <v>154</v>
      </c>
      <c r="O651">
        <v>13129</v>
      </c>
      <c r="P651">
        <v>26477</v>
      </c>
      <c r="Q651">
        <v>13348</v>
      </c>
      <c r="R651">
        <v>6269</v>
      </c>
      <c r="S651">
        <v>5251</v>
      </c>
      <c r="T651">
        <v>2558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2"/>
  <sheetViews>
    <sheetView topLeftCell="B1" workbookViewId="0">
      <selection activeCell="P2851" sqref="P2851"/>
    </sheetView>
  </sheetViews>
  <sheetFormatPr defaultRowHeight="12.75" x14ac:dyDescent="0.2"/>
  <cols>
    <col min="1" max="18" width="15.5703125" customWidth="1"/>
  </cols>
  <sheetData>
    <row r="1" spans="1:18" x14ac:dyDescent="0.2">
      <c r="A1" t="s">
        <v>2474</v>
      </c>
      <c r="B1" t="s">
        <v>2475</v>
      </c>
      <c r="C1" t="s">
        <v>2476</v>
      </c>
      <c r="D1" t="s">
        <v>2477</v>
      </c>
      <c r="E1" t="s">
        <v>2478</v>
      </c>
      <c r="F1" t="s">
        <v>2479</v>
      </c>
      <c r="G1" t="s">
        <v>2480</v>
      </c>
      <c r="H1" t="s">
        <v>2579</v>
      </c>
      <c r="I1" t="s">
        <v>2580</v>
      </c>
      <c r="J1" t="s">
        <v>6235</v>
      </c>
      <c r="K1" t="s">
        <v>2581</v>
      </c>
      <c r="L1" t="s">
        <v>2582</v>
      </c>
      <c r="M1" t="s">
        <v>2583</v>
      </c>
      <c r="N1" t="s">
        <v>2584</v>
      </c>
      <c r="O1" t="s">
        <v>2585</v>
      </c>
      <c r="P1" t="s">
        <v>2586</v>
      </c>
      <c r="Q1" t="s">
        <v>2587</v>
      </c>
      <c r="R1" t="s">
        <v>2588</v>
      </c>
    </row>
    <row r="2" spans="1:18" x14ac:dyDescent="0.2">
      <c r="A2" t="s">
        <v>1304</v>
      </c>
      <c r="B2" t="s">
        <v>2502</v>
      </c>
      <c r="C2" t="s">
        <v>1303</v>
      </c>
      <c r="D2" t="s">
        <v>2503</v>
      </c>
      <c r="E2" t="s">
        <v>2504</v>
      </c>
      <c r="F2" t="s">
        <v>2504</v>
      </c>
      <c r="G2" t="s">
        <v>5</v>
      </c>
      <c r="H2" t="s">
        <v>1377</v>
      </c>
      <c r="I2" t="s">
        <v>1386</v>
      </c>
      <c r="J2" t="str">
        <f>I2&amp;A2</f>
        <v>LabW07000049</v>
      </c>
      <c r="K2" t="s">
        <v>2589</v>
      </c>
      <c r="L2" t="s">
        <v>2590</v>
      </c>
      <c r="M2" t="s">
        <v>2591</v>
      </c>
      <c r="N2" t="s">
        <v>2592</v>
      </c>
      <c r="O2" t="s">
        <v>2592</v>
      </c>
      <c r="P2">
        <v>15416</v>
      </c>
      <c r="Q2">
        <v>0.48903974900000002</v>
      </c>
      <c r="R2">
        <v>-3.0147536999999999E-2</v>
      </c>
    </row>
    <row r="3" spans="1:18" x14ac:dyDescent="0.2">
      <c r="A3" t="s">
        <v>1304</v>
      </c>
      <c r="B3" t="s">
        <v>2502</v>
      </c>
      <c r="C3" t="s">
        <v>1303</v>
      </c>
      <c r="D3" t="s">
        <v>2503</v>
      </c>
      <c r="E3" t="s">
        <v>2504</v>
      </c>
      <c r="F3" t="s">
        <v>2504</v>
      </c>
      <c r="G3" t="s">
        <v>5</v>
      </c>
      <c r="H3" t="s">
        <v>2593</v>
      </c>
      <c r="I3" t="s">
        <v>1531</v>
      </c>
      <c r="J3" t="str">
        <f t="shared" ref="J3:J66" si="0">I3&amp;A3</f>
        <v>UKIPW07000049</v>
      </c>
      <c r="K3" t="s">
        <v>2594</v>
      </c>
      <c r="L3" t="s">
        <v>2595</v>
      </c>
      <c r="M3" t="s">
        <v>2591</v>
      </c>
      <c r="N3" t="s">
        <v>2592</v>
      </c>
      <c r="O3" t="s">
        <v>2592</v>
      </c>
      <c r="P3">
        <v>4971</v>
      </c>
      <c r="Q3">
        <v>0.15769438199999999</v>
      </c>
      <c r="R3">
        <v>0.141898788</v>
      </c>
    </row>
    <row r="4" spans="1:18" x14ac:dyDescent="0.2">
      <c r="A4" t="s">
        <v>1304</v>
      </c>
      <c r="B4" t="s">
        <v>2502</v>
      </c>
      <c r="C4" t="s">
        <v>1303</v>
      </c>
      <c r="D4" t="s">
        <v>2503</v>
      </c>
      <c r="E4" t="s">
        <v>2504</v>
      </c>
      <c r="F4" t="s">
        <v>2504</v>
      </c>
      <c r="G4" t="s">
        <v>5</v>
      </c>
      <c r="H4" t="s">
        <v>1372</v>
      </c>
      <c r="I4" t="s">
        <v>2508</v>
      </c>
      <c r="J4" t="str">
        <f t="shared" si="0"/>
        <v>ConW07000049</v>
      </c>
      <c r="K4" t="s">
        <v>2596</v>
      </c>
      <c r="L4" t="s">
        <v>2597</v>
      </c>
      <c r="M4" t="s">
        <v>2591</v>
      </c>
      <c r="N4" t="s">
        <v>2592</v>
      </c>
      <c r="O4" t="s">
        <v>2592</v>
      </c>
      <c r="P4">
        <v>3742</v>
      </c>
      <c r="Q4">
        <v>0.11870697600000001</v>
      </c>
      <c r="R4">
        <v>-2.3776388999999998E-2</v>
      </c>
    </row>
    <row r="5" spans="1:18" x14ac:dyDescent="0.2">
      <c r="A5" t="s">
        <v>1304</v>
      </c>
      <c r="B5" t="s">
        <v>2502</v>
      </c>
      <c r="C5" t="s">
        <v>1303</v>
      </c>
      <c r="D5" t="s">
        <v>2503</v>
      </c>
      <c r="E5" t="s">
        <v>2504</v>
      </c>
      <c r="F5" t="s">
        <v>2504</v>
      </c>
      <c r="G5" t="s">
        <v>5</v>
      </c>
      <c r="H5" t="s">
        <v>1540</v>
      </c>
      <c r="I5" t="s">
        <v>2519</v>
      </c>
      <c r="J5" t="str">
        <f t="shared" si="0"/>
        <v>PCW07000049</v>
      </c>
      <c r="K5" t="s">
        <v>2598</v>
      </c>
      <c r="L5" t="s">
        <v>2599</v>
      </c>
      <c r="M5" t="s">
        <v>2591</v>
      </c>
      <c r="N5" t="s">
        <v>2592</v>
      </c>
      <c r="O5" t="s">
        <v>2592</v>
      </c>
      <c r="P5">
        <v>3663</v>
      </c>
      <c r="Q5">
        <v>0.116200869</v>
      </c>
      <c r="R5">
        <v>4.5201450999999997E-2</v>
      </c>
    </row>
    <row r="6" spans="1:18" x14ac:dyDescent="0.2">
      <c r="A6" t="s">
        <v>1304</v>
      </c>
      <c r="B6" t="s">
        <v>2502</v>
      </c>
      <c r="C6" t="s">
        <v>1303</v>
      </c>
      <c r="D6" t="s">
        <v>2503</v>
      </c>
      <c r="E6" t="s">
        <v>2504</v>
      </c>
      <c r="F6" t="s">
        <v>2504</v>
      </c>
      <c r="G6" t="s">
        <v>5</v>
      </c>
      <c r="H6" t="s">
        <v>2600</v>
      </c>
      <c r="I6" t="s">
        <v>2521</v>
      </c>
      <c r="J6" t="str">
        <f t="shared" si="0"/>
        <v>LDW07000049</v>
      </c>
      <c r="K6" t="s">
        <v>2601</v>
      </c>
      <c r="L6" t="s">
        <v>2602</v>
      </c>
      <c r="M6" t="s">
        <v>2603</v>
      </c>
      <c r="N6" t="s">
        <v>2592</v>
      </c>
      <c r="O6" t="s">
        <v>2592</v>
      </c>
      <c r="P6">
        <v>1397</v>
      </c>
      <c r="Q6">
        <v>4.4316847999999999E-2</v>
      </c>
      <c r="R6">
        <v>-0.11829055600000001</v>
      </c>
    </row>
    <row r="7" spans="1:18" x14ac:dyDescent="0.2">
      <c r="A7" t="s">
        <v>1304</v>
      </c>
      <c r="B7" t="s">
        <v>2502</v>
      </c>
      <c r="C7" t="s">
        <v>1303</v>
      </c>
      <c r="D7" t="s">
        <v>2503</v>
      </c>
      <c r="E7" t="s">
        <v>2504</v>
      </c>
      <c r="F7" t="s">
        <v>2504</v>
      </c>
      <c r="G7" t="s">
        <v>5</v>
      </c>
      <c r="H7" t="s">
        <v>2604</v>
      </c>
      <c r="I7" t="s">
        <v>1830</v>
      </c>
      <c r="J7" t="str">
        <f t="shared" si="0"/>
        <v>IndW07000049</v>
      </c>
      <c r="K7" t="s">
        <v>2605</v>
      </c>
      <c r="L7" t="s">
        <v>2606</v>
      </c>
      <c r="M7" t="s">
        <v>2591</v>
      </c>
      <c r="N7" t="s">
        <v>2592</v>
      </c>
      <c r="O7" t="s">
        <v>2592</v>
      </c>
      <c r="P7">
        <v>1137</v>
      </c>
      <c r="Q7">
        <v>3.6068902E-2</v>
      </c>
    </row>
    <row r="8" spans="1:18" x14ac:dyDescent="0.2">
      <c r="A8" t="s">
        <v>1304</v>
      </c>
      <c r="B8" t="s">
        <v>2502</v>
      </c>
      <c r="C8" t="s">
        <v>1303</v>
      </c>
      <c r="D8" t="s">
        <v>2503</v>
      </c>
      <c r="E8" t="s">
        <v>2504</v>
      </c>
      <c r="F8" t="s">
        <v>2504</v>
      </c>
      <c r="G8" t="s">
        <v>5</v>
      </c>
      <c r="H8" t="s">
        <v>1777</v>
      </c>
      <c r="I8" t="s">
        <v>1777</v>
      </c>
      <c r="J8" t="str">
        <f t="shared" si="0"/>
        <v>GreenW07000049</v>
      </c>
      <c r="K8" t="s">
        <v>2607</v>
      </c>
      <c r="L8" t="s">
        <v>2608</v>
      </c>
      <c r="M8" t="s">
        <v>2591</v>
      </c>
      <c r="N8" t="s">
        <v>2592</v>
      </c>
      <c r="O8" t="s">
        <v>2592</v>
      </c>
      <c r="P8">
        <v>711</v>
      </c>
      <c r="Q8">
        <v>2.2554959999999999E-2</v>
      </c>
    </row>
    <row r="9" spans="1:18" x14ac:dyDescent="0.2">
      <c r="A9" t="s">
        <v>1304</v>
      </c>
      <c r="B9" t="s">
        <v>2502</v>
      </c>
      <c r="C9" t="s">
        <v>1303</v>
      </c>
      <c r="D9" t="s">
        <v>2503</v>
      </c>
      <c r="E9" t="s">
        <v>2504</v>
      </c>
      <c r="F9" t="s">
        <v>2504</v>
      </c>
      <c r="G9" t="s">
        <v>5</v>
      </c>
      <c r="H9" t="s">
        <v>2609</v>
      </c>
      <c r="I9" t="s">
        <v>2610</v>
      </c>
      <c r="J9" t="str">
        <f t="shared" si="0"/>
        <v>SLPW07000049</v>
      </c>
      <c r="K9" t="s">
        <v>2611</v>
      </c>
      <c r="L9" t="s">
        <v>2612</v>
      </c>
      <c r="M9" t="s">
        <v>2591</v>
      </c>
      <c r="N9" t="s">
        <v>2592</v>
      </c>
      <c r="O9" t="s">
        <v>2592</v>
      </c>
      <c r="P9">
        <v>352</v>
      </c>
      <c r="Q9">
        <v>1.116645E-2</v>
      </c>
    </row>
    <row r="10" spans="1:18" x14ac:dyDescent="0.2">
      <c r="A10" t="s">
        <v>1304</v>
      </c>
      <c r="B10" t="s">
        <v>2502</v>
      </c>
      <c r="C10" t="s">
        <v>1303</v>
      </c>
      <c r="D10" t="s">
        <v>2503</v>
      </c>
      <c r="E10" t="s">
        <v>2504</v>
      </c>
      <c r="F10" t="s">
        <v>2504</v>
      </c>
      <c r="G10" t="s">
        <v>5</v>
      </c>
      <c r="H10" t="s">
        <v>2613</v>
      </c>
      <c r="I10" t="s">
        <v>2614</v>
      </c>
      <c r="J10" t="str">
        <f t="shared" si="0"/>
        <v>TUSCW07000049</v>
      </c>
      <c r="K10" t="s">
        <v>2615</v>
      </c>
      <c r="L10" t="s">
        <v>2616</v>
      </c>
      <c r="M10" t="s">
        <v>2591</v>
      </c>
      <c r="N10" t="s">
        <v>2592</v>
      </c>
      <c r="O10" t="s">
        <v>2592</v>
      </c>
      <c r="P10">
        <v>134</v>
      </c>
      <c r="Q10">
        <v>4.250864E-3</v>
      </c>
    </row>
    <row r="11" spans="1:18" x14ac:dyDescent="0.2">
      <c r="A11" t="s">
        <v>1322</v>
      </c>
      <c r="B11" t="s">
        <v>2502</v>
      </c>
      <c r="C11" t="s">
        <v>1321</v>
      </c>
      <c r="D11" t="s">
        <v>2506</v>
      </c>
      <c r="E11" t="s">
        <v>2504</v>
      </c>
      <c r="F11" t="s">
        <v>2504</v>
      </c>
      <c r="G11" t="s">
        <v>5</v>
      </c>
      <c r="H11" t="s">
        <v>1372</v>
      </c>
      <c r="I11" t="s">
        <v>2508</v>
      </c>
      <c r="J11" t="str">
        <f t="shared" si="0"/>
        <v>ConW07000058</v>
      </c>
      <c r="K11" t="s">
        <v>2617</v>
      </c>
      <c r="L11" t="s">
        <v>2618</v>
      </c>
      <c r="M11" t="s">
        <v>2591</v>
      </c>
      <c r="N11" t="s">
        <v>2619</v>
      </c>
      <c r="O11" t="s">
        <v>2619</v>
      </c>
      <c r="P11">
        <v>12513</v>
      </c>
      <c r="Q11">
        <v>0.41505240799999998</v>
      </c>
      <c r="R11">
        <v>5.6846440999999998E-2</v>
      </c>
    </row>
    <row r="12" spans="1:18" x14ac:dyDescent="0.2">
      <c r="A12" t="s">
        <v>1322</v>
      </c>
      <c r="B12" t="s">
        <v>2502</v>
      </c>
      <c r="C12" t="s">
        <v>1321</v>
      </c>
      <c r="D12" t="s">
        <v>2506</v>
      </c>
      <c r="E12" t="s">
        <v>2504</v>
      </c>
      <c r="F12" t="s">
        <v>2504</v>
      </c>
      <c r="G12" t="s">
        <v>5</v>
      </c>
      <c r="H12" t="s">
        <v>1377</v>
      </c>
      <c r="I12" t="s">
        <v>1386</v>
      </c>
      <c r="J12" t="str">
        <f t="shared" si="0"/>
        <v>LabW07000058</v>
      </c>
      <c r="K12" t="s">
        <v>2620</v>
      </c>
      <c r="L12" t="s">
        <v>2621</v>
      </c>
      <c r="M12" t="s">
        <v>2603</v>
      </c>
      <c r="N12" t="s">
        <v>2592</v>
      </c>
      <c r="O12" t="s">
        <v>2592</v>
      </c>
      <c r="P12">
        <v>8514</v>
      </c>
      <c r="Q12">
        <v>0.28240679299999999</v>
      </c>
      <c r="R12">
        <v>3.7596008E-2</v>
      </c>
    </row>
    <row r="13" spans="1:18" x14ac:dyDescent="0.2">
      <c r="A13" t="s">
        <v>1322</v>
      </c>
      <c r="B13" t="s">
        <v>2502</v>
      </c>
      <c r="C13" t="s">
        <v>1321</v>
      </c>
      <c r="D13" t="s">
        <v>2506</v>
      </c>
      <c r="E13" t="s">
        <v>2504</v>
      </c>
      <c r="F13" t="s">
        <v>2504</v>
      </c>
      <c r="G13" t="s">
        <v>5</v>
      </c>
      <c r="H13" t="s">
        <v>1540</v>
      </c>
      <c r="I13" t="s">
        <v>2519</v>
      </c>
      <c r="J13" t="str">
        <f t="shared" si="0"/>
        <v>PCW07000058</v>
      </c>
      <c r="K13" t="s">
        <v>2622</v>
      </c>
      <c r="L13" t="s">
        <v>2623</v>
      </c>
      <c r="M13" t="s">
        <v>2591</v>
      </c>
      <c r="N13" t="s">
        <v>2592</v>
      </c>
      <c r="O13" t="s">
        <v>2592</v>
      </c>
      <c r="P13">
        <v>3536</v>
      </c>
      <c r="Q13">
        <v>0.11728804600000001</v>
      </c>
      <c r="R13">
        <v>-6.0947288000000002E-2</v>
      </c>
    </row>
    <row r="14" spans="1:18" x14ac:dyDescent="0.2">
      <c r="A14" t="s">
        <v>1322</v>
      </c>
      <c r="B14" t="s">
        <v>2502</v>
      </c>
      <c r="C14" t="s">
        <v>1321</v>
      </c>
      <c r="D14" t="s">
        <v>2506</v>
      </c>
      <c r="E14" t="s">
        <v>2504</v>
      </c>
      <c r="F14" t="s">
        <v>2504</v>
      </c>
      <c r="G14" t="s">
        <v>5</v>
      </c>
      <c r="H14" t="s">
        <v>2593</v>
      </c>
      <c r="I14" t="s">
        <v>1531</v>
      </c>
      <c r="J14" t="str">
        <f t="shared" si="0"/>
        <v>UKIPW07000058</v>
      </c>
      <c r="K14" t="s">
        <v>2611</v>
      </c>
      <c r="L14" t="s">
        <v>2624</v>
      </c>
      <c r="M14" t="s">
        <v>2591</v>
      </c>
      <c r="N14" t="s">
        <v>2592</v>
      </c>
      <c r="O14" t="s">
        <v>2592</v>
      </c>
      <c r="P14">
        <v>3467</v>
      </c>
      <c r="Q14">
        <v>0.11499933699999999</v>
      </c>
      <c r="R14">
        <v>9.3908767000000004E-2</v>
      </c>
    </row>
    <row r="15" spans="1:18" x14ac:dyDescent="0.2">
      <c r="A15" t="s">
        <v>1322</v>
      </c>
      <c r="B15" t="s">
        <v>2502</v>
      </c>
      <c r="C15" t="s">
        <v>1321</v>
      </c>
      <c r="D15" t="s">
        <v>2506</v>
      </c>
      <c r="E15" t="s">
        <v>2504</v>
      </c>
      <c r="F15" t="s">
        <v>2504</v>
      </c>
      <c r="G15" t="s">
        <v>5</v>
      </c>
      <c r="H15" t="s">
        <v>2600</v>
      </c>
      <c r="I15" t="s">
        <v>2521</v>
      </c>
      <c r="J15" t="str">
        <f t="shared" si="0"/>
        <v>LDW07000058</v>
      </c>
      <c r="K15" t="s">
        <v>2625</v>
      </c>
      <c r="L15" t="s">
        <v>2626</v>
      </c>
      <c r="M15" t="s">
        <v>2591</v>
      </c>
      <c r="N15" t="s">
        <v>2592</v>
      </c>
      <c r="O15" t="s">
        <v>2592</v>
      </c>
      <c r="P15">
        <v>1391</v>
      </c>
      <c r="Q15">
        <v>4.6139047000000002E-2</v>
      </c>
      <c r="R15">
        <v>-0.14694645000000001</v>
      </c>
    </row>
    <row r="16" spans="1:18" x14ac:dyDescent="0.2">
      <c r="A16" t="s">
        <v>1322</v>
      </c>
      <c r="B16" t="s">
        <v>2502</v>
      </c>
      <c r="C16" t="s">
        <v>1321</v>
      </c>
      <c r="D16" t="s">
        <v>2506</v>
      </c>
      <c r="E16" t="s">
        <v>2504</v>
      </c>
      <c r="F16" t="s">
        <v>2504</v>
      </c>
      <c r="G16" t="s">
        <v>5</v>
      </c>
      <c r="H16" t="s">
        <v>1777</v>
      </c>
      <c r="I16" t="s">
        <v>1777</v>
      </c>
      <c r="J16" t="str">
        <f t="shared" si="0"/>
        <v>GreenW07000058</v>
      </c>
      <c r="K16" t="s">
        <v>2627</v>
      </c>
      <c r="L16" t="s">
        <v>2628</v>
      </c>
      <c r="M16" t="s">
        <v>2603</v>
      </c>
      <c r="N16" t="s">
        <v>2592</v>
      </c>
      <c r="O16" t="s">
        <v>2592</v>
      </c>
      <c r="P16">
        <v>727</v>
      </c>
      <c r="Q16">
        <v>2.4114369E-2</v>
      </c>
    </row>
    <row r="17" spans="1:18" x14ac:dyDescent="0.2">
      <c r="A17" t="s">
        <v>1167</v>
      </c>
      <c r="B17" t="s">
        <v>2509</v>
      </c>
      <c r="C17" t="s">
        <v>1166</v>
      </c>
      <c r="D17" t="s">
        <v>1169</v>
      </c>
      <c r="E17" t="s">
        <v>1169</v>
      </c>
      <c r="F17" t="s">
        <v>1169</v>
      </c>
      <c r="G17" t="s">
        <v>32</v>
      </c>
      <c r="H17" t="s">
        <v>2629</v>
      </c>
      <c r="I17" t="s">
        <v>1389</v>
      </c>
      <c r="J17" t="str">
        <f t="shared" si="0"/>
        <v>SNPS14000001</v>
      </c>
      <c r="K17" t="s">
        <v>2630</v>
      </c>
      <c r="L17" t="s">
        <v>2631</v>
      </c>
      <c r="M17" t="s">
        <v>2603</v>
      </c>
      <c r="N17" t="s">
        <v>2592</v>
      </c>
      <c r="O17" t="s">
        <v>2592</v>
      </c>
      <c r="P17">
        <v>24793</v>
      </c>
      <c r="Q17">
        <v>0.56429806999999998</v>
      </c>
      <c r="R17">
        <v>0.34189017599999999</v>
      </c>
    </row>
    <row r="18" spans="1:18" x14ac:dyDescent="0.2">
      <c r="A18" t="s">
        <v>1167</v>
      </c>
      <c r="B18" t="s">
        <v>2509</v>
      </c>
      <c r="C18" t="s">
        <v>1166</v>
      </c>
      <c r="D18" t="s">
        <v>1169</v>
      </c>
      <c r="E18" t="s">
        <v>1169</v>
      </c>
      <c r="F18" t="s">
        <v>1169</v>
      </c>
      <c r="G18" t="s">
        <v>32</v>
      </c>
      <c r="H18" t="s">
        <v>2632</v>
      </c>
      <c r="I18" t="s">
        <v>1386</v>
      </c>
      <c r="J18" t="str">
        <f t="shared" si="0"/>
        <v>LabS14000001</v>
      </c>
      <c r="K18" t="s">
        <v>2633</v>
      </c>
      <c r="L18" t="s">
        <v>2634</v>
      </c>
      <c r="M18" t="s">
        <v>2591</v>
      </c>
      <c r="N18" t="s">
        <v>2592</v>
      </c>
      <c r="O18" t="s">
        <v>2592</v>
      </c>
      <c r="P18">
        <v>11397</v>
      </c>
      <c r="Q18">
        <v>0.259400036</v>
      </c>
      <c r="R18">
        <v>-0.184779163</v>
      </c>
    </row>
    <row r="19" spans="1:18" x14ac:dyDescent="0.2">
      <c r="A19" t="s">
        <v>1167</v>
      </c>
      <c r="B19" t="s">
        <v>2509</v>
      </c>
      <c r="C19" t="s">
        <v>1166</v>
      </c>
      <c r="D19" t="s">
        <v>1169</v>
      </c>
      <c r="E19" t="s">
        <v>1169</v>
      </c>
      <c r="F19" t="s">
        <v>1169</v>
      </c>
      <c r="G19" t="s">
        <v>32</v>
      </c>
      <c r="H19" t="s">
        <v>1372</v>
      </c>
      <c r="I19" t="s">
        <v>2508</v>
      </c>
      <c r="J19" t="str">
        <f t="shared" si="0"/>
        <v>ConS14000001</v>
      </c>
      <c r="K19" t="s">
        <v>2635</v>
      </c>
      <c r="L19" t="s">
        <v>2636</v>
      </c>
      <c r="M19" t="s">
        <v>2591</v>
      </c>
      <c r="N19" t="s">
        <v>2592</v>
      </c>
      <c r="O19" t="s">
        <v>2592</v>
      </c>
      <c r="P19">
        <v>5304</v>
      </c>
      <c r="Q19">
        <v>0.120721049</v>
      </c>
      <c r="R19">
        <v>-3.0422470000000001E-3</v>
      </c>
    </row>
    <row r="20" spans="1:18" x14ac:dyDescent="0.2">
      <c r="A20" t="s">
        <v>1167</v>
      </c>
      <c r="B20" t="s">
        <v>2509</v>
      </c>
      <c r="C20" t="s">
        <v>1166</v>
      </c>
      <c r="D20" t="s">
        <v>1169</v>
      </c>
      <c r="E20" t="s">
        <v>1169</v>
      </c>
      <c r="F20" t="s">
        <v>1169</v>
      </c>
      <c r="G20" t="s">
        <v>32</v>
      </c>
      <c r="H20" t="s">
        <v>2600</v>
      </c>
      <c r="I20" t="s">
        <v>2521</v>
      </c>
      <c r="J20" t="str">
        <f t="shared" si="0"/>
        <v>LDS14000001</v>
      </c>
      <c r="K20" t="s">
        <v>2637</v>
      </c>
      <c r="L20" t="s">
        <v>2638</v>
      </c>
      <c r="M20" t="s">
        <v>2591</v>
      </c>
      <c r="N20" t="s">
        <v>2592</v>
      </c>
      <c r="O20" t="s">
        <v>2592</v>
      </c>
      <c r="P20">
        <v>2050</v>
      </c>
      <c r="Q20">
        <v>4.6658775999999999E-2</v>
      </c>
      <c r="R20">
        <v>-0.13903921599999999</v>
      </c>
    </row>
    <row r="21" spans="1:18" x14ac:dyDescent="0.2">
      <c r="A21" t="s">
        <v>1167</v>
      </c>
      <c r="B21" t="s">
        <v>2509</v>
      </c>
      <c r="C21" t="s">
        <v>1166</v>
      </c>
      <c r="D21" t="s">
        <v>1169</v>
      </c>
      <c r="E21" t="s">
        <v>1169</v>
      </c>
      <c r="F21" t="s">
        <v>1169</v>
      </c>
      <c r="G21" t="s">
        <v>32</v>
      </c>
      <c r="H21" t="s">
        <v>2613</v>
      </c>
      <c r="I21" t="s">
        <v>2614</v>
      </c>
      <c r="J21" t="str">
        <f t="shared" si="0"/>
        <v>TUSCS14000001</v>
      </c>
      <c r="K21" t="s">
        <v>2639</v>
      </c>
      <c r="L21" t="s">
        <v>2640</v>
      </c>
      <c r="M21" t="s">
        <v>2591</v>
      </c>
      <c r="N21" t="s">
        <v>2592</v>
      </c>
      <c r="O21" t="s">
        <v>2592</v>
      </c>
      <c r="P21">
        <v>206</v>
      </c>
      <c r="Q21">
        <v>4.6886380000000002E-3</v>
      </c>
    </row>
    <row r="22" spans="1:18" x14ac:dyDescent="0.2">
      <c r="A22" t="s">
        <v>1167</v>
      </c>
      <c r="B22" t="s">
        <v>2509</v>
      </c>
      <c r="C22" t="s">
        <v>1166</v>
      </c>
      <c r="D22" t="s">
        <v>1169</v>
      </c>
      <c r="E22" t="s">
        <v>1169</v>
      </c>
      <c r="F22" t="s">
        <v>1169</v>
      </c>
      <c r="G22" t="s">
        <v>32</v>
      </c>
      <c r="H22" t="s">
        <v>2641</v>
      </c>
      <c r="I22" t="s">
        <v>2642</v>
      </c>
      <c r="J22" t="str">
        <f t="shared" si="0"/>
        <v>NFS14000001</v>
      </c>
      <c r="K22" t="s">
        <v>2643</v>
      </c>
      <c r="L22" t="s">
        <v>2644</v>
      </c>
      <c r="M22" t="s">
        <v>2591</v>
      </c>
      <c r="N22" t="s">
        <v>2592</v>
      </c>
      <c r="O22" t="s">
        <v>2592</v>
      </c>
      <c r="P22">
        <v>186</v>
      </c>
      <c r="Q22">
        <v>4.2334299999999998E-3</v>
      </c>
    </row>
    <row r="23" spans="1:18" x14ac:dyDescent="0.2">
      <c r="A23" t="s">
        <v>1171</v>
      </c>
      <c r="B23" t="s">
        <v>2509</v>
      </c>
      <c r="C23" t="s">
        <v>1170</v>
      </c>
      <c r="D23" t="s">
        <v>1169</v>
      </c>
      <c r="E23" t="s">
        <v>1169</v>
      </c>
      <c r="F23" t="s">
        <v>1169</v>
      </c>
      <c r="G23" t="s">
        <v>32</v>
      </c>
      <c r="H23" t="s">
        <v>2629</v>
      </c>
      <c r="I23" t="s">
        <v>1389</v>
      </c>
      <c r="J23" t="str">
        <f t="shared" si="0"/>
        <v>SNPS14000002</v>
      </c>
      <c r="K23" t="s">
        <v>2645</v>
      </c>
      <c r="L23" t="s">
        <v>2646</v>
      </c>
      <c r="M23" t="s">
        <v>2591</v>
      </c>
      <c r="N23" t="s">
        <v>2592</v>
      </c>
      <c r="O23" t="s">
        <v>2592</v>
      </c>
      <c r="P23">
        <v>20221</v>
      </c>
      <c r="Q23">
        <v>0.41648987700000001</v>
      </c>
      <c r="R23">
        <v>0.29793245699999998</v>
      </c>
    </row>
    <row r="24" spans="1:18" x14ac:dyDescent="0.2">
      <c r="A24" t="s">
        <v>1171</v>
      </c>
      <c r="B24" t="s">
        <v>2509</v>
      </c>
      <c r="C24" t="s">
        <v>1170</v>
      </c>
      <c r="D24" t="s">
        <v>1169</v>
      </c>
      <c r="E24" t="s">
        <v>1169</v>
      </c>
      <c r="F24" t="s">
        <v>1169</v>
      </c>
      <c r="G24" t="s">
        <v>32</v>
      </c>
      <c r="H24" t="s">
        <v>1377</v>
      </c>
      <c r="I24" t="s">
        <v>1386</v>
      </c>
      <c r="J24" t="str">
        <f t="shared" si="0"/>
        <v>LabS14000002</v>
      </c>
      <c r="K24" t="s">
        <v>2647</v>
      </c>
      <c r="L24" t="s">
        <v>2648</v>
      </c>
      <c r="M24" t="s">
        <v>2603</v>
      </c>
      <c r="N24" t="s">
        <v>2619</v>
      </c>
      <c r="O24" t="s">
        <v>2619</v>
      </c>
      <c r="P24">
        <v>12991</v>
      </c>
      <c r="Q24">
        <v>0.26757430300000001</v>
      </c>
      <c r="R24">
        <v>-9.7764730999999994E-2</v>
      </c>
    </row>
    <row r="25" spans="1:18" x14ac:dyDescent="0.2">
      <c r="A25" t="s">
        <v>1171</v>
      </c>
      <c r="B25" t="s">
        <v>2509</v>
      </c>
      <c r="C25" t="s">
        <v>1170</v>
      </c>
      <c r="D25" t="s">
        <v>1169</v>
      </c>
      <c r="E25" t="s">
        <v>1169</v>
      </c>
      <c r="F25" t="s">
        <v>1169</v>
      </c>
      <c r="G25" t="s">
        <v>32</v>
      </c>
      <c r="H25" t="s">
        <v>1372</v>
      </c>
      <c r="I25" t="s">
        <v>2508</v>
      </c>
      <c r="J25" t="str">
        <f t="shared" si="0"/>
        <v>ConS14000002</v>
      </c>
      <c r="K25" t="s">
        <v>2649</v>
      </c>
      <c r="L25" t="s">
        <v>2650</v>
      </c>
      <c r="M25" t="s">
        <v>2591</v>
      </c>
      <c r="N25" t="s">
        <v>2592</v>
      </c>
      <c r="O25" t="s">
        <v>2592</v>
      </c>
      <c r="P25">
        <v>11087</v>
      </c>
      <c r="Q25">
        <v>0.22835780899999999</v>
      </c>
      <c r="R25">
        <v>2.1219267999999999E-2</v>
      </c>
    </row>
    <row r="26" spans="1:18" x14ac:dyDescent="0.2">
      <c r="A26" t="s">
        <v>1171</v>
      </c>
      <c r="B26" t="s">
        <v>2509</v>
      </c>
      <c r="C26" t="s">
        <v>1170</v>
      </c>
      <c r="D26" t="s">
        <v>1169</v>
      </c>
      <c r="E26" t="s">
        <v>1169</v>
      </c>
      <c r="F26" t="s">
        <v>1169</v>
      </c>
      <c r="G26" t="s">
        <v>32</v>
      </c>
      <c r="H26" t="s">
        <v>2600</v>
      </c>
      <c r="I26" t="s">
        <v>2521</v>
      </c>
      <c r="J26" t="str">
        <f t="shared" si="0"/>
        <v>LDS14000002</v>
      </c>
      <c r="K26" t="s">
        <v>2651</v>
      </c>
      <c r="L26" t="s">
        <v>2652</v>
      </c>
      <c r="M26" t="s">
        <v>2591</v>
      </c>
      <c r="N26" t="s">
        <v>2592</v>
      </c>
      <c r="O26" t="s">
        <v>2592</v>
      </c>
      <c r="P26">
        <v>2252</v>
      </c>
      <c r="Q26">
        <v>4.6384214999999999E-2</v>
      </c>
      <c r="R26">
        <v>-0.23748435500000001</v>
      </c>
    </row>
    <row r="27" spans="1:18" x14ac:dyDescent="0.2">
      <c r="A27" t="s">
        <v>1171</v>
      </c>
      <c r="B27" t="s">
        <v>2509</v>
      </c>
      <c r="C27" t="s">
        <v>1170</v>
      </c>
      <c r="D27" t="s">
        <v>1169</v>
      </c>
      <c r="E27" t="s">
        <v>1169</v>
      </c>
      <c r="F27" t="s">
        <v>1169</v>
      </c>
      <c r="G27" t="s">
        <v>32</v>
      </c>
      <c r="H27" t="s">
        <v>1777</v>
      </c>
      <c r="I27" t="s">
        <v>1777</v>
      </c>
      <c r="J27" t="str">
        <f t="shared" si="0"/>
        <v>GreenS14000002</v>
      </c>
      <c r="K27" t="s">
        <v>2653</v>
      </c>
      <c r="L27" t="s">
        <v>2654</v>
      </c>
      <c r="M27" t="s">
        <v>2591</v>
      </c>
      <c r="N27" t="s">
        <v>2592</v>
      </c>
      <c r="O27" t="s">
        <v>2592</v>
      </c>
      <c r="P27">
        <v>964</v>
      </c>
      <c r="Q27">
        <v>1.985541E-2</v>
      </c>
      <c r="R27">
        <v>1.0258346999999999E-2</v>
      </c>
    </row>
    <row r="28" spans="1:18" x14ac:dyDescent="0.2">
      <c r="A28" t="s">
        <v>1171</v>
      </c>
      <c r="B28" t="s">
        <v>2509</v>
      </c>
      <c r="C28" t="s">
        <v>1170</v>
      </c>
      <c r="D28" t="s">
        <v>1169</v>
      </c>
      <c r="E28" t="s">
        <v>1169</v>
      </c>
      <c r="F28" t="s">
        <v>1169</v>
      </c>
      <c r="G28" t="s">
        <v>32</v>
      </c>
      <c r="H28" t="s">
        <v>2593</v>
      </c>
      <c r="I28" t="s">
        <v>1531</v>
      </c>
      <c r="J28" t="str">
        <f t="shared" si="0"/>
        <v>UKIPS14000002</v>
      </c>
      <c r="K28" t="s">
        <v>2655</v>
      </c>
      <c r="L28" t="s">
        <v>2656</v>
      </c>
      <c r="M28" t="s">
        <v>2603</v>
      </c>
      <c r="N28" t="s">
        <v>2592</v>
      </c>
      <c r="O28" t="s">
        <v>2592</v>
      </c>
      <c r="P28">
        <v>897</v>
      </c>
      <c r="Q28">
        <v>1.8475418E-2</v>
      </c>
    </row>
    <row r="29" spans="1:18" x14ac:dyDescent="0.2">
      <c r="A29" t="s">
        <v>1171</v>
      </c>
      <c r="B29" t="s">
        <v>2509</v>
      </c>
      <c r="C29" t="s">
        <v>1170</v>
      </c>
      <c r="D29" t="s">
        <v>1169</v>
      </c>
      <c r="E29" t="s">
        <v>1169</v>
      </c>
      <c r="F29" t="s">
        <v>1169</v>
      </c>
      <c r="G29" t="s">
        <v>32</v>
      </c>
      <c r="H29" t="s">
        <v>2604</v>
      </c>
      <c r="I29" t="s">
        <v>1830</v>
      </c>
      <c r="J29" t="str">
        <f t="shared" si="0"/>
        <v>IndS14000002</v>
      </c>
      <c r="K29" t="s">
        <v>2643</v>
      </c>
      <c r="L29" t="s">
        <v>2657</v>
      </c>
      <c r="M29" t="s">
        <v>2591</v>
      </c>
      <c r="N29" t="s">
        <v>2592</v>
      </c>
      <c r="O29" t="s">
        <v>2592</v>
      </c>
      <c r="P29">
        <v>139</v>
      </c>
      <c r="Q29">
        <v>2.8629689999999999E-3</v>
      </c>
    </row>
    <row r="30" spans="1:18" x14ac:dyDescent="0.2">
      <c r="A30" t="s">
        <v>1173</v>
      </c>
      <c r="B30" t="s">
        <v>2509</v>
      </c>
      <c r="C30" t="s">
        <v>1172</v>
      </c>
      <c r="D30" t="s">
        <v>1169</v>
      </c>
      <c r="E30" t="s">
        <v>1169</v>
      </c>
      <c r="F30" t="s">
        <v>1169</v>
      </c>
      <c r="G30" t="s">
        <v>5</v>
      </c>
      <c r="H30" t="s">
        <v>2629</v>
      </c>
      <c r="I30" t="s">
        <v>1389</v>
      </c>
      <c r="J30" t="str">
        <f t="shared" si="0"/>
        <v>SNPS14000003</v>
      </c>
      <c r="K30" t="s">
        <v>2658</v>
      </c>
      <c r="L30" t="s">
        <v>2657</v>
      </c>
      <c r="M30" t="s">
        <v>2591</v>
      </c>
      <c r="N30" t="s">
        <v>2592</v>
      </c>
      <c r="O30" t="s">
        <v>2592</v>
      </c>
      <c r="P30">
        <v>23887</v>
      </c>
      <c r="Q30">
        <v>0.53938039100000001</v>
      </c>
      <c r="R30">
        <v>0.30392054600000001</v>
      </c>
    </row>
    <row r="31" spans="1:18" x14ac:dyDescent="0.2">
      <c r="A31" t="s">
        <v>1173</v>
      </c>
      <c r="B31" t="s">
        <v>2509</v>
      </c>
      <c r="C31" t="s">
        <v>1172</v>
      </c>
      <c r="D31" t="s">
        <v>1169</v>
      </c>
      <c r="E31" t="s">
        <v>1169</v>
      </c>
      <c r="F31" t="s">
        <v>1169</v>
      </c>
      <c r="G31" t="s">
        <v>5</v>
      </c>
      <c r="H31" t="s">
        <v>1377</v>
      </c>
      <c r="I31" t="s">
        <v>1386</v>
      </c>
      <c r="J31" t="str">
        <f t="shared" si="0"/>
        <v>LabS14000003</v>
      </c>
      <c r="K31" t="s">
        <v>2659</v>
      </c>
      <c r="L31" t="s">
        <v>2660</v>
      </c>
      <c r="M31" t="s">
        <v>2603</v>
      </c>
      <c r="N31" t="s">
        <v>2619</v>
      </c>
      <c r="O31" t="s">
        <v>2619</v>
      </c>
      <c r="P31">
        <v>15108</v>
      </c>
      <c r="Q31">
        <v>0.34114618600000002</v>
      </c>
      <c r="R31">
        <v>-0.24043210100000001</v>
      </c>
    </row>
    <row r="32" spans="1:18" x14ac:dyDescent="0.2">
      <c r="A32" t="s">
        <v>1173</v>
      </c>
      <c r="B32" t="s">
        <v>2509</v>
      </c>
      <c r="C32" t="s">
        <v>1172</v>
      </c>
      <c r="D32" t="s">
        <v>1169</v>
      </c>
      <c r="E32" t="s">
        <v>1169</v>
      </c>
      <c r="F32" t="s">
        <v>1169</v>
      </c>
      <c r="G32" t="s">
        <v>5</v>
      </c>
      <c r="H32" t="s">
        <v>1372</v>
      </c>
      <c r="I32" t="s">
        <v>2508</v>
      </c>
      <c r="J32" t="str">
        <f t="shared" si="0"/>
        <v>ConS14000003</v>
      </c>
      <c r="K32" t="s">
        <v>2661</v>
      </c>
      <c r="L32" t="s">
        <v>2662</v>
      </c>
      <c r="M32" t="s">
        <v>2591</v>
      </c>
      <c r="N32" t="s">
        <v>2592</v>
      </c>
      <c r="O32" t="s">
        <v>2592</v>
      </c>
      <c r="P32">
        <v>3389</v>
      </c>
      <c r="Q32">
        <v>7.6525312999999998E-2</v>
      </c>
      <c r="R32">
        <v>-1.0869036E-2</v>
      </c>
    </row>
    <row r="33" spans="1:18" x14ac:dyDescent="0.2">
      <c r="A33" t="s">
        <v>1173</v>
      </c>
      <c r="B33" t="s">
        <v>2509</v>
      </c>
      <c r="C33" t="s">
        <v>1172</v>
      </c>
      <c r="D33" t="s">
        <v>1169</v>
      </c>
      <c r="E33" t="s">
        <v>1169</v>
      </c>
      <c r="F33" t="s">
        <v>1169</v>
      </c>
      <c r="G33" t="s">
        <v>5</v>
      </c>
      <c r="H33" t="s">
        <v>2593</v>
      </c>
      <c r="I33" t="s">
        <v>1531</v>
      </c>
      <c r="J33" t="str">
        <f t="shared" si="0"/>
        <v>UKIPS14000003</v>
      </c>
      <c r="K33" t="s">
        <v>2663</v>
      </c>
      <c r="L33" t="s">
        <v>2664</v>
      </c>
      <c r="M33" t="s">
        <v>2591</v>
      </c>
      <c r="N33" t="s">
        <v>2592</v>
      </c>
      <c r="O33" t="s">
        <v>2592</v>
      </c>
      <c r="P33">
        <v>1088</v>
      </c>
      <c r="Q33">
        <v>2.4567583E-2</v>
      </c>
    </row>
    <row r="34" spans="1:18" x14ac:dyDescent="0.2">
      <c r="A34" t="s">
        <v>1173</v>
      </c>
      <c r="B34" t="s">
        <v>2509</v>
      </c>
      <c r="C34" t="s">
        <v>1172</v>
      </c>
      <c r="D34" t="s">
        <v>1169</v>
      </c>
      <c r="E34" t="s">
        <v>1169</v>
      </c>
      <c r="F34" t="s">
        <v>1169</v>
      </c>
      <c r="G34" t="s">
        <v>5</v>
      </c>
      <c r="H34" t="s">
        <v>2600</v>
      </c>
      <c r="I34" t="s">
        <v>2521</v>
      </c>
      <c r="J34" t="str">
        <f t="shared" si="0"/>
        <v>LDS14000003</v>
      </c>
      <c r="K34" t="s">
        <v>2665</v>
      </c>
      <c r="L34" t="s">
        <v>2666</v>
      </c>
      <c r="M34" t="s">
        <v>2591</v>
      </c>
      <c r="N34" t="s">
        <v>2592</v>
      </c>
      <c r="O34" t="s">
        <v>2592</v>
      </c>
      <c r="P34">
        <v>678</v>
      </c>
      <c r="Q34">
        <v>1.5309579E-2</v>
      </c>
      <c r="R34">
        <v>-6.5529496000000007E-2</v>
      </c>
    </row>
    <row r="35" spans="1:18" x14ac:dyDescent="0.2">
      <c r="A35" t="s">
        <v>1173</v>
      </c>
      <c r="B35" t="s">
        <v>2509</v>
      </c>
      <c r="C35" t="s">
        <v>1172</v>
      </c>
      <c r="D35" t="s">
        <v>1169</v>
      </c>
      <c r="E35" t="s">
        <v>1169</v>
      </c>
      <c r="F35" t="s">
        <v>1169</v>
      </c>
      <c r="G35" t="s">
        <v>5</v>
      </c>
      <c r="H35" t="s">
        <v>2604</v>
      </c>
      <c r="I35" t="s">
        <v>1830</v>
      </c>
      <c r="J35" t="str">
        <f t="shared" si="0"/>
        <v>IndS14000003</v>
      </c>
      <c r="K35" t="s">
        <v>2667</v>
      </c>
      <c r="L35" t="s">
        <v>2668</v>
      </c>
      <c r="M35" t="s">
        <v>2591</v>
      </c>
      <c r="N35" t="s">
        <v>2592</v>
      </c>
      <c r="O35" t="s">
        <v>2592</v>
      </c>
      <c r="P35">
        <v>136</v>
      </c>
      <c r="Q35">
        <v>3.070948E-3</v>
      </c>
    </row>
    <row r="36" spans="1:18" x14ac:dyDescent="0.2">
      <c r="A36" t="s">
        <v>599</v>
      </c>
      <c r="B36" t="s">
        <v>2511</v>
      </c>
      <c r="C36" t="s">
        <v>598</v>
      </c>
      <c r="D36" t="s">
        <v>601</v>
      </c>
      <c r="E36" t="s">
        <v>600</v>
      </c>
      <c r="F36" t="s">
        <v>2512</v>
      </c>
      <c r="G36" t="s">
        <v>32</v>
      </c>
      <c r="H36" t="s">
        <v>1372</v>
      </c>
      <c r="I36" t="s">
        <v>2508</v>
      </c>
      <c r="J36" t="str">
        <f t="shared" si="0"/>
        <v>ConE14000530</v>
      </c>
      <c r="K36" t="s">
        <v>2669</v>
      </c>
      <c r="L36" t="s">
        <v>2670</v>
      </c>
      <c r="M36" t="s">
        <v>2591</v>
      </c>
      <c r="N36" t="s">
        <v>2619</v>
      </c>
      <c r="O36" t="s">
        <v>2619</v>
      </c>
      <c r="P36">
        <v>23369</v>
      </c>
      <c r="Q36">
        <v>0.50592106699999995</v>
      </c>
      <c r="R36">
        <v>3.8729986000000001E-2</v>
      </c>
    </row>
    <row r="37" spans="1:18" x14ac:dyDescent="0.2">
      <c r="A37" t="s">
        <v>599</v>
      </c>
      <c r="B37" t="s">
        <v>2511</v>
      </c>
      <c r="C37" t="s">
        <v>598</v>
      </c>
      <c r="D37" t="s">
        <v>601</v>
      </c>
      <c r="E37" t="s">
        <v>600</v>
      </c>
      <c r="F37" t="s">
        <v>2512</v>
      </c>
      <c r="G37" t="s">
        <v>32</v>
      </c>
      <c r="H37" t="s">
        <v>1377</v>
      </c>
      <c r="I37" t="s">
        <v>1386</v>
      </c>
      <c r="J37" t="str">
        <f t="shared" si="0"/>
        <v>LabE14000530</v>
      </c>
      <c r="K37" t="s">
        <v>2671</v>
      </c>
      <c r="L37" t="s">
        <v>2672</v>
      </c>
      <c r="M37" t="s">
        <v>2591</v>
      </c>
      <c r="N37" t="s">
        <v>2592</v>
      </c>
      <c r="O37" t="s">
        <v>2592</v>
      </c>
      <c r="P37">
        <v>8468</v>
      </c>
      <c r="Q37">
        <v>0.18332575600000001</v>
      </c>
      <c r="R37">
        <v>6.2380048E-2</v>
      </c>
    </row>
    <row r="38" spans="1:18" x14ac:dyDescent="0.2">
      <c r="A38" t="s">
        <v>599</v>
      </c>
      <c r="B38" t="s">
        <v>2511</v>
      </c>
      <c r="C38" t="s">
        <v>598</v>
      </c>
      <c r="D38" t="s">
        <v>601</v>
      </c>
      <c r="E38" t="s">
        <v>600</v>
      </c>
      <c r="F38" t="s">
        <v>2512</v>
      </c>
      <c r="G38" t="s">
        <v>32</v>
      </c>
      <c r="H38" t="s">
        <v>2593</v>
      </c>
      <c r="I38" t="s">
        <v>1531</v>
      </c>
      <c r="J38" t="str">
        <f t="shared" si="0"/>
        <v>UKIPE14000530</v>
      </c>
      <c r="K38" t="s">
        <v>2673</v>
      </c>
      <c r="L38" t="s">
        <v>2674</v>
      </c>
      <c r="M38" t="s">
        <v>2591</v>
      </c>
      <c r="N38" t="s">
        <v>2592</v>
      </c>
      <c r="O38" t="s">
        <v>2592</v>
      </c>
      <c r="P38">
        <v>8253</v>
      </c>
      <c r="Q38">
        <v>0.17867116999999999</v>
      </c>
      <c r="R38">
        <v>0.13369937300000001</v>
      </c>
    </row>
    <row r="39" spans="1:18" x14ac:dyDescent="0.2">
      <c r="A39" t="s">
        <v>599</v>
      </c>
      <c r="B39" t="s">
        <v>2511</v>
      </c>
      <c r="C39" t="s">
        <v>598</v>
      </c>
      <c r="D39" t="s">
        <v>601</v>
      </c>
      <c r="E39" t="s">
        <v>600</v>
      </c>
      <c r="F39" t="s">
        <v>2512</v>
      </c>
      <c r="G39" t="s">
        <v>32</v>
      </c>
      <c r="H39" t="s">
        <v>2600</v>
      </c>
      <c r="I39" t="s">
        <v>2521</v>
      </c>
      <c r="J39" t="str">
        <f t="shared" si="0"/>
        <v>LDE14000530</v>
      </c>
      <c r="K39" t="s">
        <v>2675</v>
      </c>
      <c r="L39" t="s">
        <v>2676</v>
      </c>
      <c r="M39" t="s">
        <v>2591</v>
      </c>
      <c r="N39" t="s">
        <v>2592</v>
      </c>
      <c r="O39" t="s">
        <v>2592</v>
      </c>
      <c r="P39">
        <v>4076</v>
      </c>
      <c r="Q39">
        <v>8.8242297999999997E-2</v>
      </c>
      <c r="R39">
        <v>-0.25586575700000003</v>
      </c>
    </row>
    <row r="40" spans="1:18" x14ac:dyDescent="0.2">
      <c r="A40" t="s">
        <v>599</v>
      </c>
      <c r="B40" t="s">
        <v>2511</v>
      </c>
      <c r="C40" t="s">
        <v>598</v>
      </c>
      <c r="D40" t="s">
        <v>601</v>
      </c>
      <c r="E40" t="s">
        <v>600</v>
      </c>
      <c r="F40" t="s">
        <v>2512</v>
      </c>
      <c r="G40" t="s">
        <v>32</v>
      </c>
      <c r="H40" t="s">
        <v>1777</v>
      </c>
      <c r="I40" t="s">
        <v>1777</v>
      </c>
      <c r="J40" t="str">
        <f t="shared" si="0"/>
        <v>GreenE14000530</v>
      </c>
      <c r="K40" t="s">
        <v>2677</v>
      </c>
      <c r="L40" t="s">
        <v>2678</v>
      </c>
      <c r="M40" t="s">
        <v>2591</v>
      </c>
      <c r="N40" t="s">
        <v>2592</v>
      </c>
      <c r="O40" t="s">
        <v>2592</v>
      </c>
      <c r="P40">
        <v>2025</v>
      </c>
      <c r="Q40">
        <v>4.3839708999999998E-2</v>
      </c>
    </row>
    <row r="41" spans="1:18" x14ac:dyDescent="0.2">
      <c r="A41" t="s">
        <v>894</v>
      </c>
      <c r="B41" t="s">
        <v>2513</v>
      </c>
      <c r="C41" t="s">
        <v>893</v>
      </c>
      <c r="D41" t="s">
        <v>895</v>
      </c>
      <c r="E41" t="s">
        <v>895</v>
      </c>
      <c r="F41" t="s">
        <v>2512</v>
      </c>
      <c r="G41" t="s">
        <v>32</v>
      </c>
      <c r="H41" t="s">
        <v>1372</v>
      </c>
      <c r="I41" t="s">
        <v>2508</v>
      </c>
      <c r="J41" t="str">
        <f t="shared" si="0"/>
        <v>ConE14000531</v>
      </c>
      <c r="K41" t="s">
        <v>2679</v>
      </c>
      <c r="L41" t="s">
        <v>2680</v>
      </c>
      <c r="M41" t="s">
        <v>2603</v>
      </c>
      <c r="N41" t="s">
        <v>2592</v>
      </c>
      <c r="O41" t="s">
        <v>2592</v>
      </c>
      <c r="P41">
        <v>20558</v>
      </c>
      <c r="Q41">
        <v>0.52049522699999995</v>
      </c>
      <c r="R41">
        <v>-7.2583408000000002E-2</v>
      </c>
    </row>
    <row r="42" spans="1:18" x14ac:dyDescent="0.2">
      <c r="A42" t="s">
        <v>894</v>
      </c>
      <c r="B42" t="s">
        <v>2513</v>
      </c>
      <c r="C42" t="s">
        <v>893</v>
      </c>
      <c r="D42" t="s">
        <v>895</v>
      </c>
      <c r="E42" t="s">
        <v>895</v>
      </c>
      <c r="F42" t="s">
        <v>2512</v>
      </c>
      <c r="G42" t="s">
        <v>32</v>
      </c>
      <c r="H42" t="s">
        <v>1377</v>
      </c>
      <c r="I42" t="s">
        <v>1386</v>
      </c>
      <c r="J42" t="str">
        <f t="shared" si="0"/>
        <v>LabE14000531</v>
      </c>
      <c r="K42" t="s">
        <v>2665</v>
      </c>
      <c r="L42" t="s">
        <v>2681</v>
      </c>
      <c r="M42" t="s">
        <v>2591</v>
      </c>
      <c r="N42" t="s">
        <v>2592</v>
      </c>
      <c r="O42" t="s">
        <v>2592</v>
      </c>
      <c r="P42">
        <v>8835</v>
      </c>
      <c r="Q42">
        <v>0.22368787500000001</v>
      </c>
      <c r="R42">
        <v>2.5753412999999999E-2</v>
      </c>
    </row>
    <row r="43" spans="1:18" x14ac:dyDescent="0.2">
      <c r="A43" t="s">
        <v>894</v>
      </c>
      <c r="B43" t="s">
        <v>2513</v>
      </c>
      <c r="C43" t="s">
        <v>893</v>
      </c>
      <c r="D43" t="s">
        <v>895</v>
      </c>
      <c r="E43" t="s">
        <v>895</v>
      </c>
      <c r="F43" t="s">
        <v>2512</v>
      </c>
      <c r="G43" t="s">
        <v>32</v>
      </c>
      <c r="H43" t="s">
        <v>2593</v>
      </c>
      <c r="I43" t="s">
        <v>1531</v>
      </c>
      <c r="J43" t="str">
        <f t="shared" si="0"/>
        <v>UKIPE14000531</v>
      </c>
      <c r="K43" t="s">
        <v>2682</v>
      </c>
      <c r="L43" t="s">
        <v>2683</v>
      </c>
      <c r="M43" t="s">
        <v>2591</v>
      </c>
      <c r="N43" t="s">
        <v>2592</v>
      </c>
      <c r="O43" t="s">
        <v>2592</v>
      </c>
      <c r="P43">
        <v>7751</v>
      </c>
      <c r="Q43">
        <v>0.19624275299999999</v>
      </c>
    </row>
    <row r="44" spans="1:18" x14ac:dyDescent="0.2">
      <c r="A44" t="s">
        <v>894</v>
      </c>
      <c r="B44" t="s">
        <v>2513</v>
      </c>
      <c r="C44" t="s">
        <v>893</v>
      </c>
      <c r="D44" t="s">
        <v>895</v>
      </c>
      <c r="E44" t="s">
        <v>895</v>
      </c>
      <c r="F44" t="s">
        <v>2512</v>
      </c>
      <c r="G44" t="s">
        <v>32</v>
      </c>
      <c r="H44" t="s">
        <v>2600</v>
      </c>
      <c r="I44" t="s">
        <v>2521</v>
      </c>
      <c r="J44" t="str">
        <f t="shared" si="0"/>
        <v>LDE14000531</v>
      </c>
      <c r="K44" t="s">
        <v>2684</v>
      </c>
      <c r="L44" t="s">
        <v>2685</v>
      </c>
      <c r="M44" t="s">
        <v>2591</v>
      </c>
      <c r="N44" t="s">
        <v>2592</v>
      </c>
      <c r="O44" t="s">
        <v>2592</v>
      </c>
      <c r="P44">
        <v>1330</v>
      </c>
      <c r="Q44">
        <v>3.3673443999999997E-2</v>
      </c>
      <c r="R44">
        <v>-0.143191494</v>
      </c>
    </row>
    <row r="45" spans="1:18" x14ac:dyDescent="0.2">
      <c r="A45" t="s">
        <v>894</v>
      </c>
      <c r="B45" t="s">
        <v>2513</v>
      </c>
      <c r="C45" t="s">
        <v>893</v>
      </c>
      <c r="D45" t="s">
        <v>895</v>
      </c>
      <c r="E45" t="s">
        <v>895</v>
      </c>
      <c r="F45" t="s">
        <v>2512</v>
      </c>
      <c r="G45" t="s">
        <v>32</v>
      </c>
      <c r="H45" t="s">
        <v>1777</v>
      </c>
      <c r="I45" t="s">
        <v>1777</v>
      </c>
      <c r="J45" t="str">
        <f t="shared" si="0"/>
        <v>GreenE14000531</v>
      </c>
      <c r="K45" t="s">
        <v>2686</v>
      </c>
      <c r="L45" t="s">
        <v>2687</v>
      </c>
      <c r="M45" t="s">
        <v>2591</v>
      </c>
      <c r="N45" t="s">
        <v>2592</v>
      </c>
      <c r="O45" t="s">
        <v>2592</v>
      </c>
      <c r="P45">
        <v>826</v>
      </c>
      <c r="Q45">
        <v>2.0912981000000001E-2</v>
      </c>
      <c r="R45">
        <v>-1.0107130000000001E-3</v>
      </c>
    </row>
    <row r="46" spans="1:18" x14ac:dyDescent="0.2">
      <c r="A46" t="s">
        <v>894</v>
      </c>
      <c r="B46" t="s">
        <v>2513</v>
      </c>
      <c r="C46" t="s">
        <v>893</v>
      </c>
      <c r="D46" t="s">
        <v>895</v>
      </c>
      <c r="E46" t="s">
        <v>895</v>
      </c>
      <c r="F46" t="s">
        <v>2512</v>
      </c>
      <c r="G46" t="s">
        <v>32</v>
      </c>
      <c r="H46" t="s">
        <v>2688</v>
      </c>
      <c r="I46" t="s">
        <v>2689</v>
      </c>
      <c r="J46" t="str">
        <f t="shared" si="0"/>
        <v>MRLPE14000531</v>
      </c>
      <c r="K46" t="s">
        <v>2690</v>
      </c>
      <c r="L46" t="s">
        <v>2691</v>
      </c>
      <c r="M46" t="s">
        <v>2591</v>
      </c>
      <c r="N46" t="s">
        <v>2592</v>
      </c>
      <c r="O46" t="s">
        <v>2592</v>
      </c>
      <c r="P46">
        <v>197</v>
      </c>
      <c r="Q46">
        <v>4.9877209999999996E-3</v>
      </c>
    </row>
    <row r="47" spans="1:18" x14ac:dyDescent="0.2">
      <c r="A47" t="s">
        <v>442</v>
      </c>
      <c r="B47" t="s">
        <v>2514</v>
      </c>
      <c r="C47" t="s">
        <v>441</v>
      </c>
      <c r="D47" t="s">
        <v>444</v>
      </c>
      <c r="E47" t="s">
        <v>443</v>
      </c>
      <c r="F47" t="s">
        <v>2512</v>
      </c>
      <c r="G47" t="s">
        <v>32</v>
      </c>
      <c r="H47" t="s">
        <v>1372</v>
      </c>
      <c r="I47" t="s">
        <v>2508</v>
      </c>
      <c r="J47" t="str">
        <f t="shared" si="0"/>
        <v>ConE14000532</v>
      </c>
      <c r="K47" t="s">
        <v>2692</v>
      </c>
      <c r="L47" t="s">
        <v>2693</v>
      </c>
      <c r="M47" t="s">
        <v>2591</v>
      </c>
      <c r="N47" t="s">
        <v>2619</v>
      </c>
      <c r="O47" t="s">
        <v>2619</v>
      </c>
      <c r="P47">
        <v>26771</v>
      </c>
      <c r="Q47">
        <v>0.52994041599999997</v>
      </c>
      <c r="R47">
        <v>4.0478346999999998E-2</v>
      </c>
    </row>
    <row r="48" spans="1:18" x14ac:dyDescent="0.2">
      <c r="A48" t="s">
        <v>442</v>
      </c>
      <c r="B48" t="s">
        <v>2514</v>
      </c>
      <c r="C48" t="s">
        <v>441</v>
      </c>
      <c r="D48" t="s">
        <v>444</v>
      </c>
      <c r="E48" t="s">
        <v>443</v>
      </c>
      <c r="F48" t="s">
        <v>2512</v>
      </c>
      <c r="G48" t="s">
        <v>32</v>
      </c>
      <c r="H48" t="s">
        <v>1377</v>
      </c>
      <c r="I48" t="s">
        <v>1386</v>
      </c>
      <c r="J48" t="str">
        <f t="shared" si="0"/>
        <v>LabE14000532</v>
      </c>
      <c r="K48" t="s">
        <v>2694</v>
      </c>
      <c r="L48" t="s">
        <v>2695</v>
      </c>
      <c r="M48" t="s">
        <v>2591</v>
      </c>
      <c r="N48" t="s">
        <v>2592</v>
      </c>
      <c r="O48" t="s">
        <v>2592</v>
      </c>
      <c r="P48">
        <v>13481</v>
      </c>
      <c r="Q48">
        <v>0.266860661</v>
      </c>
      <c r="R48">
        <v>4.2679096999999999E-2</v>
      </c>
    </row>
    <row r="49" spans="1:18" x14ac:dyDescent="0.2">
      <c r="A49" t="s">
        <v>442</v>
      </c>
      <c r="B49" t="s">
        <v>2514</v>
      </c>
      <c r="C49" t="s">
        <v>441</v>
      </c>
      <c r="D49" t="s">
        <v>444</v>
      </c>
      <c r="E49" t="s">
        <v>443</v>
      </c>
      <c r="F49" t="s">
        <v>2512</v>
      </c>
      <c r="G49" t="s">
        <v>32</v>
      </c>
      <c r="H49" t="s">
        <v>2600</v>
      </c>
      <c r="I49" t="s">
        <v>2521</v>
      </c>
      <c r="J49" t="str">
        <f t="shared" si="0"/>
        <v>LDE14000532</v>
      </c>
      <c r="K49" t="s">
        <v>2696</v>
      </c>
      <c r="L49" t="s">
        <v>2697</v>
      </c>
      <c r="M49" t="s">
        <v>2603</v>
      </c>
      <c r="N49" t="s">
        <v>2592</v>
      </c>
      <c r="O49" t="s">
        <v>2592</v>
      </c>
      <c r="P49">
        <v>4235</v>
      </c>
      <c r="Q49">
        <v>8.3833165000000001E-2</v>
      </c>
      <c r="R49">
        <v>-0.17087904100000001</v>
      </c>
    </row>
    <row r="50" spans="1:18" x14ac:dyDescent="0.2">
      <c r="A50" t="s">
        <v>442</v>
      </c>
      <c r="B50" t="s">
        <v>2514</v>
      </c>
      <c r="C50" t="s">
        <v>441</v>
      </c>
      <c r="D50" t="s">
        <v>444</v>
      </c>
      <c r="E50" t="s">
        <v>443</v>
      </c>
      <c r="F50" t="s">
        <v>2512</v>
      </c>
      <c r="G50" t="s">
        <v>32</v>
      </c>
      <c r="H50" t="s">
        <v>2593</v>
      </c>
      <c r="I50" t="s">
        <v>1531</v>
      </c>
      <c r="J50" t="str">
        <f t="shared" si="0"/>
        <v>UKIPE14000532</v>
      </c>
      <c r="K50" t="s">
        <v>2698</v>
      </c>
      <c r="L50" t="s">
        <v>2699</v>
      </c>
      <c r="M50" t="s">
        <v>2591</v>
      </c>
      <c r="N50" t="s">
        <v>2592</v>
      </c>
      <c r="O50" t="s">
        <v>2592</v>
      </c>
      <c r="P50">
        <v>4047</v>
      </c>
      <c r="Q50">
        <v>8.0111645999999995E-2</v>
      </c>
      <c r="R50">
        <v>4.8467484999999998E-2</v>
      </c>
    </row>
    <row r="51" spans="1:18" x14ac:dyDescent="0.2">
      <c r="A51" t="s">
        <v>442</v>
      </c>
      <c r="B51" t="s">
        <v>2514</v>
      </c>
      <c r="C51" t="s">
        <v>441</v>
      </c>
      <c r="D51" t="s">
        <v>444</v>
      </c>
      <c r="E51" t="s">
        <v>443</v>
      </c>
      <c r="F51" t="s">
        <v>2512</v>
      </c>
      <c r="G51" t="s">
        <v>32</v>
      </c>
      <c r="H51" t="s">
        <v>1777</v>
      </c>
      <c r="I51" t="s">
        <v>1777</v>
      </c>
      <c r="J51" t="str">
        <f t="shared" si="0"/>
        <v>GreenE14000532</v>
      </c>
      <c r="K51" t="s">
        <v>2700</v>
      </c>
      <c r="L51" t="s">
        <v>2701</v>
      </c>
      <c r="M51" t="s">
        <v>2591</v>
      </c>
      <c r="N51" t="s">
        <v>2592</v>
      </c>
      <c r="O51" t="s">
        <v>2592</v>
      </c>
      <c r="P51">
        <v>1983</v>
      </c>
      <c r="Q51">
        <v>3.9254112000000001E-2</v>
      </c>
    </row>
    <row r="52" spans="1:18" x14ac:dyDescent="0.2">
      <c r="A52" t="s">
        <v>1292</v>
      </c>
      <c r="B52" t="s">
        <v>2502</v>
      </c>
      <c r="C52" t="s">
        <v>1291</v>
      </c>
      <c r="D52" t="s">
        <v>2506</v>
      </c>
      <c r="E52" t="s">
        <v>2504</v>
      </c>
      <c r="F52" t="s">
        <v>2504</v>
      </c>
      <c r="G52" t="s">
        <v>5</v>
      </c>
      <c r="H52" t="s">
        <v>1377</v>
      </c>
      <c r="I52" t="s">
        <v>1386</v>
      </c>
      <c r="J52" t="str">
        <f t="shared" si="0"/>
        <v>LabW07000043</v>
      </c>
      <c r="K52" t="s">
        <v>2690</v>
      </c>
      <c r="L52" t="s">
        <v>2702</v>
      </c>
      <c r="M52" t="s">
        <v>2591</v>
      </c>
      <c r="N52" t="s">
        <v>2619</v>
      </c>
      <c r="O52" t="s">
        <v>2619</v>
      </c>
      <c r="P52">
        <v>16540</v>
      </c>
      <c r="Q52">
        <v>0.40034855000000003</v>
      </c>
      <c r="R52">
        <v>4.4865160000000003E-3</v>
      </c>
    </row>
    <row r="53" spans="1:18" x14ac:dyDescent="0.2">
      <c r="A53" t="s">
        <v>1292</v>
      </c>
      <c r="B53" t="s">
        <v>2502</v>
      </c>
      <c r="C53" t="s">
        <v>1291</v>
      </c>
      <c r="D53" t="s">
        <v>2506</v>
      </c>
      <c r="E53" t="s">
        <v>2504</v>
      </c>
      <c r="F53" t="s">
        <v>2504</v>
      </c>
      <c r="G53" t="s">
        <v>5</v>
      </c>
      <c r="H53" t="s">
        <v>1372</v>
      </c>
      <c r="I53" t="s">
        <v>2508</v>
      </c>
      <c r="J53" t="str">
        <f t="shared" si="0"/>
        <v>ConW07000043</v>
      </c>
      <c r="K53" t="s">
        <v>2703</v>
      </c>
      <c r="L53" t="s">
        <v>2704</v>
      </c>
      <c r="M53" t="s">
        <v>2603</v>
      </c>
      <c r="N53" t="s">
        <v>2592</v>
      </c>
      <c r="O53" t="s">
        <v>2592</v>
      </c>
      <c r="P53">
        <v>13197</v>
      </c>
      <c r="Q53">
        <v>0.31943167</v>
      </c>
      <c r="R53">
        <v>-3.3146170000000002E-3</v>
      </c>
    </row>
    <row r="54" spans="1:18" x14ac:dyDescent="0.2">
      <c r="A54" t="s">
        <v>1292</v>
      </c>
      <c r="B54" t="s">
        <v>2502</v>
      </c>
      <c r="C54" t="s">
        <v>1291</v>
      </c>
      <c r="D54" t="s">
        <v>2506</v>
      </c>
      <c r="E54" t="s">
        <v>2504</v>
      </c>
      <c r="F54" t="s">
        <v>2504</v>
      </c>
      <c r="G54" t="s">
        <v>5</v>
      </c>
      <c r="H54" t="s">
        <v>2593</v>
      </c>
      <c r="I54" t="s">
        <v>1531</v>
      </c>
      <c r="J54" t="str">
        <f t="shared" si="0"/>
        <v>UKIPW07000043</v>
      </c>
      <c r="K54" t="s">
        <v>2705</v>
      </c>
      <c r="L54" t="s">
        <v>2706</v>
      </c>
      <c r="M54" t="s">
        <v>2591</v>
      </c>
      <c r="N54" t="s">
        <v>2592</v>
      </c>
      <c r="O54" t="s">
        <v>2592</v>
      </c>
      <c r="P54">
        <v>7260</v>
      </c>
      <c r="Q54">
        <v>0.175727356</v>
      </c>
      <c r="R54">
        <v>0.15045370499999999</v>
      </c>
    </row>
    <row r="55" spans="1:18" x14ac:dyDescent="0.2">
      <c r="A55" t="s">
        <v>1292</v>
      </c>
      <c r="B55" t="s">
        <v>2502</v>
      </c>
      <c r="C55" t="s">
        <v>1291</v>
      </c>
      <c r="D55" t="s">
        <v>2506</v>
      </c>
      <c r="E55" t="s">
        <v>2504</v>
      </c>
      <c r="F55" t="s">
        <v>2504</v>
      </c>
      <c r="G55" t="s">
        <v>5</v>
      </c>
      <c r="H55" t="s">
        <v>2600</v>
      </c>
      <c r="I55" t="s">
        <v>2521</v>
      </c>
      <c r="J55" t="str">
        <f t="shared" si="0"/>
        <v>LDW07000043</v>
      </c>
      <c r="K55" t="s">
        <v>2707</v>
      </c>
      <c r="L55" t="s">
        <v>2708</v>
      </c>
      <c r="M55" t="s">
        <v>2591</v>
      </c>
      <c r="N55" t="s">
        <v>2592</v>
      </c>
      <c r="O55" t="s">
        <v>2592</v>
      </c>
      <c r="P55">
        <v>1733</v>
      </c>
      <c r="Q55">
        <v>4.1947039999999998E-2</v>
      </c>
      <c r="R55">
        <v>-0.141105336</v>
      </c>
    </row>
    <row r="56" spans="1:18" x14ac:dyDescent="0.2">
      <c r="A56" t="s">
        <v>1292</v>
      </c>
      <c r="B56" t="s">
        <v>2502</v>
      </c>
      <c r="C56" t="s">
        <v>1291</v>
      </c>
      <c r="D56" t="s">
        <v>2506</v>
      </c>
      <c r="E56" t="s">
        <v>2504</v>
      </c>
      <c r="F56" t="s">
        <v>2504</v>
      </c>
      <c r="G56" t="s">
        <v>5</v>
      </c>
      <c r="H56" t="s">
        <v>1540</v>
      </c>
      <c r="I56" t="s">
        <v>2519</v>
      </c>
      <c r="J56" t="str">
        <f t="shared" si="0"/>
        <v>PCW07000043</v>
      </c>
      <c r="K56" t="s">
        <v>2709</v>
      </c>
      <c r="L56" t="s">
        <v>2710</v>
      </c>
      <c r="M56" t="s">
        <v>2603</v>
      </c>
      <c r="N56" t="s">
        <v>2592</v>
      </c>
      <c r="O56" t="s">
        <v>2592</v>
      </c>
      <c r="P56">
        <v>1608</v>
      </c>
      <c r="Q56">
        <v>3.8921430999999999E-2</v>
      </c>
      <c r="R56">
        <v>1.21742E-4</v>
      </c>
    </row>
    <row r="57" spans="1:18" x14ac:dyDescent="0.2">
      <c r="A57" t="s">
        <v>1292</v>
      </c>
      <c r="B57" t="s">
        <v>2502</v>
      </c>
      <c r="C57" t="s">
        <v>1291</v>
      </c>
      <c r="D57" t="s">
        <v>2506</v>
      </c>
      <c r="E57" t="s">
        <v>2504</v>
      </c>
      <c r="F57" t="s">
        <v>2504</v>
      </c>
      <c r="G57" t="s">
        <v>5</v>
      </c>
      <c r="H57" t="s">
        <v>1777</v>
      </c>
      <c r="I57" t="s">
        <v>1777</v>
      </c>
      <c r="J57" t="str">
        <f t="shared" si="0"/>
        <v>GreenW07000043</v>
      </c>
      <c r="K57" t="s">
        <v>2711</v>
      </c>
      <c r="L57" t="s">
        <v>2712</v>
      </c>
      <c r="M57" t="s">
        <v>2591</v>
      </c>
      <c r="N57" t="s">
        <v>2592</v>
      </c>
      <c r="O57" t="s">
        <v>2592</v>
      </c>
      <c r="P57">
        <v>976</v>
      </c>
      <c r="Q57">
        <v>2.3623953E-2</v>
      </c>
    </row>
    <row r="58" spans="1:18" x14ac:dyDescent="0.2">
      <c r="A58" t="s">
        <v>10</v>
      </c>
      <c r="B58" t="s">
        <v>2515</v>
      </c>
      <c r="C58" t="s">
        <v>9</v>
      </c>
      <c r="D58" t="s">
        <v>12</v>
      </c>
      <c r="E58" t="s">
        <v>11</v>
      </c>
      <c r="F58" t="s">
        <v>2512</v>
      </c>
      <c r="G58" t="s">
        <v>5</v>
      </c>
      <c r="H58" t="s">
        <v>1372</v>
      </c>
      <c r="I58" t="s">
        <v>2508</v>
      </c>
      <c r="J58" t="str">
        <f t="shared" si="0"/>
        <v>ConE14000533</v>
      </c>
      <c r="K58" t="s">
        <v>2713</v>
      </c>
      <c r="L58" t="s">
        <v>2714</v>
      </c>
      <c r="M58" t="s">
        <v>2591</v>
      </c>
      <c r="N58" t="s">
        <v>2619</v>
      </c>
      <c r="O58" t="s">
        <v>2619</v>
      </c>
      <c r="P58">
        <v>20106</v>
      </c>
      <c r="Q58">
        <v>0.43979263699999999</v>
      </c>
      <c r="R58">
        <v>5.3657469999999999E-2</v>
      </c>
    </row>
    <row r="59" spans="1:18" x14ac:dyDescent="0.2">
      <c r="A59" t="s">
        <v>10</v>
      </c>
      <c r="B59" t="s">
        <v>2515</v>
      </c>
      <c r="C59" t="s">
        <v>9</v>
      </c>
      <c r="D59" t="s">
        <v>12</v>
      </c>
      <c r="E59" t="s">
        <v>11</v>
      </c>
      <c r="F59" t="s">
        <v>2512</v>
      </c>
      <c r="G59" t="s">
        <v>5</v>
      </c>
      <c r="H59" t="s">
        <v>1377</v>
      </c>
      <c r="I59" t="s">
        <v>1386</v>
      </c>
      <c r="J59" t="str">
        <f t="shared" si="0"/>
        <v>LabE14000533</v>
      </c>
      <c r="K59" t="s">
        <v>2715</v>
      </c>
      <c r="L59" t="s">
        <v>2716</v>
      </c>
      <c r="M59" t="s">
        <v>2591</v>
      </c>
      <c r="N59" t="s">
        <v>2592</v>
      </c>
      <c r="O59" t="s">
        <v>2592</v>
      </c>
      <c r="P59">
        <v>15901</v>
      </c>
      <c r="Q59">
        <v>0.34781372399999999</v>
      </c>
      <c r="R59">
        <v>-2.6658621E-2</v>
      </c>
    </row>
    <row r="60" spans="1:18" x14ac:dyDescent="0.2">
      <c r="A60" t="s">
        <v>10</v>
      </c>
      <c r="B60" t="s">
        <v>2515</v>
      </c>
      <c r="C60" t="s">
        <v>9</v>
      </c>
      <c r="D60" t="s">
        <v>12</v>
      </c>
      <c r="E60" t="s">
        <v>11</v>
      </c>
      <c r="F60" t="s">
        <v>2512</v>
      </c>
      <c r="G60" t="s">
        <v>5</v>
      </c>
      <c r="H60" t="s">
        <v>2593</v>
      </c>
      <c r="I60" t="s">
        <v>1531</v>
      </c>
      <c r="J60" t="str">
        <f t="shared" si="0"/>
        <v>UKIPE14000533</v>
      </c>
      <c r="K60" t="s">
        <v>2717</v>
      </c>
      <c r="L60" t="s">
        <v>2718</v>
      </c>
      <c r="M60" t="s">
        <v>2591</v>
      </c>
      <c r="N60" t="s">
        <v>2592</v>
      </c>
      <c r="O60" t="s">
        <v>2592</v>
      </c>
      <c r="P60">
        <v>7263</v>
      </c>
      <c r="Q60">
        <v>0.15886869200000001</v>
      </c>
      <c r="R60">
        <v>0.13915504100000001</v>
      </c>
    </row>
    <row r="61" spans="1:18" x14ac:dyDescent="0.2">
      <c r="A61" t="s">
        <v>10</v>
      </c>
      <c r="B61" t="s">
        <v>2515</v>
      </c>
      <c r="C61" t="s">
        <v>9</v>
      </c>
      <c r="D61" t="s">
        <v>12</v>
      </c>
      <c r="E61" t="s">
        <v>11</v>
      </c>
      <c r="F61" t="s">
        <v>2512</v>
      </c>
      <c r="G61" t="s">
        <v>5</v>
      </c>
      <c r="H61" t="s">
        <v>2600</v>
      </c>
      <c r="I61" t="s">
        <v>2521</v>
      </c>
      <c r="J61" t="str">
        <f t="shared" si="0"/>
        <v>LDE14000533</v>
      </c>
      <c r="K61" t="s">
        <v>2719</v>
      </c>
      <c r="L61" t="s">
        <v>2720</v>
      </c>
      <c r="M61" t="s">
        <v>2603</v>
      </c>
      <c r="N61" t="s">
        <v>2592</v>
      </c>
      <c r="O61" t="s">
        <v>2592</v>
      </c>
      <c r="P61">
        <v>1360</v>
      </c>
      <c r="Q61">
        <v>2.9748233999999998E-2</v>
      </c>
      <c r="R61">
        <v>-0.114644473</v>
      </c>
    </row>
    <row r="62" spans="1:18" x14ac:dyDescent="0.2">
      <c r="A62" t="s">
        <v>10</v>
      </c>
      <c r="B62" t="s">
        <v>2515</v>
      </c>
      <c r="C62" t="s">
        <v>9</v>
      </c>
      <c r="D62" t="s">
        <v>12</v>
      </c>
      <c r="E62" t="s">
        <v>11</v>
      </c>
      <c r="F62" t="s">
        <v>2512</v>
      </c>
      <c r="G62" t="s">
        <v>5</v>
      </c>
      <c r="H62" t="s">
        <v>1777</v>
      </c>
      <c r="I62" t="s">
        <v>1777</v>
      </c>
      <c r="J62" t="str">
        <f t="shared" si="0"/>
        <v>GreenE14000533</v>
      </c>
      <c r="K62" t="s">
        <v>2665</v>
      </c>
      <c r="L62" t="s">
        <v>2721</v>
      </c>
      <c r="M62" t="s">
        <v>2591</v>
      </c>
      <c r="N62" t="s">
        <v>2592</v>
      </c>
      <c r="O62" t="s">
        <v>2592</v>
      </c>
      <c r="P62">
        <v>1087</v>
      </c>
      <c r="Q62">
        <v>2.3776713000000001E-2</v>
      </c>
    </row>
    <row r="63" spans="1:18" x14ac:dyDescent="0.2">
      <c r="A63" t="s">
        <v>1175</v>
      </c>
      <c r="B63" t="s">
        <v>2509</v>
      </c>
      <c r="C63" t="s">
        <v>1174</v>
      </c>
      <c r="D63" t="s">
        <v>1169</v>
      </c>
      <c r="E63" t="s">
        <v>1169</v>
      </c>
      <c r="F63" t="s">
        <v>1169</v>
      </c>
      <c r="G63" t="s">
        <v>5</v>
      </c>
      <c r="H63" t="s">
        <v>2629</v>
      </c>
      <c r="I63" t="s">
        <v>1389</v>
      </c>
      <c r="J63" t="str">
        <f t="shared" si="0"/>
        <v>SNPS14000004</v>
      </c>
      <c r="K63" t="s">
        <v>2722</v>
      </c>
      <c r="L63" t="s">
        <v>2723</v>
      </c>
      <c r="M63" t="s">
        <v>2591</v>
      </c>
      <c r="N63" t="s">
        <v>2619</v>
      </c>
      <c r="O63" t="s">
        <v>2619</v>
      </c>
      <c r="P63">
        <v>24130</v>
      </c>
      <c r="Q63">
        <v>0.54243003300000003</v>
      </c>
      <c r="R63">
        <v>0.14675036999999999</v>
      </c>
    </row>
    <row r="64" spans="1:18" x14ac:dyDescent="0.2">
      <c r="A64" t="s">
        <v>1175</v>
      </c>
      <c r="B64" t="s">
        <v>2509</v>
      </c>
      <c r="C64" t="s">
        <v>1174</v>
      </c>
      <c r="D64" t="s">
        <v>1169</v>
      </c>
      <c r="E64" t="s">
        <v>1169</v>
      </c>
      <c r="F64" t="s">
        <v>1169</v>
      </c>
      <c r="G64" t="s">
        <v>5</v>
      </c>
      <c r="H64" t="s">
        <v>1372</v>
      </c>
      <c r="I64" t="s">
        <v>2508</v>
      </c>
      <c r="J64" t="str">
        <f t="shared" si="0"/>
        <v>ConS14000004</v>
      </c>
      <c r="K64" t="s">
        <v>2724</v>
      </c>
      <c r="L64" t="s">
        <v>2725</v>
      </c>
      <c r="M64" t="s">
        <v>2591</v>
      </c>
      <c r="N64" t="s">
        <v>2592</v>
      </c>
      <c r="O64" t="s">
        <v>2592</v>
      </c>
      <c r="P64">
        <v>12900</v>
      </c>
      <c r="Q64">
        <v>0.28998538800000001</v>
      </c>
      <c r="R64">
        <v>-1.9234843000000001E-2</v>
      </c>
    </row>
    <row r="65" spans="1:18" x14ac:dyDescent="0.2">
      <c r="A65" t="s">
        <v>1175</v>
      </c>
      <c r="B65" t="s">
        <v>2509</v>
      </c>
      <c r="C65" t="s">
        <v>1174</v>
      </c>
      <c r="D65" t="s">
        <v>1169</v>
      </c>
      <c r="E65" t="s">
        <v>1169</v>
      </c>
      <c r="F65" t="s">
        <v>1169</v>
      </c>
      <c r="G65" t="s">
        <v>5</v>
      </c>
      <c r="H65" t="s">
        <v>1377</v>
      </c>
      <c r="I65" t="s">
        <v>1386</v>
      </c>
      <c r="J65" t="str">
        <f t="shared" si="0"/>
        <v>LabS14000004</v>
      </c>
      <c r="K65" t="s">
        <v>2726</v>
      </c>
      <c r="L65" t="s">
        <v>2727</v>
      </c>
      <c r="M65" t="s">
        <v>2591</v>
      </c>
      <c r="N65" t="s">
        <v>2592</v>
      </c>
      <c r="O65" t="s">
        <v>2592</v>
      </c>
      <c r="P65">
        <v>3919</v>
      </c>
      <c r="Q65">
        <v>8.8097111000000006E-2</v>
      </c>
      <c r="R65">
        <v>-8.4057788999999994E-2</v>
      </c>
    </row>
    <row r="66" spans="1:18" x14ac:dyDescent="0.2">
      <c r="A66" t="s">
        <v>1175</v>
      </c>
      <c r="B66" t="s">
        <v>2509</v>
      </c>
      <c r="C66" t="s">
        <v>1174</v>
      </c>
      <c r="D66" t="s">
        <v>1169</v>
      </c>
      <c r="E66" t="s">
        <v>1169</v>
      </c>
      <c r="F66" t="s">
        <v>1169</v>
      </c>
      <c r="G66" t="s">
        <v>5</v>
      </c>
      <c r="H66" t="s">
        <v>2593</v>
      </c>
      <c r="I66" t="s">
        <v>1531</v>
      </c>
      <c r="J66" t="str">
        <f t="shared" si="0"/>
        <v>UKIPS14000004</v>
      </c>
      <c r="K66" t="s">
        <v>2728</v>
      </c>
      <c r="L66" t="s">
        <v>2674</v>
      </c>
      <c r="M66" t="s">
        <v>2591</v>
      </c>
      <c r="N66" t="s">
        <v>2592</v>
      </c>
      <c r="O66" t="s">
        <v>2592</v>
      </c>
      <c r="P66">
        <v>1355</v>
      </c>
      <c r="Q66">
        <v>3.0459706E-2</v>
      </c>
      <c r="R66">
        <v>1.5259495E-2</v>
      </c>
    </row>
    <row r="67" spans="1:18" x14ac:dyDescent="0.2">
      <c r="A67" t="s">
        <v>1175</v>
      </c>
      <c r="B67" t="s">
        <v>2509</v>
      </c>
      <c r="C67" t="s">
        <v>1174</v>
      </c>
      <c r="D67" t="s">
        <v>1169</v>
      </c>
      <c r="E67" t="s">
        <v>1169</v>
      </c>
      <c r="F67" t="s">
        <v>1169</v>
      </c>
      <c r="G67" t="s">
        <v>5</v>
      </c>
      <c r="H67" t="s">
        <v>2600</v>
      </c>
      <c r="I67" t="s">
        <v>2521</v>
      </c>
      <c r="J67" t="str">
        <f t="shared" ref="J67:J130" si="1">I67&amp;A67</f>
        <v>LDS14000004</v>
      </c>
      <c r="K67" t="s">
        <v>2729</v>
      </c>
      <c r="L67" t="s">
        <v>2730</v>
      </c>
      <c r="M67" t="s">
        <v>2591</v>
      </c>
      <c r="N67" t="s">
        <v>2592</v>
      </c>
      <c r="O67" t="s">
        <v>2592</v>
      </c>
      <c r="P67">
        <v>1216</v>
      </c>
      <c r="Q67">
        <v>2.7335056999999999E-2</v>
      </c>
      <c r="R67">
        <v>-8.0409938E-2</v>
      </c>
    </row>
    <row r="68" spans="1:18" x14ac:dyDescent="0.2">
      <c r="A68" t="s">
        <v>1175</v>
      </c>
      <c r="B68" t="s">
        <v>2509</v>
      </c>
      <c r="C68" t="s">
        <v>1174</v>
      </c>
      <c r="D68" t="s">
        <v>1169</v>
      </c>
      <c r="E68" t="s">
        <v>1169</v>
      </c>
      <c r="F68" t="s">
        <v>1169</v>
      </c>
      <c r="G68" t="s">
        <v>5</v>
      </c>
      <c r="H68" t="s">
        <v>1777</v>
      </c>
      <c r="I68" t="s">
        <v>1777</v>
      </c>
      <c r="J68" t="str">
        <f t="shared" si="1"/>
        <v>GreenS14000004</v>
      </c>
      <c r="K68" t="s">
        <v>2731</v>
      </c>
      <c r="L68" t="s">
        <v>2732</v>
      </c>
      <c r="M68" t="s">
        <v>2591</v>
      </c>
      <c r="N68" t="s">
        <v>2592</v>
      </c>
      <c r="O68" t="s">
        <v>2592</v>
      </c>
      <c r="P68">
        <v>965</v>
      </c>
      <c r="Q68">
        <v>2.1692705E-2</v>
      </c>
    </row>
    <row r="69" spans="1:18" x14ac:dyDescent="0.2">
      <c r="A69" t="s">
        <v>1320</v>
      </c>
      <c r="B69" t="s">
        <v>2502</v>
      </c>
      <c r="C69" t="s">
        <v>1319</v>
      </c>
      <c r="D69" t="s">
        <v>2517</v>
      </c>
      <c r="E69" t="s">
        <v>2504</v>
      </c>
      <c r="F69" t="s">
        <v>2504</v>
      </c>
      <c r="G69" t="s">
        <v>5</v>
      </c>
      <c r="H69" t="s">
        <v>1540</v>
      </c>
      <c r="I69" t="s">
        <v>2519</v>
      </c>
      <c r="J69" t="str">
        <f t="shared" si="1"/>
        <v>PCW07000057</v>
      </c>
      <c r="K69" t="s">
        <v>2733</v>
      </c>
      <c r="L69" t="s">
        <v>2664</v>
      </c>
      <c r="M69" t="s">
        <v>2591</v>
      </c>
      <c r="N69" t="s">
        <v>2619</v>
      </c>
      <c r="O69" t="s">
        <v>2619</v>
      </c>
      <c r="P69">
        <v>11790</v>
      </c>
      <c r="Q69">
        <v>0.43931885100000001</v>
      </c>
      <c r="R69">
        <v>7.9513651000000005E-2</v>
      </c>
    </row>
    <row r="70" spans="1:18" x14ac:dyDescent="0.2">
      <c r="A70" t="s">
        <v>1320</v>
      </c>
      <c r="B70" t="s">
        <v>2502</v>
      </c>
      <c r="C70" t="s">
        <v>1319</v>
      </c>
      <c r="D70" t="s">
        <v>2517</v>
      </c>
      <c r="E70" t="s">
        <v>2504</v>
      </c>
      <c r="F70" t="s">
        <v>2504</v>
      </c>
      <c r="G70" t="s">
        <v>5</v>
      </c>
      <c r="H70" t="s">
        <v>1377</v>
      </c>
      <c r="I70" t="s">
        <v>1386</v>
      </c>
      <c r="J70" t="str">
        <f t="shared" si="1"/>
        <v>LabW07000057</v>
      </c>
      <c r="K70" t="s">
        <v>2734</v>
      </c>
      <c r="L70" t="s">
        <v>2735</v>
      </c>
      <c r="M70" t="s">
        <v>2591</v>
      </c>
      <c r="N70" t="s">
        <v>2592</v>
      </c>
      <c r="O70" t="s">
        <v>2592</v>
      </c>
      <c r="P70">
        <v>8122</v>
      </c>
      <c r="Q70">
        <v>0.302641875</v>
      </c>
      <c r="R70">
        <v>-1.3691689999999999E-3</v>
      </c>
    </row>
    <row r="71" spans="1:18" x14ac:dyDescent="0.2">
      <c r="A71" t="s">
        <v>1320</v>
      </c>
      <c r="B71" t="s">
        <v>2502</v>
      </c>
      <c r="C71" t="s">
        <v>1319</v>
      </c>
      <c r="D71" t="s">
        <v>2517</v>
      </c>
      <c r="E71" t="s">
        <v>2504</v>
      </c>
      <c r="F71" t="s">
        <v>2504</v>
      </c>
      <c r="G71" t="s">
        <v>5</v>
      </c>
      <c r="H71" t="s">
        <v>1372</v>
      </c>
      <c r="I71" t="s">
        <v>2508</v>
      </c>
      <c r="J71" t="str">
        <f t="shared" si="1"/>
        <v>ConW07000057</v>
      </c>
      <c r="K71" t="s">
        <v>2736</v>
      </c>
      <c r="L71" t="s">
        <v>2737</v>
      </c>
      <c r="M71" t="s">
        <v>2603</v>
      </c>
      <c r="N71" t="s">
        <v>2592</v>
      </c>
      <c r="O71" t="s">
        <v>2592</v>
      </c>
      <c r="P71">
        <v>3521</v>
      </c>
      <c r="Q71">
        <v>0.13119946299999999</v>
      </c>
      <c r="R71">
        <v>-3.8138676000000003E-2</v>
      </c>
    </row>
    <row r="72" spans="1:18" x14ac:dyDescent="0.2">
      <c r="A72" t="s">
        <v>1320</v>
      </c>
      <c r="B72" t="s">
        <v>2502</v>
      </c>
      <c r="C72" t="s">
        <v>1319</v>
      </c>
      <c r="D72" t="s">
        <v>2517</v>
      </c>
      <c r="E72" t="s">
        <v>2504</v>
      </c>
      <c r="F72" t="s">
        <v>2504</v>
      </c>
      <c r="G72" t="s">
        <v>5</v>
      </c>
      <c r="H72" t="s">
        <v>2593</v>
      </c>
      <c r="I72" t="s">
        <v>1531</v>
      </c>
      <c r="J72" t="str">
        <f t="shared" si="1"/>
        <v>UKIPW07000057</v>
      </c>
      <c r="K72" t="s">
        <v>2738</v>
      </c>
      <c r="L72" t="s">
        <v>2739</v>
      </c>
      <c r="M72" t="s">
        <v>2591</v>
      </c>
      <c r="N72" t="s">
        <v>2592</v>
      </c>
      <c r="O72" t="s">
        <v>2592</v>
      </c>
      <c r="P72">
        <v>2277</v>
      </c>
      <c r="Q72">
        <v>8.4845549000000006E-2</v>
      </c>
      <c r="R72">
        <v>5.8578196999999999E-2</v>
      </c>
    </row>
    <row r="73" spans="1:18" x14ac:dyDescent="0.2">
      <c r="A73" t="s">
        <v>1320</v>
      </c>
      <c r="B73" t="s">
        <v>2502</v>
      </c>
      <c r="C73" t="s">
        <v>1319</v>
      </c>
      <c r="D73" t="s">
        <v>2517</v>
      </c>
      <c r="E73" t="s">
        <v>2504</v>
      </c>
      <c r="F73" t="s">
        <v>2504</v>
      </c>
      <c r="G73" t="s">
        <v>5</v>
      </c>
      <c r="H73" t="s">
        <v>2600</v>
      </c>
      <c r="I73" t="s">
        <v>2521</v>
      </c>
      <c r="J73" t="str">
        <f t="shared" si="1"/>
        <v>LDW07000057</v>
      </c>
      <c r="K73" t="s">
        <v>2740</v>
      </c>
      <c r="L73" t="s">
        <v>2741</v>
      </c>
      <c r="M73" t="s">
        <v>2591</v>
      </c>
      <c r="N73" t="s">
        <v>2592</v>
      </c>
      <c r="O73" t="s">
        <v>2592</v>
      </c>
      <c r="P73">
        <v>718</v>
      </c>
      <c r="Q73">
        <v>2.6754107999999999E-2</v>
      </c>
      <c r="R73">
        <v>-0.113824157</v>
      </c>
    </row>
    <row r="74" spans="1:18" x14ac:dyDescent="0.2">
      <c r="A74" t="s">
        <v>1320</v>
      </c>
      <c r="B74" t="s">
        <v>2502</v>
      </c>
      <c r="C74" t="s">
        <v>1319</v>
      </c>
      <c r="D74" t="s">
        <v>2517</v>
      </c>
      <c r="E74" t="s">
        <v>2504</v>
      </c>
      <c r="F74" t="s">
        <v>2504</v>
      </c>
      <c r="G74" t="s">
        <v>5</v>
      </c>
      <c r="H74" t="s">
        <v>2609</v>
      </c>
      <c r="I74" t="s">
        <v>2610</v>
      </c>
      <c r="J74" t="str">
        <f t="shared" si="1"/>
        <v>SLPW07000057</v>
      </c>
      <c r="K74" t="s">
        <v>2742</v>
      </c>
      <c r="L74" t="s">
        <v>2708</v>
      </c>
      <c r="M74" t="s">
        <v>2603</v>
      </c>
      <c r="N74" t="s">
        <v>2592</v>
      </c>
      <c r="O74" t="s">
        <v>2592</v>
      </c>
      <c r="P74">
        <v>409</v>
      </c>
      <c r="Q74">
        <v>1.5240154000000001E-2</v>
      </c>
    </row>
    <row r="75" spans="1:18" x14ac:dyDescent="0.2">
      <c r="A75" t="s">
        <v>1177</v>
      </c>
      <c r="B75" t="s">
        <v>2509</v>
      </c>
      <c r="C75" t="s">
        <v>1176</v>
      </c>
      <c r="D75" t="s">
        <v>1169</v>
      </c>
      <c r="E75" t="s">
        <v>1169</v>
      </c>
      <c r="F75" t="s">
        <v>1169</v>
      </c>
      <c r="G75" t="s">
        <v>5</v>
      </c>
      <c r="H75" t="s">
        <v>2629</v>
      </c>
      <c r="I75" t="s">
        <v>1389</v>
      </c>
      <c r="J75" t="str">
        <f t="shared" si="1"/>
        <v>SNPS14000005</v>
      </c>
      <c r="K75" t="s">
        <v>2743</v>
      </c>
      <c r="L75" t="s">
        <v>2744</v>
      </c>
      <c r="M75" t="s">
        <v>2591</v>
      </c>
      <c r="N75" t="s">
        <v>2592</v>
      </c>
      <c r="O75" t="s">
        <v>2592</v>
      </c>
      <c r="P75">
        <v>22959</v>
      </c>
      <c r="Q75">
        <v>0.44251488900000002</v>
      </c>
      <c r="R75">
        <v>0.25309732099999999</v>
      </c>
    </row>
    <row r="76" spans="1:18" x14ac:dyDescent="0.2">
      <c r="A76" t="s">
        <v>1177</v>
      </c>
      <c r="B76" t="s">
        <v>2509</v>
      </c>
      <c r="C76" t="s">
        <v>1176</v>
      </c>
      <c r="D76" t="s">
        <v>1169</v>
      </c>
      <c r="E76" t="s">
        <v>1169</v>
      </c>
      <c r="F76" t="s">
        <v>1169</v>
      </c>
      <c r="G76" t="s">
        <v>5</v>
      </c>
      <c r="H76" t="s">
        <v>2600</v>
      </c>
      <c r="I76" t="s">
        <v>2521</v>
      </c>
      <c r="J76" t="str">
        <f t="shared" si="1"/>
        <v>LDS14000005</v>
      </c>
      <c r="K76" t="s">
        <v>2675</v>
      </c>
      <c r="L76" t="s">
        <v>2745</v>
      </c>
      <c r="M76" t="s">
        <v>2591</v>
      </c>
      <c r="N76" t="s">
        <v>2619</v>
      </c>
      <c r="O76" t="s">
        <v>2619</v>
      </c>
      <c r="P76">
        <v>14486</v>
      </c>
      <c r="Q76">
        <v>0.27920513499999999</v>
      </c>
      <c r="R76">
        <v>-3.6940595E-2</v>
      </c>
    </row>
    <row r="77" spans="1:18" x14ac:dyDescent="0.2">
      <c r="A77" t="s">
        <v>1177</v>
      </c>
      <c r="B77" t="s">
        <v>2509</v>
      </c>
      <c r="C77" t="s">
        <v>1176</v>
      </c>
      <c r="D77" t="s">
        <v>1169</v>
      </c>
      <c r="E77" t="s">
        <v>1169</v>
      </c>
      <c r="F77" t="s">
        <v>1169</v>
      </c>
      <c r="G77" t="s">
        <v>5</v>
      </c>
      <c r="H77" t="s">
        <v>1372</v>
      </c>
      <c r="I77" t="s">
        <v>2508</v>
      </c>
      <c r="J77" t="str">
        <f t="shared" si="1"/>
        <v>ConS14000005</v>
      </c>
      <c r="K77" t="s">
        <v>2746</v>
      </c>
      <c r="L77" t="s">
        <v>2747</v>
      </c>
      <c r="M77" t="s">
        <v>2591</v>
      </c>
      <c r="N77" t="s">
        <v>2592</v>
      </c>
      <c r="O77" t="s">
        <v>2592</v>
      </c>
      <c r="P77">
        <v>7733</v>
      </c>
      <c r="Q77">
        <v>0.14904689400000001</v>
      </c>
      <c r="R77">
        <v>-9.1203510000000002E-2</v>
      </c>
    </row>
    <row r="78" spans="1:18" x14ac:dyDescent="0.2">
      <c r="A78" t="s">
        <v>1177</v>
      </c>
      <c r="B78" t="s">
        <v>2509</v>
      </c>
      <c r="C78" t="s">
        <v>1176</v>
      </c>
      <c r="D78" t="s">
        <v>1169</v>
      </c>
      <c r="E78" t="s">
        <v>1169</v>
      </c>
      <c r="F78" t="s">
        <v>1169</v>
      </c>
      <c r="G78" t="s">
        <v>5</v>
      </c>
      <c r="H78" t="s">
        <v>1377</v>
      </c>
      <c r="I78" t="s">
        <v>1386</v>
      </c>
      <c r="J78" t="str">
        <f t="shared" si="1"/>
        <v>LabS14000005</v>
      </c>
      <c r="K78" t="s">
        <v>2620</v>
      </c>
      <c r="L78" t="s">
        <v>2748</v>
      </c>
      <c r="M78" t="s">
        <v>2603</v>
      </c>
      <c r="N78" t="s">
        <v>2592</v>
      </c>
      <c r="O78" t="s">
        <v>2592</v>
      </c>
      <c r="P78">
        <v>5394</v>
      </c>
      <c r="Q78">
        <v>0.10396469</v>
      </c>
      <c r="R78">
        <v>-0.12330099899999999</v>
      </c>
    </row>
    <row r="79" spans="1:18" x14ac:dyDescent="0.2">
      <c r="A79" t="s">
        <v>1177</v>
      </c>
      <c r="B79" t="s">
        <v>2509</v>
      </c>
      <c r="C79" t="s">
        <v>1176</v>
      </c>
      <c r="D79" t="s">
        <v>1169</v>
      </c>
      <c r="E79" t="s">
        <v>1169</v>
      </c>
      <c r="F79" t="s">
        <v>1169</v>
      </c>
      <c r="G79" t="s">
        <v>5</v>
      </c>
      <c r="H79" t="s">
        <v>2593</v>
      </c>
      <c r="I79" t="s">
        <v>1531</v>
      </c>
      <c r="J79" t="str">
        <f t="shared" si="1"/>
        <v>UKIPS14000005</v>
      </c>
      <c r="K79" t="s">
        <v>2749</v>
      </c>
      <c r="L79" t="s">
        <v>2750</v>
      </c>
      <c r="M79" t="s">
        <v>2603</v>
      </c>
      <c r="N79" t="s">
        <v>2592</v>
      </c>
      <c r="O79" t="s">
        <v>2592</v>
      </c>
      <c r="P79">
        <v>1311</v>
      </c>
      <c r="Q79">
        <v>2.5268392000000001E-2</v>
      </c>
    </row>
    <row r="80" spans="1:18" x14ac:dyDescent="0.2">
      <c r="A80" t="s">
        <v>603</v>
      </c>
      <c r="B80" t="s">
        <v>2511</v>
      </c>
      <c r="C80" t="s">
        <v>602</v>
      </c>
      <c r="D80" t="s">
        <v>604</v>
      </c>
      <c r="E80" t="s">
        <v>600</v>
      </c>
      <c r="F80" t="s">
        <v>2512</v>
      </c>
      <c r="G80" t="s">
        <v>5</v>
      </c>
      <c r="H80" t="s">
        <v>1372</v>
      </c>
      <c r="I80" t="s">
        <v>2508</v>
      </c>
      <c r="J80" t="str">
        <f t="shared" si="1"/>
        <v>ConE14000534</v>
      </c>
      <c r="K80" t="s">
        <v>2700</v>
      </c>
      <c r="L80" t="s">
        <v>2616</v>
      </c>
      <c r="M80" t="s">
        <v>2591</v>
      </c>
      <c r="N80" t="s">
        <v>2619</v>
      </c>
      <c r="O80" t="s">
        <v>2619</v>
      </c>
      <c r="P80">
        <v>34331</v>
      </c>
      <c r="Q80">
        <v>0.60787577199999998</v>
      </c>
      <c r="R80">
        <v>3.0315128E-2</v>
      </c>
    </row>
    <row r="81" spans="1:18" x14ac:dyDescent="0.2">
      <c r="A81" t="s">
        <v>603</v>
      </c>
      <c r="B81" t="s">
        <v>2511</v>
      </c>
      <c r="C81" t="s">
        <v>602</v>
      </c>
      <c r="D81" t="s">
        <v>604</v>
      </c>
      <c r="E81" t="s">
        <v>600</v>
      </c>
      <c r="F81" t="s">
        <v>2512</v>
      </c>
      <c r="G81" t="s">
        <v>5</v>
      </c>
      <c r="H81" t="s">
        <v>2593</v>
      </c>
      <c r="I81" t="s">
        <v>1531</v>
      </c>
      <c r="J81" t="str">
        <f t="shared" si="1"/>
        <v>UKIPE14000534</v>
      </c>
      <c r="K81" t="s">
        <v>2594</v>
      </c>
      <c r="L81" t="s">
        <v>2751</v>
      </c>
      <c r="M81" t="s">
        <v>2591</v>
      </c>
      <c r="N81" t="s">
        <v>2592</v>
      </c>
      <c r="O81" t="s">
        <v>2592</v>
      </c>
      <c r="P81">
        <v>8154</v>
      </c>
      <c r="Q81">
        <v>0.14437735700000001</v>
      </c>
      <c r="R81">
        <v>8.7716288000000003E-2</v>
      </c>
    </row>
    <row r="82" spans="1:18" x14ac:dyDescent="0.2">
      <c r="A82" t="s">
        <v>603</v>
      </c>
      <c r="B82" t="s">
        <v>2511</v>
      </c>
      <c r="C82" t="s">
        <v>602</v>
      </c>
      <c r="D82" t="s">
        <v>604</v>
      </c>
      <c r="E82" t="s">
        <v>600</v>
      </c>
      <c r="F82" t="s">
        <v>2512</v>
      </c>
      <c r="G82" t="s">
        <v>5</v>
      </c>
      <c r="H82" t="s">
        <v>1377</v>
      </c>
      <c r="I82" t="s">
        <v>1386</v>
      </c>
      <c r="J82" t="str">
        <f t="shared" si="1"/>
        <v>LabE14000534</v>
      </c>
      <c r="K82" t="s">
        <v>2643</v>
      </c>
      <c r="L82" t="s">
        <v>2752</v>
      </c>
      <c r="M82" t="s">
        <v>2591</v>
      </c>
      <c r="N82" t="s">
        <v>2592</v>
      </c>
      <c r="O82" t="s">
        <v>2592</v>
      </c>
      <c r="P82">
        <v>6324</v>
      </c>
      <c r="Q82">
        <v>0.11197478600000001</v>
      </c>
      <c r="R82">
        <v>2.560774E-2</v>
      </c>
    </row>
    <row r="83" spans="1:18" x14ac:dyDescent="0.2">
      <c r="A83" t="s">
        <v>603</v>
      </c>
      <c r="B83" t="s">
        <v>2511</v>
      </c>
      <c r="C83" t="s">
        <v>602</v>
      </c>
      <c r="D83" t="s">
        <v>604</v>
      </c>
      <c r="E83" t="s">
        <v>600</v>
      </c>
      <c r="F83" t="s">
        <v>2512</v>
      </c>
      <c r="G83" t="s">
        <v>5</v>
      </c>
      <c r="H83" t="s">
        <v>2600</v>
      </c>
      <c r="I83" t="s">
        <v>2521</v>
      </c>
      <c r="J83" t="str">
        <f t="shared" si="1"/>
        <v>LDE14000534</v>
      </c>
      <c r="K83" t="s">
        <v>2753</v>
      </c>
      <c r="L83" t="s">
        <v>2754</v>
      </c>
      <c r="M83" t="s">
        <v>2603</v>
      </c>
      <c r="N83" t="s">
        <v>2592</v>
      </c>
      <c r="O83" t="s">
        <v>2592</v>
      </c>
      <c r="P83">
        <v>4062</v>
      </c>
      <c r="Q83">
        <v>7.1923083999999998E-2</v>
      </c>
      <c r="R83">
        <v>-0.20748815600000001</v>
      </c>
    </row>
    <row r="84" spans="1:18" x14ac:dyDescent="0.2">
      <c r="A84" t="s">
        <v>603</v>
      </c>
      <c r="B84" t="s">
        <v>2511</v>
      </c>
      <c r="C84" t="s">
        <v>602</v>
      </c>
      <c r="D84" t="s">
        <v>604</v>
      </c>
      <c r="E84" t="s">
        <v>600</v>
      </c>
      <c r="F84" t="s">
        <v>2512</v>
      </c>
      <c r="G84" t="s">
        <v>5</v>
      </c>
      <c r="H84" t="s">
        <v>1777</v>
      </c>
      <c r="I84" t="s">
        <v>1777</v>
      </c>
      <c r="J84" t="str">
        <f t="shared" si="1"/>
        <v>GreenE14000534</v>
      </c>
      <c r="K84" t="s">
        <v>2755</v>
      </c>
      <c r="L84" t="s">
        <v>2756</v>
      </c>
      <c r="M84" t="s">
        <v>2603</v>
      </c>
      <c r="N84" t="s">
        <v>2592</v>
      </c>
      <c r="O84" t="s">
        <v>2592</v>
      </c>
      <c r="P84">
        <v>3606</v>
      </c>
      <c r="Q84">
        <v>6.3849000000000003E-2</v>
      </c>
    </row>
    <row r="85" spans="1:18" x14ac:dyDescent="0.2">
      <c r="A85" t="s">
        <v>14</v>
      </c>
      <c r="B85" t="s">
        <v>2515</v>
      </c>
      <c r="C85" t="s">
        <v>13</v>
      </c>
      <c r="D85" t="s">
        <v>15</v>
      </c>
      <c r="E85" t="s">
        <v>11</v>
      </c>
      <c r="F85" t="s">
        <v>2512</v>
      </c>
      <c r="G85" t="s">
        <v>5</v>
      </c>
      <c r="H85" t="s">
        <v>1377</v>
      </c>
      <c r="I85" t="s">
        <v>1386</v>
      </c>
      <c r="J85" t="str">
        <f t="shared" si="1"/>
        <v>LabE14000535</v>
      </c>
      <c r="K85" t="s">
        <v>2757</v>
      </c>
      <c r="L85" t="s">
        <v>2758</v>
      </c>
      <c r="M85" t="s">
        <v>2603</v>
      </c>
      <c r="N85" t="s">
        <v>2619</v>
      </c>
      <c r="O85" t="s">
        <v>2619</v>
      </c>
      <c r="P85">
        <v>19448</v>
      </c>
      <c r="Q85">
        <v>0.410217469</v>
      </c>
      <c r="R85">
        <v>7.3280793999999996E-2</v>
      </c>
    </row>
    <row r="86" spans="1:18" x14ac:dyDescent="0.2">
      <c r="A86" t="s">
        <v>14</v>
      </c>
      <c r="B86" t="s">
        <v>2515</v>
      </c>
      <c r="C86" t="s">
        <v>13</v>
      </c>
      <c r="D86" t="s">
        <v>15</v>
      </c>
      <c r="E86" t="s">
        <v>11</v>
      </c>
      <c r="F86" t="s">
        <v>2512</v>
      </c>
      <c r="G86" t="s">
        <v>5</v>
      </c>
      <c r="H86" t="s">
        <v>1372</v>
      </c>
      <c r="I86" t="s">
        <v>2508</v>
      </c>
      <c r="J86" t="str">
        <f t="shared" si="1"/>
        <v>ConE14000535</v>
      </c>
      <c r="K86" t="s">
        <v>2601</v>
      </c>
      <c r="L86" t="s">
        <v>2759</v>
      </c>
      <c r="M86" t="s">
        <v>2603</v>
      </c>
      <c r="N86" t="s">
        <v>2592</v>
      </c>
      <c r="O86" t="s">
        <v>2592</v>
      </c>
      <c r="P86">
        <v>10628</v>
      </c>
      <c r="Q86">
        <v>0.22417684399999999</v>
      </c>
      <c r="R86">
        <v>2.2082159999999998E-3</v>
      </c>
    </row>
    <row r="87" spans="1:18" x14ac:dyDescent="0.2">
      <c r="A87" t="s">
        <v>14</v>
      </c>
      <c r="B87" t="s">
        <v>2515</v>
      </c>
      <c r="C87" t="s">
        <v>13</v>
      </c>
      <c r="D87" t="s">
        <v>15</v>
      </c>
      <c r="E87" t="s">
        <v>11</v>
      </c>
      <c r="F87" t="s">
        <v>2512</v>
      </c>
      <c r="G87" t="s">
        <v>5</v>
      </c>
      <c r="H87" t="s">
        <v>2593</v>
      </c>
      <c r="I87" t="s">
        <v>1531</v>
      </c>
      <c r="J87" t="str">
        <f t="shared" si="1"/>
        <v>UKIPE14000535</v>
      </c>
      <c r="K87" t="s">
        <v>2738</v>
      </c>
      <c r="L87" t="s">
        <v>2760</v>
      </c>
      <c r="M87" t="s">
        <v>2591</v>
      </c>
      <c r="N87" t="s">
        <v>2592</v>
      </c>
      <c r="O87" t="s">
        <v>2592</v>
      </c>
      <c r="P87">
        <v>10150</v>
      </c>
      <c r="Q87">
        <v>0.21409437000000001</v>
      </c>
      <c r="R87">
        <v>0.19473591700000001</v>
      </c>
    </row>
    <row r="88" spans="1:18" x14ac:dyDescent="0.2">
      <c r="A88" t="s">
        <v>14</v>
      </c>
      <c r="B88" t="s">
        <v>2515</v>
      </c>
      <c r="C88" t="s">
        <v>13</v>
      </c>
      <c r="D88" t="s">
        <v>15</v>
      </c>
      <c r="E88" t="s">
        <v>11</v>
      </c>
      <c r="F88" t="s">
        <v>2512</v>
      </c>
      <c r="G88" t="s">
        <v>5</v>
      </c>
      <c r="H88" t="s">
        <v>2600</v>
      </c>
      <c r="I88" t="s">
        <v>2521</v>
      </c>
      <c r="J88" t="str">
        <f t="shared" si="1"/>
        <v>LDE14000535</v>
      </c>
      <c r="K88" t="s">
        <v>2761</v>
      </c>
      <c r="L88" t="s">
        <v>2720</v>
      </c>
      <c r="M88" t="s">
        <v>2591</v>
      </c>
      <c r="N88" t="s">
        <v>2592</v>
      </c>
      <c r="O88" t="s">
        <v>2592</v>
      </c>
      <c r="P88">
        <v>7030</v>
      </c>
      <c r="Q88">
        <v>0.14828408100000001</v>
      </c>
      <c r="R88">
        <v>-0.18466886099999999</v>
      </c>
    </row>
    <row r="89" spans="1:18" x14ac:dyDescent="0.2">
      <c r="A89" t="s">
        <v>14</v>
      </c>
      <c r="B89" t="s">
        <v>2515</v>
      </c>
      <c r="C89" t="s">
        <v>13</v>
      </c>
      <c r="D89" t="s">
        <v>15</v>
      </c>
      <c r="E89" t="s">
        <v>11</v>
      </c>
      <c r="F89" t="s">
        <v>2512</v>
      </c>
      <c r="G89" t="s">
        <v>5</v>
      </c>
      <c r="H89" t="s">
        <v>2762</v>
      </c>
      <c r="I89" t="s">
        <v>2762</v>
      </c>
      <c r="J89" t="str">
        <f t="shared" si="1"/>
        <v>Justice for Men &amp; BoysE14000535</v>
      </c>
      <c r="K89" t="s">
        <v>2722</v>
      </c>
      <c r="L89" t="s">
        <v>2763</v>
      </c>
      <c r="M89" t="s">
        <v>2591</v>
      </c>
      <c r="N89" t="s">
        <v>2592</v>
      </c>
      <c r="O89" t="s">
        <v>2592</v>
      </c>
      <c r="P89">
        <v>153</v>
      </c>
      <c r="Q89">
        <v>3.2272350000000002E-3</v>
      </c>
    </row>
    <row r="90" spans="1:18" x14ac:dyDescent="0.2">
      <c r="A90" t="s">
        <v>606</v>
      </c>
      <c r="B90" t="s">
        <v>2511</v>
      </c>
      <c r="C90" t="s">
        <v>605</v>
      </c>
      <c r="D90" t="s">
        <v>607</v>
      </c>
      <c r="E90" t="s">
        <v>600</v>
      </c>
      <c r="F90" t="s">
        <v>2512</v>
      </c>
      <c r="G90" t="s">
        <v>5</v>
      </c>
      <c r="H90" t="s">
        <v>1372</v>
      </c>
      <c r="I90" t="s">
        <v>2508</v>
      </c>
      <c r="J90" t="str">
        <f t="shared" si="1"/>
        <v>ConE14000536</v>
      </c>
      <c r="K90" t="s">
        <v>2764</v>
      </c>
      <c r="L90" t="s">
        <v>1777</v>
      </c>
      <c r="M90" t="s">
        <v>2591</v>
      </c>
      <c r="N90" t="s">
        <v>2619</v>
      </c>
      <c r="O90" t="s">
        <v>2619</v>
      </c>
      <c r="P90">
        <v>30094</v>
      </c>
      <c r="Q90">
        <v>0.52454158799999995</v>
      </c>
      <c r="R90">
        <v>-1.6873651E-2</v>
      </c>
    </row>
    <row r="91" spans="1:18" x14ac:dyDescent="0.2">
      <c r="A91" t="s">
        <v>606</v>
      </c>
      <c r="B91" t="s">
        <v>2511</v>
      </c>
      <c r="C91" t="s">
        <v>605</v>
      </c>
      <c r="D91" t="s">
        <v>607</v>
      </c>
      <c r="E91" t="s">
        <v>600</v>
      </c>
      <c r="F91" t="s">
        <v>2512</v>
      </c>
      <c r="G91" t="s">
        <v>5</v>
      </c>
      <c r="H91" t="s">
        <v>2593</v>
      </c>
      <c r="I91" t="s">
        <v>1531</v>
      </c>
      <c r="J91" t="str">
        <f t="shared" si="1"/>
        <v>UKIPE14000536</v>
      </c>
      <c r="K91" t="s">
        <v>2669</v>
      </c>
      <c r="L91" t="s">
        <v>2765</v>
      </c>
      <c r="M91" t="s">
        <v>2591</v>
      </c>
      <c r="N91" t="s">
        <v>2592</v>
      </c>
      <c r="O91" t="s">
        <v>2592</v>
      </c>
      <c r="P91">
        <v>10798</v>
      </c>
      <c r="Q91">
        <v>0.18821027700000001</v>
      </c>
      <c r="R91">
        <v>0.14276314400000001</v>
      </c>
    </row>
    <row r="92" spans="1:18" x14ac:dyDescent="0.2">
      <c r="A92" t="s">
        <v>606</v>
      </c>
      <c r="B92" t="s">
        <v>2511</v>
      </c>
      <c r="C92" t="s">
        <v>605</v>
      </c>
      <c r="D92" t="s">
        <v>607</v>
      </c>
      <c r="E92" t="s">
        <v>600</v>
      </c>
      <c r="F92" t="s">
        <v>2512</v>
      </c>
      <c r="G92" t="s">
        <v>5</v>
      </c>
      <c r="H92" t="s">
        <v>1377</v>
      </c>
      <c r="I92" t="s">
        <v>1386</v>
      </c>
      <c r="J92" t="str">
        <f t="shared" si="1"/>
        <v>LabE14000536</v>
      </c>
      <c r="K92" t="s">
        <v>2743</v>
      </c>
      <c r="L92" t="s">
        <v>2766</v>
      </c>
      <c r="M92" t="s">
        <v>2591</v>
      </c>
      <c r="N92" t="s">
        <v>2592</v>
      </c>
      <c r="O92" t="s">
        <v>2592</v>
      </c>
      <c r="P92">
        <v>10580</v>
      </c>
      <c r="Q92">
        <v>0.184410514</v>
      </c>
      <c r="R92">
        <v>1.7626062000000001E-2</v>
      </c>
    </row>
    <row r="93" spans="1:18" x14ac:dyDescent="0.2">
      <c r="A93" t="s">
        <v>606</v>
      </c>
      <c r="B93" t="s">
        <v>2511</v>
      </c>
      <c r="C93" t="s">
        <v>605</v>
      </c>
      <c r="D93" t="s">
        <v>607</v>
      </c>
      <c r="E93" t="s">
        <v>600</v>
      </c>
      <c r="F93" t="s">
        <v>2512</v>
      </c>
      <c r="G93" t="s">
        <v>5</v>
      </c>
      <c r="H93" t="s">
        <v>2600</v>
      </c>
      <c r="I93" t="s">
        <v>2521</v>
      </c>
      <c r="J93" t="str">
        <f t="shared" si="1"/>
        <v>LDE14000536</v>
      </c>
      <c r="K93" t="s">
        <v>2767</v>
      </c>
      <c r="L93" t="s">
        <v>2768</v>
      </c>
      <c r="M93" t="s">
        <v>2603</v>
      </c>
      <c r="N93" t="s">
        <v>2592</v>
      </c>
      <c r="O93" t="s">
        <v>2592</v>
      </c>
      <c r="P93">
        <v>3433</v>
      </c>
      <c r="Q93">
        <v>5.9837551000000003E-2</v>
      </c>
      <c r="R93">
        <v>-0.16814106600000001</v>
      </c>
    </row>
    <row r="94" spans="1:18" x14ac:dyDescent="0.2">
      <c r="A94" t="s">
        <v>606</v>
      </c>
      <c r="B94" t="s">
        <v>2511</v>
      </c>
      <c r="C94" t="s">
        <v>605</v>
      </c>
      <c r="D94" t="s">
        <v>607</v>
      </c>
      <c r="E94" t="s">
        <v>600</v>
      </c>
      <c r="F94" t="s">
        <v>2512</v>
      </c>
      <c r="G94" t="s">
        <v>5</v>
      </c>
      <c r="H94" t="s">
        <v>1777</v>
      </c>
      <c r="I94" t="s">
        <v>1777</v>
      </c>
      <c r="J94" t="str">
        <f t="shared" si="1"/>
        <v>GreenE14000536</v>
      </c>
      <c r="K94" t="s">
        <v>2769</v>
      </c>
      <c r="L94" t="s">
        <v>2770</v>
      </c>
      <c r="M94" t="s">
        <v>2603</v>
      </c>
      <c r="N94" t="s">
        <v>2592</v>
      </c>
      <c r="O94" t="s">
        <v>2592</v>
      </c>
      <c r="P94">
        <v>2467</v>
      </c>
      <c r="Q94">
        <v>4.3000070000000001E-2</v>
      </c>
      <c r="R94">
        <v>2.4625510999999999E-2</v>
      </c>
    </row>
    <row r="95" spans="1:18" x14ac:dyDescent="0.2">
      <c r="A95" t="s">
        <v>446</v>
      </c>
      <c r="B95" t="s">
        <v>2514</v>
      </c>
      <c r="C95" t="s">
        <v>2522</v>
      </c>
      <c r="D95" t="s">
        <v>444</v>
      </c>
      <c r="E95" t="s">
        <v>443</v>
      </c>
      <c r="F95" t="s">
        <v>2512</v>
      </c>
      <c r="G95" t="s">
        <v>32</v>
      </c>
      <c r="H95" t="s">
        <v>1377</v>
      </c>
      <c r="I95" t="s">
        <v>1386</v>
      </c>
      <c r="J95" t="str">
        <f t="shared" si="1"/>
        <v>LabE14000537</v>
      </c>
      <c r="K95" t="s">
        <v>2771</v>
      </c>
      <c r="L95" t="s">
        <v>2772</v>
      </c>
      <c r="M95" t="s">
        <v>2603</v>
      </c>
      <c r="N95" t="s">
        <v>2592</v>
      </c>
      <c r="O95" t="s">
        <v>2592</v>
      </c>
      <c r="P95">
        <v>19366</v>
      </c>
      <c r="Q95">
        <v>0.49761035999999997</v>
      </c>
      <c r="R95">
        <v>1.3534590000000001E-2</v>
      </c>
    </row>
    <row r="96" spans="1:18" x14ac:dyDescent="0.2">
      <c r="A96" t="s">
        <v>446</v>
      </c>
      <c r="B96" t="s">
        <v>2514</v>
      </c>
      <c r="C96" t="s">
        <v>2522</v>
      </c>
      <c r="D96" t="s">
        <v>444</v>
      </c>
      <c r="E96" t="s">
        <v>443</v>
      </c>
      <c r="F96" t="s">
        <v>2512</v>
      </c>
      <c r="G96" t="s">
        <v>32</v>
      </c>
      <c r="H96" t="s">
        <v>1372</v>
      </c>
      <c r="I96" t="s">
        <v>2508</v>
      </c>
      <c r="J96" t="str">
        <f t="shared" si="1"/>
        <v>ConE14000537</v>
      </c>
      <c r="K96" t="s">
        <v>2773</v>
      </c>
      <c r="L96" t="s">
        <v>2774</v>
      </c>
      <c r="M96" t="s">
        <v>2603</v>
      </c>
      <c r="N96" t="s">
        <v>2592</v>
      </c>
      <c r="O96" t="s">
        <v>2592</v>
      </c>
      <c r="P96">
        <v>8610</v>
      </c>
      <c r="Q96">
        <v>0.22123439</v>
      </c>
      <c r="R96">
        <v>-2.6215651E-2</v>
      </c>
    </row>
    <row r="97" spans="1:18" x14ac:dyDescent="0.2">
      <c r="A97" t="s">
        <v>446</v>
      </c>
      <c r="B97" t="s">
        <v>2514</v>
      </c>
      <c r="C97" t="s">
        <v>2522</v>
      </c>
      <c r="D97" t="s">
        <v>444</v>
      </c>
      <c r="E97" t="s">
        <v>443</v>
      </c>
      <c r="F97" t="s">
        <v>2512</v>
      </c>
      <c r="G97" t="s">
        <v>32</v>
      </c>
      <c r="H97" t="s">
        <v>2593</v>
      </c>
      <c r="I97" t="s">
        <v>1531</v>
      </c>
      <c r="J97" t="str">
        <f t="shared" si="1"/>
        <v>UKIPE14000537</v>
      </c>
      <c r="K97" t="s">
        <v>2775</v>
      </c>
      <c r="L97" t="s">
        <v>2776</v>
      </c>
      <c r="M97" t="s">
        <v>2591</v>
      </c>
      <c r="N97" t="s">
        <v>2592</v>
      </c>
      <c r="O97" t="s">
        <v>2592</v>
      </c>
      <c r="P97">
        <v>8468</v>
      </c>
      <c r="Q97">
        <v>0.217585693</v>
      </c>
      <c r="R97">
        <v>0.17371600100000001</v>
      </c>
    </row>
    <row r="98" spans="1:18" x14ac:dyDescent="0.2">
      <c r="A98" t="s">
        <v>446</v>
      </c>
      <c r="B98" t="s">
        <v>2514</v>
      </c>
      <c r="C98" t="s">
        <v>2522</v>
      </c>
      <c r="D98" t="s">
        <v>444</v>
      </c>
      <c r="E98" t="s">
        <v>443</v>
      </c>
      <c r="F98" t="s">
        <v>2512</v>
      </c>
      <c r="G98" t="s">
        <v>32</v>
      </c>
      <c r="H98" t="s">
        <v>1777</v>
      </c>
      <c r="I98" t="s">
        <v>1777</v>
      </c>
      <c r="J98" t="str">
        <f t="shared" si="1"/>
        <v>GreenE14000537</v>
      </c>
      <c r="K98" t="s">
        <v>2777</v>
      </c>
      <c r="L98" t="s">
        <v>2778</v>
      </c>
      <c r="M98" t="s">
        <v>2603</v>
      </c>
      <c r="N98" t="s">
        <v>2592</v>
      </c>
      <c r="O98" t="s">
        <v>2592</v>
      </c>
      <c r="P98">
        <v>1531</v>
      </c>
      <c r="Q98">
        <v>3.9339122999999997E-2</v>
      </c>
    </row>
    <row r="99" spans="1:18" x14ac:dyDescent="0.2">
      <c r="A99" t="s">
        <v>446</v>
      </c>
      <c r="B99" t="s">
        <v>2514</v>
      </c>
      <c r="C99" t="s">
        <v>2522</v>
      </c>
      <c r="D99" t="s">
        <v>444</v>
      </c>
      <c r="E99" t="s">
        <v>443</v>
      </c>
      <c r="F99" t="s">
        <v>2512</v>
      </c>
      <c r="G99" t="s">
        <v>32</v>
      </c>
      <c r="H99" t="s">
        <v>2600</v>
      </c>
      <c r="I99" t="s">
        <v>2521</v>
      </c>
      <c r="J99" t="str">
        <f t="shared" si="1"/>
        <v>LDE14000537</v>
      </c>
      <c r="K99" t="s">
        <v>2779</v>
      </c>
      <c r="L99" t="s">
        <v>2780</v>
      </c>
      <c r="M99" t="s">
        <v>2603</v>
      </c>
      <c r="N99" t="s">
        <v>2592</v>
      </c>
      <c r="O99" t="s">
        <v>2592</v>
      </c>
      <c r="P99">
        <v>943</v>
      </c>
      <c r="Q99">
        <v>2.4230432999999999E-2</v>
      </c>
      <c r="R99">
        <v>-0.12416153200000001</v>
      </c>
    </row>
    <row r="100" spans="1:18" x14ac:dyDescent="0.2">
      <c r="A100" t="s">
        <v>609</v>
      </c>
      <c r="B100" t="s">
        <v>2511</v>
      </c>
      <c r="C100" t="s">
        <v>608</v>
      </c>
      <c r="D100" t="s">
        <v>610</v>
      </c>
      <c r="E100" t="s">
        <v>600</v>
      </c>
      <c r="F100" t="s">
        <v>2512</v>
      </c>
      <c r="G100" t="s">
        <v>5</v>
      </c>
      <c r="H100" t="s">
        <v>1372</v>
      </c>
      <c r="I100" t="s">
        <v>2508</v>
      </c>
      <c r="J100" t="str">
        <f t="shared" si="1"/>
        <v>ConE14000538</v>
      </c>
      <c r="K100" t="s">
        <v>2731</v>
      </c>
      <c r="L100" t="s">
        <v>2781</v>
      </c>
      <c r="M100" t="s">
        <v>2591</v>
      </c>
      <c r="N100" t="s">
        <v>2619</v>
      </c>
      <c r="O100" t="s">
        <v>2619</v>
      </c>
      <c r="P100">
        <v>28083</v>
      </c>
      <c r="Q100">
        <v>0.50673956600000003</v>
      </c>
      <c r="R100">
        <v>-1.4986479E-2</v>
      </c>
    </row>
    <row r="101" spans="1:18" x14ac:dyDescent="0.2">
      <c r="A101" t="s">
        <v>609</v>
      </c>
      <c r="B101" t="s">
        <v>2511</v>
      </c>
      <c r="C101" t="s">
        <v>608</v>
      </c>
      <c r="D101" t="s">
        <v>610</v>
      </c>
      <c r="E101" t="s">
        <v>600</v>
      </c>
      <c r="F101" t="s">
        <v>2512</v>
      </c>
      <c r="G101" t="s">
        <v>5</v>
      </c>
      <c r="H101" t="s">
        <v>2593</v>
      </c>
      <c r="I101" t="s">
        <v>1531</v>
      </c>
      <c r="J101" t="str">
        <f t="shared" si="1"/>
        <v>UKIPE14000538</v>
      </c>
      <c r="K101" t="s">
        <v>2698</v>
      </c>
      <c r="L101" t="s">
        <v>2782</v>
      </c>
      <c r="M101" t="s">
        <v>2591</v>
      </c>
      <c r="N101" t="s">
        <v>2592</v>
      </c>
      <c r="O101" t="s">
        <v>2592</v>
      </c>
      <c r="P101">
        <v>10925</v>
      </c>
      <c r="Q101">
        <v>0.19713455699999999</v>
      </c>
      <c r="R101">
        <v>0.12917247900000001</v>
      </c>
    </row>
    <row r="102" spans="1:18" x14ac:dyDescent="0.2">
      <c r="A102" t="s">
        <v>609</v>
      </c>
      <c r="B102" t="s">
        <v>2511</v>
      </c>
      <c r="C102" t="s">
        <v>608</v>
      </c>
      <c r="D102" t="s">
        <v>610</v>
      </c>
      <c r="E102" t="s">
        <v>600</v>
      </c>
      <c r="F102" t="s">
        <v>2512</v>
      </c>
      <c r="G102" t="s">
        <v>5</v>
      </c>
      <c r="H102" t="s">
        <v>1377</v>
      </c>
      <c r="I102" t="s">
        <v>1386</v>
      </c>
      <c r="J102" t="str">
        <f t="shared" si="1"/>
        <v>LabE14000538</v>
      </c>
      <c r="K102" t="s">
        <v>2783</v>
      </c>
      <c r="L102" t="s">
        <v>2784</v>
      </c>
      <c r="M102" t="s">
        <v>2591</v>
      </c>
      <c r="N102" t="s">
        <v>2592</v>
      </c>
      <c r="O102" t="s">
        <v>2592</v>
      </c>
      <c r="P102">
        <v>8391</v>
      </c>
      <c r="Q102">
        <v>0.15141016600000001</v>
      </c>
      <c r="R102">
        <v>2.5474347000000001E-2</v>
      </c>
    </row>
    <row r="103" spans="1:18" x14ac:dyDescent="0.2">
      <c r="A103" t="s">
        <v>609</v>
      </c>
      <c r="B103" t="s">
        <v>2511</v>
      </c>
      <c r="C103" t="s">
        <v>608</v>
      </c>
      <c r="D103" t="s">
        <v>610</v>
      </c>
      <c r="E103" t="s">
        <v>600</v>
      </c>
      <c r="F103" t="s">
        <v>2512</v>
      </c>
      <c r="G103" t="s">
        <v>5</v>
      </c>
      <c r="H103" t="s">
        <v>2600</v>
      </c>
      <c r="I103" t="s">
        <v>2521</v>
      </c>
      <c r="J103" t="str">
        <f t="shared" si="1"/>
        <v>LDE14000538</v>
      </c>
      <c r="K103" t="s">
        <v>2785</v>
      </c>
      <c r="L103" t="s">
        <v>2786</v>
      </c>
      <c r="M103" t="s">
        <v>2591</v>
      </c>
      <c r="N103" t="s">
        <v>2592</v>
      </c>
      <c r="O103" t="s">
        <v>2592</v>
      </c>
      <c r="P103">
        <v>5885</v>
      </c>
      <c r="Q103">
        <v>0.106191018</v>
      </c>
      <c r="R103">
        <v>-0.17818504099999999</v>
      </c>
    </row>
    <row r="104" spans="1:18" x14ac:dyDescent="0.2">
      <c r="A104" t="s">
        <v>609</v>
      </c>
      <c r="B104" t="s">
        <v>2511</v>
      </c>
      <c r="C104" t="s">
        <v>608</v>
      </c>
      <c r="D104" t="s">
        <v>610</v>
      </c>
      <c r="E104" t="s">
        <v>600</v>
      </c>
      <c r="F104" t="s">
        <v>2512</v>
      </c>
      <c r="G104" t="s">
        <v>5</v>
      </c>
      <c r="H104" t="s">
        <v>1777</v>
      </c>
      <c r="I104" t="s">
        <v>1777</v>
      </c>
      <c r="J104" t="str">
        <f t="shared" si="1"/>
        <v>GreenE14000538</v>
      </c>
      <c r="K104" t="s">
        <v>2731</v>
      </c>
      <c r="L104" t="s">
        <v>2787</v>
      </c>
      <c r="M104" t="s">
        <v>2591</v>
      </c>
      <c r="N104" t="s">
        <v>2592</v>
      </c>
      <c r="O104" t="s">
        <v>2592</v>
      </c>
      <c r="P104">
        <v>2135</v>
      </c>
      <c r="Q104">
        <v>3.8524693999999998E-2</v>
      </c>
    </row>
    <row r="105" spans="1:18" x14ac:dyDescent="0.2">
      <c r="A105" t="s">
        <v>1179</v>
      </c>
      <c r="B105" t="s">
        <v>2509</v>
      </c>
      <c r="C105" t="s">
        <v>1178</v>
      </c>
      <c r="D105" t="s">
        <v>1169</v>
      </c>
      <c r="E105" t="s">
        <v>1169</v>
      </c>
      <c r="F105" t="s">
        <v>1169</v>
      </c>
      <c r="G105" t="s">
        <v>5</v>
      </c>
      <c r="H105" t="s">
        <v>2629</v>
      </c>
      <c r="I105" t="s">
        <v>1389</v>
      </c>
      <c r="J105" t="str">
        <f t="shared" si="1"/>
        <v>SNPS14000006</v>
      </c>
      <c r="K105" t="s">
        <v>2788</v>
      </c>
      <c r="L105" t="s">
        <v>2789</v>
      </c>
      <c r="M105" t="s">
        <v>2603</v>
      </c>
      <c r="N105" t="s">
        <v>2592</v>
      </c>
      <c r="O105" t="s">
        <v>2592</v>
      </c>
      <c r="P105">
        <v>25492</v>
      </c>
      <c r="Q105">
        <v>0.48826830599999999</v>
      </c>
      <c r="R105">
        <v>0.30793579399999998</v>
      </c>
    </row>
    <row r="106" spans="1:18" x14ac:dyDescent="0.2">
      <c r="A106" t="s">
        <v>1179</v>
      </c>
      <c r="B106" t="s">
        <v>2509</v>
      </c>
      <c r="C106" t="s">
        <v>1178</v>
      </c>
      <c r="D106" t="s">
        <v>1169</v>
      </c>
      <c r="E106" t="s">
        <v>1169</v>
      </c>
      <c r="F106" t="s">
        <v>1169</v>
      </c>
      <c r="G106" t="s">
        <v>5</v>
      </c>
      <c r="H106" t="s">
        <v>1377</v>
      </c>
      <c r="I106" t="s">
        <v>1386</v>
      </c>
      <c r="J106" t="str">
        <f t="shared" si="1"/>
        <v>LabS14000006</v>
      </c>
      <c r="K106" t="s">
        <v>2655</v>
      </c>
      <c r="L106" t="s">
        <v>2790</v>
      </c>
      <c r="M106" t="s">
        <v>2603</v>
      </c>
      <c r="N106" t="s">
        <v>2619</v>
      </c>
      <c r="O106" t="s">
        <v>2619</v>
      </c>
      <c r="P106">
        <v>14227</v>
      </c>
      <c r="Q106">
        <v>0.27250090999999999</v>
      </c>
      <c r="R106">
        <v>-0.198856378</v>
      </c>
    </row>
    <row r="107" spans="1:18" x14ac:dyDescent="0.2">
      <c r="A107" t="s">
        <v>1179</v>
      </c>
      <c r="B107" t="s">
        <v>2509</v>
      </c>
      <c r="C107" t="s">
        <v>1178</v>
      </c>
      <c r="D107" t="s">
        <v>1169</v>
      </c>
      <c r="E107" t="s">
        <v>1169</v>
      </c>
      <c r="F107" t="s">
        <v>1169</v>
      </c>
      <c r="G107" t="s">
        <v>5</v>
      </c>
      <c r="H107" t="s">
        <v>1372</v>
      </c>
      <c r="I107" t="s">
        <v>2508</v>
      </c>
      <c r="J107" t="str">
        <f t="shared" si="1"/>
        <v>ConS14000006</v>
      </c>
      <c r="K107" t="s">
        <v>2791</v>
      </c>
      <c r="L107" t="s">
        <v>2787</v>
      </c>
      <c r="M107" t="s">
        <v>2591</v>
      </c>
      <c r="N107" t="s">
        <v>2592</v>
      </c>
      <c r="O107" t="s">
        <v>2592</v>
      </c>
      <c r="P107">
        <v>10355</v>
      </c>
      <c r="Q107">
        <v>0.198337451</v>
      </c>
      <c r="R107">
        <v>-5.7060975E-2</v>
      </c>
    </row>
    <row r="108" spans="1:18" x14ac:dyDescent="0.2">
      <c r="A108" t="s">
        <v>1179</v>
      </c>
      <c r="B108" t="s">
        <v>2509</v>
      </c>
      <c r="C108" t="s">
        <v>1178</v>
      </c>
      <c r="D108" t="s">
        <v>1169</v>
      </c>
      <c r="E108" t="s">
        <v>1169</v>
      </c>
      <c r="F108" t="s">
        <v>1169</v>
      </c>
      <c r="G108" t="s">
        <v>5</v>
      </c>
      <c r="H108" t="s">
        <v>2593</v>
      </c>
      <c r="I108" t="s">
        <v>1531</v>
      </c>
      <c r="J108" t="str">
        <f t="shared" si="1"/>
        <v>UKIPS14000006</v>
      </c>
      <c r="K108" t="s">
        <v>2792</v>
      </c>
      <c r="L108" t="s">
        <v>2793</v>
      </c>
      <c r="M108" t="s">
        <v>2591</v>
      </c>
      <c r="N108" t="s">
        <v>2592</v>
      </c>
      <c r="O108" t="s">
        <v>2592</v>
      </c>
      <c r="P108">
        <v>1280</v>
      </c>
      <c r="Q108">
        <v>2.4516845999999998E-2</v>
      </c>
    </row>
    <row r="109" spans="1:18" x14ac:dyDescent="0.2">
      <c r="A109" t="s">
        <v>1179</v>
      </c>
      <c r="B109" t="s">
        <v>2509</v>
      </c>
      <c r="C109" t="s">
        <v>1178</v>
      </c>
      <c r="D109" t="s">
        <v>1169</v>
      </c>
      <c r="E109" t="s">
        <v>1169</v>
      </c>
      <c r="F109" t="s">
        <v>1169</v>
      </c>
      <c r="G109" t="s">
        <v>5</v>
      </c>
      <c r="H109" t="s">
        <v>2600</v>
      </c>
      <c r="I109" t="s">
        <v>2521</v>
      </c>
      <c r="J109" t="str">
        <f t="shared" si="1"/>
        <v>LDS14000006</v>
      </c>
      <c r="K109" t="s">
        <v>2633</v>
      </c>
      <c r="L109" t="s">
        <v>2794</v>
      </c>
      <c r="M109" t="s">
        <v>2591</v>
      </c>
      <c r="N109" t="s">
        <v>2592</v>
      </c>
      <c r="O109" t="s">
        <v>2592</v>
      </c>
      <c r="P109">
        <v>855</v>
      </c>
      <c r="Q109">
        <v>1.6376486999999999E-2</v>
      </c>
      <c r="R109">
        <v>-7.6535285999999994E-2</v>
      </c>
    </row>
    <row r="110" spans="1:18" x14ac:dyDescent="0.2">
      <c r="A110" t="s">
        <v>612</v>
      </c>
      <c r="B110" t="s">
        <v>2511</v>
      </c>
      <c r="C110" t="s">
        <v>611</v>
      </c>
      <c r="D110" t="s">
        <v>613</v>
      </c>
      <c r="E110" t="s">
        <v>600</v>
      </c>
      <c r="F110" t="s">
        <v>2512</v>
      </c>
      <c r="G110" t="s">
        <v>5</v>
      </c>
      <c r="H110" t="s">
        <v>1372</v>
      </c>
      <c r="I110" t="s">
        <v>2508</v>
      </c>
      <c r="J110" t="str">
        <f t="shared" si="1"/>
        <v>ConE14000539</v>
      </c>
      <c r="K110" t="s">
        <v>2795</v>
      </c>
      <c r="L110" t="s">
        <v>2796</v>
      </c>
      <c r="M110" t="s">
        <v>2603</v>
      </c>
      <c r="N110" t="s">
        <v>2592</v>
      </c>
      <c r="O110" t="s">
        <v>2592</v>
      </c>
      <c r="P110">
        <v>30749</v>
      </c>
      <c r="Q110">
        <v>0.53008205799999997</v>
      </c>
      <c r="R110">
        <v>1.944222E-3</v>
      </c>
    </row>
    <row r="111" spans="1:18" x14ac:dyDescent="0.2">
      <c r="A111" t="s">
        <v>612</v>
      </c>
      <c r="B111" t="s">
        <v>2511</v>
      </c>
      <c r="C111" t="s">
        <v>611</v>
      </c>
      <c r="D111" t="s">
        <v>613</v>
      </c>
      <c r="E111" t="s">
        <v>600</v>
      </c>
      <c r="F111" t="s">
        <v>2512</v>
      </c>
      <c r="G111" t="s">
        <v>5</v>
      </c>
      <c r="H111" t="s">
        <v>1377</v>
      </c>
      <c r="I111" t="s">
        <v>1386</v>
      </c>
      <c r="J111" t="str">
        <f t="shared" si="1"/>
        <v>LabE14000539</v>
      </c>
      <c r="K111" t="s">
        <v>2797</v>
      </c>
      <c r="L111" t="s">
        <v>2798</v>
      </c>
      <c r="M111" t="s">
        <v>2591</v>
      </c>
      <c r="N111" t="s">
        <v>2592</v>
      </c>
      <c r="O111" t="s">
        <v>2592</v>
      </c>
      <c r="P111">
        <v>12354</v>
      </c>
      <c r="Q111">
        <v>0.212970625</v>
      </c>
      <c r="R111">
        <v>2.1419977E-2</v>
      </c>
    </row>
    <row r="112" spans="1:18" x14ac:dyDescent="0.2">
      <c r="A112" t="s">
        <v>612</v>
      </c>
      <c r="B112" t="s">
        <v>2511</v>
      </c>
      <c r="C112" t="s">
        <v>611</v>
      </c>
      <c r="D112" t="s">
        <v>613</v>
      </c>
      <c r="E112" t="s">
        <v>600</v>
      </c>
      <c r="F112" t="s">
        <v>2512</v>
      </c>
      <c r="G112" t="s">
        <v>5</v>
      </c>
      <c r="H112" t="s">
        <v>2593</v>
      </c>
      <c r="I112" t="s">
        <v>1531</v>
      </c>
      <c r="J112" t="str">
        <f t="shared" si="1"/>
        <v>UKIPE14000539</v>
      </c>
      <c r="K112" t="s">
        <v>2799</v>
      </c>
      <c r="L112" t="s">
        <v>2800</v>
      </c>
      <c r="M112" t="s">
        <v>2591</v>
      </c>
      <c r="N112" t="s">
        <v>2592</v>
      </c>
      <c r="O112" t="s">
        <v>2592</v>
      </c>
      <c r="P112">
        <v>8050</v>
      </c>
      <c r="Q112">
        <v>0.138773962</v>
      </c>
      <c r="R112">
        <v>8.8881534999999998E-2</v>
      </c>
    </row>
    <row r="113" spans="1:18" x14ac:dyDescent="0.2">
      <c r="A113" t="s">
        <v>612</v>
      </c>
      <c r="B113" t="s">
        <v>2511</v>
      </c>
      <c r="C113" t="s">
        <v>611</v>
      </c>
      <c r="D113" t="s">
        <v>613</v>
      </c>
      <c r="E113" t="s">
        <v>600</v>
      </c>
      <c r="F113" t="s">
        <v>2512</v>
      </c>
      <c r="G113" t="s">
        <v>5</v>
      </c>
      <c r="H113" t="s">
        <v>2600</v>
      </c>
      <c r="I113" t="s">
        <v>2521</v>
      </c>
      <c r="J113" t="str">
        <f t="shared" si="1"/>
        <v>LDE14000539</v>
      </c>
      <c r="K113" t="s">
        <v>2665</v>
      </c>
      <c r="L113" t="s">
        <v>2801</v>
      </c>
      <c r="M113" t="s">
        <v>2591</v>
      </c>
      <c r="N113" t="s">
        <v>2592</v>
      </c>
      <c r="O113" t="s">
        <v>2592</v>
      </c>
      <c r="P113">
        <v>3440</v>
      </c>
      <c r="Q113">
        <v>5.9302164999999997E-2</v>
      </c>
      <c r="R113">
        <v>-0.14474826099999999</v>
      </c>
    </row>
    <row r="114" spans="1:18" x14ac:dyDescent="0.2">
      <c r="A114" t="s">
        <v>612</v>
      </c>
      <c r="B114" t="s">
        <v>2511</v>
      </c>
      <c r="C114" t="s">
        <v>611</v>
      </c>
      <c r="D114" t="s">
        <v>613</v>
      </c>
      <c r="E114" t="s">
        <v>600</v>
      </c>
      <c r="F114" t="s">
        <v>2512</v>
      </c>
      <c r="G114" t="s">
        <v>5</v>
      </c>
      <c r="H114" t="s">
        <v>1777</v>
      </c>
      <c r="I114" t="s">
        <v>1777</v>
      </c>
      <c r="J114" t="str">
        <f t="shared" si="1"/>
        <v>GreenE14000539</v>
      </c>
      <c r="K114" t="s">
        <v>2684</v>
      </c>
      <c r="L114" t="s">
        <v>2802</v>
      </c>
      <c r="M114" t="s">
        <v>2591</v>
      </c>
      <c r="N114" t="s">
        <v>2592</v>
      </c>
      <c r="O114" t="s">
        <v>2592</v>
      </c>
      <c r="P114">
        <v>2686</v>
      </c>
      <c r="Q114">
        <v>4.6303957999999999E-2</v>
      </c>
      <c r="R114">
        <v>2.9252341000000001E-2</v>
      </c>
    </row>
    <row r="115" spans="1:18" x14ac:dyDescent="0.2">
      <c r="A115" t="s">
        <v>612</v>
      </c>
      <c r="B115" t="s">
        <v>2511</v>
      </c>
      <c r="C115" t="s">
        <v>611</v>
      </c>
      <c r="D115" t="s">
        <v>613</v>
      </c>
      <c r="E115" t="s">
        <v>600</v>
      </c>
      <c r="F115" t="s">
        <v>2512</v>
      </c>
      <c r="G115" t="s">
        <v>5</v>
      </c>
      <c r="H115" t="s">
        <v>2803</v>
      </c>
      <c r="I115" t="s">
        <v>2803</v>
      </c>
      <c r="J115" t="str">
        <f t="shared" si="1"/>
        <v>National Health Action PartyE14000539</v>
      </c>
      <c r="K115" t="s">
        <v>2804</v>
      </c>
      <c r="L115" t="s">
        <v>2805</v>
      </c>
      <c r="M115" t="s">
        <v>2603</v>
      </c>
      <c r="N115" t="s">
        <v>2592</v>
      </c>
      <c r="O115" t="s">
        <v>2592</v>
      </c>
      <c r="P115">
        <v>729</v>
      </c>
      <c r="Q115">
        <v>1.2567231999999999E-2</v>
      </c>
    </row>
    <row r="116" spans="1:18" x14ac:dyDescent="0.2">
      <c r="A116" t="s">
        <v>1181</v>
      </c>
      <c r="B116" t="s">
        <v>2509</v>
      </c>
      <c r="C116" t="s">
        <v>1180</v>
      </c>
      <c r="D116" t="s">
        <v>1169</v>
      </c>
      <c r="E116" t="s">
        <v>1169</v>
      </c>
      <c r="F116" t="s">
        <v>1169</v>
      </c>
      <c r="G116" t="s">
        <v>5</v>
      </c>
      <c r="H116" t="s">
        <v>2629</v>
      </c>
      <c r="I116" t="s">
        <v>1389</v>
      </c>
      <c r="J116" t="str">
        <f t="shared" si="1"/>
        <v>SNPS14000007</v>
      </c>
      <c r="K116" t="s">
        <v>2806</v>
      </c>
      <c r="L116" t="s">
        <v>2807</v>
      </c>
      <c r="M116" t="s">
        <v>2603</v>
      </c>
      <c r="N116" t="s">
        <v>2619</v>
      </c>
      <c r="O116" t="s">
        <v>2619</v>
      </c>
      <c r="P116">
        <v>27487</v>
      </c>
      <c r="Q116">
        <v>0.60240198099999998</v>
      </c>
      <c r="R116">
        <v>0.189881834</v>
      </c>
    </row>
    <row r="117" spans="1:18" x14ac:dyDescent="0.2">
      <c r="A117" t="s">
        <v>1181</v>
      </c>
      <c r="B117" t="s">
        <v>2509</v>
      </c>
      <c r="C117" t="s">
        <v>1180</v>
      </c>
      <c r="D117" t="s">
        <v>1169</v>
      </c>
      <c r="E117" t="s">
        <v>1169</v>
      </c>
      <c r="F117" t="s">
        <v>1169</v>
      </c>
      <c r="G117" t="s">
        <v>5</v>
      </c>
      <c r="H117" t="s">
        <v>1372</v>
      </c>
      <c r="I117" t="s">
        <v>2508</v>
      </c>
      <c r="J117" t="str">
        <f t="shared" si="1"/>
        <v>ConS14000007</v>
      </c>
      <c r="K117" t="s">
        <v>2808</v>
      </c>
      <c r="L117" t="s">
        <v>2809</v>
      </c>
      <c r="M117" t="s">
        <v>2591</v>
      </c>
      <c r="N117" t="s">
        <v>2592</v>
      </c>
      <c r="O117" t="s">
        <v>2592</v>
      </c>
      <c r="P117">
        <v>13148</v>
      </c>
      <c r="Q117">
        <v>0.28815007999999998</v>
      </c>
      <c r="R117">
        <v>-1.9680211999999999E-2</v>
      </c>
    </row>
    <row r="118" spans="1:18" x14ac:dyDescent="0.2">
      <c r="A118" t="s">
        <v>1181</v>
      </c>
      <c r="B118" t="s">
        <v>2509</v>
      </c>
      <c r="C118" t="s">
        <v>1180</v>
      </c>
      <c r="D118" t="s">
        <v>1169</v>
      </c>
      <c r="E118" t="s">
        <v>1169</v>
      </c>
      <c r="F118" t="s">
        <v>1169</v>
      </c>
      <c r="G118" t="s">
        <v>5</v>
      </c>
      <c r="H118" t="s">
        <v>1377</v>
      </c>
      <c r="I118" t="s">
        <v>1386</v>
      </c>
      <c r="J118" t="str">
        <f t="shared" si="1"/>
        <v>LabS14000007</v>
      </c>
      <c r="K118" t="s">
        <v>2810</v>
      </c>
      <c r="L118" t="s">
        <v>2811</v>
      </c>
      <c r="M118" t="s">
        <v>2591</v>
      </c>
      <c r="N118" t="s">
        <v>2592</v>
      </c>
      <c r="O118" t="s">
        <v>2592</v>
      </c>
      <c r="P118">
        <v>2647</v>
      </c>
      <c r="Q118">
        <v>5.8011352000000002E-2</v>
      </c>
      <c r="R118">
        <v>-8.1904416999999993E-2</v>
      </c>
    </row>
    <row r="119" spans="1:18" x14ac:dyDescent="0.2">
      <c r="A119" t="s">
        <v>1181</v>
      </c>
      <c r="B119" t="s">
        <v>2509</v>
      </c>
      <c r="C119" t="s">
        <v>1180</v>
      </c>
      <c r="D119" t="s">
        <v>1169</v>
      </c>
      <c r="E119" t="s">
        <v>1169</v>
      </c>
      <c r="F119" t="s">
        <v>1169</v>
      </c>
      <c r="G119" t="s">
        <v>5</v>
      </c>
      <c r="H119" t="s">
        <v>2600</v>
      </c>
      <c r="I119" t="s">
        <v>2521</v>
      </c>
      <c r="J119" t="str">
        <f t="shared" si="1"/>
        <v>LDS14000007</v>
      </c>
      <c r="K119" t="s">
        <v>2731</v>
      </c>
      <c r="L119" t="s">
        <v>2812</v>
      </c>
      <c r="M119" t="s">
        <v>2591</v>
      </c>
      <c r="N119" t="s">
        <v>2592</v>
      </c>
      <c r="O119" t="s">
        <v>2592</v>
      </c>
      <c r="P119">
        <v>2347</v>
      </c>
      <c r="Q119">
        <v>5.1436585999999999E-2</v>
      </c>
      <c r="R119">
        <v>-6.2040249999999998E-2</v>
      </c>
    </row>
    <row r="120" spans="1:18" x14ac:dyDescent="0.2">
      <c r="A120" t="s">
        <v>232</v>
      </c>
      <c r="B120" t="s">
        <v>2523</v>
      </c>
      <c r="C120" t="s">
        <v>231</v>
      </c>
      <c r="D120" t="s">
        <v>233</v>
      </c>
      <c r="E120" t="s">
        <v>233</v>
      </c>
      <c r="F120" t="s">
        <v>2512</v>
      </c>
      <c r="G120" t="s">
        <v>32</v>
      </c>
      <c r="H120" t="s">
        <v>1377</v>
      </c>
      <c r="I120" t="s">
        <v>1386</v>
      </c>
      <c r="J120" t="str">
        <f t="shared" si="1"/>
        <v>LabE14000540</v>
      </c>
      <c r="K120" t="s">
        <v>2813</v>
      </c>
      <c r="L120" t="s">
        <v>2814</v>
      </c>
      <c r="M120" t="s">
        <v>2603</v>
      </c>
      <c r="N120" t="s">
        <v>2619</v>
      </c>
      <c r="O120" t="s">
        <v>2619</v>
      </c>
      <c r="P120">
        <v>24826</v>
      </c>
      <c r="Q120">
        <v>0.57679886599999997</v>
      </c>
      <c r="R120">
        <v>3.3649978999999997E-2</v>
      </c>
    </row>
    <row r="121" spans="1:18" x14ac:dyDescent="0.2">
      <c r="A121" t="s">
        <v>232</v>
      </c>
      <c r="B121" t="s">
        <v>2523</v>
      </c>
      <c r="C121" t="s">
        <v>231</v>
      </c>
      <c r="D121" t="s">
        <v>233</v>
      </c>
      <c r="E121" t="s">
        <v>233</v>
      </c>
      <c r="F121" t="s">
        <v>2512</v>
      </c>
      <c r="G121" t="s">
        <v>32</v>
      </c>
      <c r="H121" t="s">
        <v>2593</v>
      </c>
      <c r="I121" t="s">
        <v>1531</v>
      </c>
      <c r="J121" t="str">
        <f t="shared" si="1"/>
        <v>UKIPE14000540</v>
      </c>
      <c r="K121" t="s">
        <v>2815</v>
      </c>
      <c r="L121" t="s">
        <v>2816</v>
      </c>
      <c r="M121" t="s">
        <v>2591</v>
      </c>
      <c r="N121" t="s">
        <v>2592</v>
      </c>
      <c r="O121" t="s">
        <v>2592</v>
      </c>
      <c r="P121">
        <v>9554</v>
      </c>
      <c r="Q121">
        <v>0.22197439699999999</v>
      </c>
      <c r="R121">
        <v>0.19330403900000001</v>
      </c>
    </row>
    <row r="122" spans="1:18" x14ac:dyDescent="0.2">
      <c r="A122" t="s">
        <v>232</v>
      </c>
      <c r="B122" t="s">
        <v>2523</v>
      </c>
      <c r="C122" t="s">
        <v>231</v>
      </c>
      <c r="D122" t="s">
        <v>233</v>
      </c>
      <c r="E122" t="s">
        <v>233</v>
      </c>
      <c r="F122" t="s">
        <v>2512</v>
      </c>
      <c r="G122" t="s">
        <v>32</v>
      </c>
      <c r="H122" t="s">
        <v>1372</v>
      </c>
      <c r="I122" t="s">
        <v>2508</v>
      </c>
      <c r="J122" t="str">
        <f t="shared" si="1"/>
        <v>ConE14000540</v>
      </c>
      <c r="K122" t="s">
        <v>2817</v>
      </c>
      <c r="L122" t="s">
        <v>2818</v>
      </c>
      <c r="M122" t="s">
        <v>2603</v>
      </c>
      <c r="N122" t="s">
        <v>2592</v>
      </c>
      <c r="O122" t="s">
        <v>2592</v>
      </c>
      <c r="P122">
        <v>7019</v>
      </c>
      <c r="Q122">
        <v>0.16307706599999999</v>
      </c>
      <c r="R122">
        <v>-1.4965851000000001E-2</v>
      </c>
    </row>
    <row r="123" spans="1:18" x14ac:dyDescent="0.2">
      <c r="A123" t="s">
        <v>232</v>
      </c>
      <c r="B123" t="s">
        <v>2523</v>
      </c>
      <c r="C123" t="s">
        <v>231</v>
      </c>
      <c r="D123" t="s">
        <v>233</v>
      </c>
      <c r="E123" t="s">
        <v>233</v>
      </c>
      <c r="F123" t="s">
        <v>2512</v>
      </c>
      <c r="G123" t="s">
        <v>32</v>
      </c>
      <c r="H123" t="s">
        <v>1777</v>
      </c>
      <c r="I123" t="s">
        <v>1777</v>
      </c>
      <c r="J123" t="str">
        <f t="shared" si="1"/>
        <v>GreenE14000540</v>
      </c>
      <c r="K123" t="s">
        <v>2819</v>
      </c>
      <c r="L123" t="s">
        <v>2820</v>
      </c>
      <c r="M123" t="s">
        <v>2591</v>
      </c>
      <c r="N123" t="s">
        <v>2592</v>
      </c>
      <c r="O123" t="s">
        <v>2592</v>
      </c>
      <c r="P123">
        <v>897</v>
      </c>
      <c r="Q123">
        <v>2.0840594E-2</v>
      </c>
      <c r="R123">
        <v>1.3849438E-2</v>
      </c>
    </row>
    <row r="124" spans="1:18" x14ac:dyDescent="0.2">
      <c r="A124" t="s">
        <v>232</v>
      </c>
      <c r="B124" t="s">
        <v>2523</v>
      </c>
      <c r="C124" t="s">
        <v>231</v>
      </c>
      <c r="D124" t="s">
        <v>233</v>
      </c>
      <c r="E124" t="s">
        <v>233</v>
      </c>
      <c r="F124" t="s">
        <v>2512</v>
      </c>
      <c r="G124" t="s">
        <v>32</v>
      </c>
      <c r="H124" t="s">
        <v>2600</v>
      </c>
      <c r="I124" t="s">
        <v>2521</v>
      </c>
      <c r="J124" t="str">
        <f t="shared" si="1"/>
        <v>LDE14000540</v>
      </c>
      <c r="K124" t="s">
        <v>2594</v>
      </c>
      <c r="L124" t="s">
        <v>2821</v>
      </c>
      <c r="M124" t="s">
        <v>2591</v>
      </c>
      <c r="N124" t="s">
        <v>2592</v>
      </c>
      <c r="O124" t="s">
        <v>2592</v>
      </c>
      <c r="P124">
        <v>562</v>
      </c>
      <c r="Q124">
        <v>1.3057317000000001E-2</v>
      </c>
      <c r="R124">
        <v>-6.8961958000000004E-2</v>
      </c>
    </row>
    <row r="125" spans="1:18" x14ac:dyDescent="0.2">
      <c r="A125" t="s">
        <v>232</v>
      </c>
      <c r="B125" t="s">
        <v>2523</v>
      </c>
      <c r="C125" t="s">
        <v>231</v>
      </c>
      <c r="D125" t="s">
        <v>233</v>
      </c>
      <c r="E125" t="s">
        <v>233</v>
      </c>
      <c r="F125" t="s">
        <v>2512</v>
      </c>
      <c r="G125" t="s">
        <v>32</v>
      </c>
      <c r="H125" t="s">
        <v>2613</v>
      </c>
      <c r="I125" t="s">
        <v>2614</v>
      </c>
      <c r="J125" t="str">
        <f t="shared" si="1"/>
        <v>TUSCE14000540</v>
      </c>
      <c r="K125" t="s">
        <v>2792</v>
      </c>
      <c r="L125" t="s">
        <v>2822</v>
      </c>
      <c r="M125" t="s">
        <v>2591</v>
      </c>
      <c r="N125" t="s">
        <v>2592</v>
      </c>
      <c r="O125" t="s">
        <v>2592</v>
      </c>
      <c r="P125">
        <v>183</v>
      </c>
      <c r="Q125">
        <v>4.2517600000000003E-3</v>
      </c>
    </row>
    <row r="126" spans="1:18" x14ac:dyDescent="0.2">
      <c r="A126" t="s">
        <v>1017</v>
      </c>
      <c r="B126" t="s">
        <v>2524</v>
      </c>
      <c r="C126" t="s">
        <v>1016</v>
      </c>
      <c r="D126" t="s">
        <v>1019</v>
      </c>
      <c r="E126" t="s">
        <v>2525</v>
      </c>
      <c r="F126" t="s">
        <v>2512</v>
      </c>
      <c r="G126" t="s">
        <v>32</v>
      </c>
      <c r="H126" t="s">
        <v>1377</v>
      </c>
      <c r="I126" t="s">
        <v>1386</v>
      </c>
      <c r="J126" t="str">
        <f t="shared" si="1"/>
        <v>LabE14000541</v>
      </c>
      <c r="K126" t="s">
        <v>2653</v>
      </c>
      <c r="L126" t="s">
        <v>2823</v>
      </c>
      <c r="M126" t="s">
        <v>2591</v>
      </c>
      <c r="N126" t="s">
        <v>2619</v>
      </c>
      <c r="O126" t="s">
        <v>2619</v>
      </c>
      <c r="P126">
        <v>20376</v>
      </c>
      <c r="Q126">
        <v>0.557330416</v>
      </c>
      <c r="R126">
        <v>8.4721566999999998E-2</v>
      </c>
    </row>
    <row r="127" spans="1:18" x14ac:dyDescent="0.2">
      <c r="A127" t="s">
        <v>1017</v>
      </c>
      <c r="B127" t="s">
        <v>2524</v>
      </c>
      <c r="C127" t="s">
        <v>1016</v>
      </c>
      <c r="D127" t="s">
        <v>1019</v>
      </c>
      <c r="E127" t="s">
        <v>2525</v>
      </c>
      <c r="F127" t="s">
        <v>2512</v>
      </c>
      <c r="G127" t="s">
        <v>32</v>
      </c>
      <c r="H127" t="s">
        <v>2593</v>
      </c>
      <c r="I127" t="s">
        <v>1531</v>
      </c>
      <c r="J127" t="str">
        <f t="shared" si="1"/>
        <v>UKIPE14000541</v>
      </c>
      <c r="K127" t="s">
        <v>2791</v>
      </c>
      <c r="L127" t="s">
        <v>2824</v>
      </c>
      <c r="M127" t="s">
        <v>2591</v>
      </c>
      <c r="N127" t="s">
        <v>2592</v>
      </c>
      <c r="O127" t="s">
        <v>2592</v>
      </c>
      <c r="P127">
        <v>7941</v>
      </c>
      <c r="Q127">
        <v>0.217204595</v>
      </c>
      <c r="R127">
        <v>0.170530181</v>
      </c>
    </row>
    <row r="128" spans="1:18" x14ac:dyDescent="0.2">
      <c r="A128" t="s">
        <v>1017</v>
      </c>
      <c r="B128" t="s">
        <v>2524</v>
      </c>
      <c r="C128" t="s">
        <v>1016</v>
      </c>
      <c r="D128" t="s">
        <v>1019</v>
      </c>
      <c r="E128" t="s">
        <v>2525</v>
      </c>
      <c r="F128" t="s">
        <v>2512</v>
      </c>
      <c r="G128" t="s">
        <v>32</v>
      </c>
      <c r="H128" t="s">
        <v>1372</v>
      </c>
      <c r="I128" t="s">
        <v>2508</v>
      </c>
      <c r="J128" t="str">
        <f t="shared" si="1"/>
        <v>ConE14000541</v>
      </c>
      <c r="K128" t="s">
        <v>2825</v>
      </c>
      <c r="L128" t="s">
        <v>2826</v>
      </c>
      <c r="M128" t="s">
        <v>2603</v>
      </c>
      <c r="N128" t="s">
        <v>2592</v>
      </c>
      <c r="O128" t="s">
        <v>2592</v>
      </c>
      <c r="P128">
        <v>5485</v>
      </c>
      <c r="Q128">
        <v>0.150027352</v>
      </c>
      <c r="R128">
        <v>-2.2616629999999999E-2</v>
      </c>
    </row>
    <row r="129" spans="1:18" x14ac:dyDescent="0.2">
      <c r="A129" t="s">
        <v>1017</v>
      </c>
      <c r="B129" t="s">
        <v>2524</v>
      </c>
      <c r="C129" t="s">
        <v>1016</v>
      </c>
      <c r="D129" t="s">
        <v>1019</v>
      </c>
      <c r="E129" t="s">
        <v>2525</v>
      </c>
      <c r="F129" t="s">
        <v>2512</v>
      </c>
      <c r="G129" t="s">
        <v>32</v>
      </c>
      <c r="H129" t="s">
        <v>1777</v>
      </c>
      <c r="I129" t="s">
        <v>1777</v>
      </c>
      <c r="J129" t="str">
        <f t="shared" si="1"/>
        <v>GreenE14000541</v>
      </c>
      <c r="K129" t="s">
        <v>2827</v>
      </c>
      <c r="L129" t="s">
        <v>2828</v>
      </c>
      <c r="M129" t="s">
        <v>2591</v>
      </c>
      <c r="N129" t="s">
        <v>2592</v>
      </c>
      <c r="O129" t="s">
        <v>2592</v>
      </c>
      <c r="P129">
        <v>938</v>
      </c>
      <c r="Q129">
        <v>2.5656455000000002E-2</v>
      </c>
    </row>
    <row r="130" spans="1:18" x14ac:dyDescent="0.2">
      <c r="A130" t="s">
        <v>1017</v>
      </c>
      <c r="B130" t="s">
        <v>2524</v>
      </c>
      <c r="C130" t="s">
        <v>1016</v>
      </c>
      <c r="D130" t="s">
        <v>1019</v>
      </c>
      <c r="E130" t="s">
        <v>2525</v>
      </c>
      <c r="F130" t="s">
        <v>2512</v>
      </c>
      <c r="G130" t="s">
        <v>32</v>
      </c>
      <c r="H130" t="s">
        <v>2600</v>
      </c>
      <c r="I130" t="s">
        <v>2521</v>
      </c>
      <c r="J130" t="str">
        <f t="shared" si="1"/>
        <v>LDE14000541</v>
      </c>
      <c r="K130" t="s">
        <v>2731</v>
      </c>
      <c r="L130" t="s">
        <v>2829</v>
      </c>
      <c r="M130" t="s">
        <v>2591</v>
      </c>
      <c r="N130" t="s">
        <v>2592</v>
      </c>
      <c r="O130" t="s">
        <v>2592</v>
      </c>
      <c r="P130">
        <v>770</v>
      </c>
      <c r="Q130">
        <v>2.1061269000000001E-2</v>
      </c>
      <c r="R130">
        <v>-0.151744871</v>
      </c>
    </row>
    <row r="131" spans="1:18" x14ac:dyDescent="0.2">
      <c r="A131" t="s">
        <v>1017</v>
      </c>
      <c r="B131" t="s">
        <v>2524</v>
      </c>
      <c r="C131" t="s">
        <v>1016</v>
      </c>
      <c r="D131" t="s">
        <v>1019</v>
      </c>
      <c r="E131" t="s">
        <v>2525</v>
      </c>
      <c r="F131" t="s">
        <v>2512</v>
      </c>
      <c r="G131" t="s">
        <v>32</v>
      </c>
      <c r="H131" t="s">
        <v>2613</v>
      </c>
      <c r="I131" t="s">
        <v>2614</v>
      </c>
      <c r="J131" t="str">
        <f t="shared" ref="J131:J194" si="2">I131&amp;A131</f>
        <v>TUSCE14000541</v>
      </c>
      <c r="K131" t="s">
        <v>2830</v>
      </c>
      <c r="L131" t="s">
        <v>2831</v>
      </c>
      <c r="M131" t="s">
        <v>2591</v>
      </c>
      <c r="N131" t="s">
        <v>2592</v>
      </c>
      <c r="O131" t="s">
        <v>2592</v>
      </c>
      <c r="P131">
        <v>573</v>
      </c>
      <c r="Q131">
        <v>1.5672867E-2</v>
      </c>
    </row>
    <row r="132" spans="1:18" x14ac:dyDescent="0.2">
      <c r="A132" t="s">
        <v>1017</v>
      </c>
      <c r="B132" t="s">
        <v>2524</v>
      </c>
      <c r="C132" t="s">
        <v>1016</v>
      </c>
      <c r="D132" t="s">
        <v>1019</v>
      </c>
      <c r="E132" t="s">
        <v>2525</v>
      </c>
      <c r="F132" t="s">
        <v>2512</v>
      </c>
      <c r="G132" t="s">
        <v>32</v>
      </c>
      <c r="H132" t="s">
        <v>2832</v>
      </c>
      <c r="I132" t="s">
        <v>2833</v>
      </c>
      <c r="J132" t="str">
        <f t="shared" si="2"/>
        <v>Eng DemE14000541</v>
      </c>
      <c r="K132" t="s">
        <v>2684</v>
      </c>
      <c r="L132" t="s">
        <v>2774</v>
      </c>
      <c r="M132" t="s">
        <v>2591</v>
      </c>
      <c r="N132" t="s">
        <v>2592</v>
      </c>
      <c r="O132" t="s">
        <v>2592</v>
      </c>
      <c r="P132">
        <v>477</v>
      </c>
      <c r="Q132">
        <v>1.3047046E-2</v>
      </c>
    </row>
    <row r="133" spans="1:18" x14ac:dyDescent="0.2">
      <c r="A133" t="s">
        <v>1021</v>
      </c>
      <c r="B133" t="s">
        <v>2524</v>
      </c>
      <c r="C133" t="s">
        <v>1020</v>
      </c>
      <c r="D133" t="s">
        <v>1019</v>
      </c>
      <c r="E133" t="s">
        <v>2525</v>
      </c>
      <c r="F133" t="s">
        <v>2512</v>
      </c>
      <c r="G133" t="s">
        <v>5</v>
      </c>
      <c r="H133" t="s">
        <v>1377</v>
      </c>
      <c r="I133" t="s">
        <v>1386</v>
      </c>
      <c r="J133" t="str">
        <f t="shared" si="2"/>
        <v>LabE14000542</v>
      </c>
      <c r="K133" t="s">
        <v>2827</v>
      </c>
      <c r="L133" t="s">
        <v>2834</v>
      </c>
      <c r="M133" t="s">
        <v>2591</v>
      </c>
      <c r="N133" t="s">
        <v>2619</v>
      </c>
      <c r="O133" t="s">
        <v>2619</v>
      </c>
      <c r="P133">
        <v>21079</v>
      </c>
      <c r="Q133">
        <v>0.54726484399999997</v>
      </c>
      <c r="R133">
        <v>7.6806865000000002E-2</v>
      </c>
    </row>
    <row r="134" spans="1:18" x14ac:dyDescent="0.2">
      <c r="A134" t="s">
        <v>1021</v>
      </c>
      <c r="B134" t="s">
        <v>2524</v>
      </c>
      <c r="C134" t="s">
        <v>1020</v>
      </c>
      <c r="D134" t="s">
        <v>1019</v>
      </c>
      <c r="E134" t="s">
        <v>2525</v>
      </c>
      <c r="F134" t="s">
        <v>2512</v>
      </c>
      <c r="G134" t="s">
        <v>5</v>
      </c>
      <c r="H134" t="s">
        <v>2593</v>
      </c>
      <c r="I134" t="s">
        <v>1531</v>
      </c>
      <c r="J134" t="str">
        <f t="shared" si="2"/>
        <v>UKIPE14000542</v>
      </c>
      <c r="K134" t="s">
        <v>2835</v>
      </c>
      <c r="L134" t="s">
        <v>2836</v>
      </c>
      <c r="M134" t="s">
        <v>2591</v>
      </c>
      <c r="N134" t="s">
        <v>2592</v>
      </c>
      <c r="O134" t="s">
        <v>2592</v>
      </c>
      <c r="P134">
        <v>9045</v>
      </c>
      <c r="Q134">
        <v>0.23483137300000001</v>
      </c>
      <c r="R134">
        <v>0.18973680700000001</v>
      </c>
    </row>
    <row r="135" spans="1:18" x14ac:dyDescent="0.2">
      <c r="A135" t="s">
        <v>1021</v>
      </c>
      <c r="B135" t="s">
        <v>2524</v>
      </c>
      <c r="C135" t="s">
        <v>1020</v>
      </c>
      <c r="D135" t="s">
        <v>1019</v>
      </c>
      <c r="E135" t="s">
        <v>2525</v>
      </c>
      <c r="F135" t="s">
        <v>2512</v>
      </c>
      <c r="G135" t="s">
        <v>5</v>
      </c>
      <c r="H135" t="s">
        <v>1372</v>
      </c>
      <c r="I135" t="s">
        <v>2508</v>
      </c>
      <c r="J135" t="str">
        <f t="shared" si="2"/>
        <v>ConE14000542</v>
      </c>
      <c r="K135" t="s">
        <v>2837</v>
      </c>
      <c r="L135" t="s">
        <v>2838</v>
      </c>
      <c r="M135" t="s">
        <v>2603</v>
      </c>
      <c r="N135" t="s">
        <v>2592</v>
      </c>
      <c r="O135" t="s">
        <v>2592</v>
      </c>
      <c r="P135">
        <v>5622</v>
      </c>
      <c r="Q135">
        <v>0.14596152300000001</v>
      </c>
      <c r="R135">
        <v>-1.8916296999999999E-2</v>
      </c>
    </row>
    <row r="136" spans="1:18" x14ac:dyDescent="0.2">
      <c r="A136" t="s">
        <v>1021</v>
      </c>
      <c r="B136" t="s">
        <v>2524</v>
      </c>
      <c r="C136" t="s">
        <v>1020</v>
      </c>
      <c r="D136" t="s">
        <v>1019</v>
      </c>
      <c r="E136" t="s">
        <v>2525</v>
      </c>
      <c r="F136" t="s">
        <v>2512</v>
      </c>
      <c r="G136" t="s">
        <v>5</v>
      </c>
      <c r="H136" t="s">
        <v>2600</v>
      </c>
      <c r="I136" t="s">
        <v>2521</v>
      </c>
      <c r="J136" t="str">
        <f t="shared" si="2"/>
        <v>LDE14000542</v>
      </c>
      <c r="K136" t="s">
        <v>2839</v>
      </c>
      <c r="L136" t="s">
        <v>2840</v>
      </c>
      <c r="M136" t="s">
        <v>2603</v>
      </c>
      <c r="N136" t="s">
        <v>2592</v>
      </c>
      <c r="O136" t="s">
        <v>2592</v>
      </c>
      <c r="P136">
        <v>1217</v>
      </c>
      <c r="Q136">
        <v>3.1596437999999998E-2</v>
      </c>
      <c r="R136">
        <v>-0.14995412699999999</v>
      </c>
    </row>
    <row r="137" spans="1:18" x14ac:dyDescent="0.2">
      <c r="A137" t="s">
        <v>1021</v>
      </c>
      <c r="B137" t="s">
        <v>2524</v>
      </c>
      <c r="C137" t="s">
        <v>1020</v>
      </c>
      <c r="D137" t="s">
        <v>1019</v>
      </c>
      <c r="E137" t="s">
        <v>2525</v>
      </c>
      <c r="F137" t="s">
        <v>2512</v>
      </c>
      <c r="G137" t="s">
        <v>5</v>
      </c>
      <c r="H137" t="s">
        <v>2841</v>
      </c>
      <c r="I137" t="s">
        <v>2841</v>
      </c>
      <c r="J137" t="str">
        <f t="shared" si="2"/>
        <v>Yorkshire FirstE14000542</v>
      </c>
      <c r="K137" t="s">
        <v>2819</v>
      </c>
      <c r="L137" t="s">
        <v>2842</v>
      </c>
      <c r="M137" t="s">
        <v>2591</v>
      </c>
      <c r="N137" t="s">
        <v>2592</v>
      </c>
      <c r="O137" t="s">
        <v>2592</v>
      </c>
      <c r="P137">
        <v>647</v>
      </c>
      <c r="Q137">
        <v>1.6797777999999999E-2</v>
      </c>
    </row>
    <row r="138" spans="1:18" x14ac:dyDescent="0.2">
      <c r="A138" t="s">
        <v>1021</v>
      </c>
      <c r="B138" t="s">
        <v>2524</v>
      </c>
      <c r="C138" t="s">
        <v>1020</v>
      </c>
      <c r="D138" t="s">
        <v>1019</v>
      </c>
      <c r="E138" t="s">
        <v>2525</v>
      </c>
      <c r="F138" t="s">
        <v>2512</v>
      </c>
      <c r="G138" t="s">
        <v>5</v>
      </c>
      <c r="H138" t="s">
        <v>2832</v>
      </c>
      <c r="I138" t="s">
        <v>2833</v>
      </c>
      <c r="J138" t="str">
        <f t="shared" si="2"/>
        <v>Eng DemE14000542</v>
      </c>
      <c r="K138" t="s">
        <v>2715</v>
      </c>
      <c r="L138" t="s">
        <v>2843</v>
      </c>
      <c r="M138" t="s">
        <v>2591</v>
      </c>
      <c r="N138" t="s">
        <v>2592</v>
      </c>
      <c r="O138" t="s">
        <v>2592</v>
      </c>
      <c r="P138">
        <v>440</v>
      </c>
      <c r="Q138">
        <v>1.1423526999999999E-2</v>
      </c>
    </row>
    <row r="139" spans="1:18" x14ac:dyDescent="0.2">
      <c r="A139" t="s">
        <v>1021</v>
      </c>
      <c r="B139" t="s">
        <v>2524</v>
      </c>
      <c r="C139" t="s">
        <v>1020</v>
      </c>
      <c r="D139" t="s">
        <v>1019</v>
      </c>
      <c r="E139" t="s">
        <v>2525</v>
      </c>
      <c r="F139" t="s">
        <v>2512</v>
      </c>
      <c r="G139" t="s">
        <v>5</v>
      </c>
      <c r="H139" t="s">
        <v>2613</v>
      </c>
      <c r="I139" t="s">
        <v>2614</v>
      </c>
      <c r="J139" t="str">
        <f t="shared" si="2"/>
        <v>TUSCE14000542</v>
      </c>
      <c r="K139" t="s">
        <v>2844</v>
      </c>
      <c r="L139" t="s">
        <v>2845</v>
      </c>
      <c r="M139" t="s">
        <v>2591</v>
      </c>
      <c r="N139" t="s">
        <v>2592</v>
      </c>
      <c r="O139" t="s">
        <v>2592</v>
      </c>
      <c r="P139">
        <v>364</v>
      </c>
      <c r="Q139">
        <v>9.4503729999999998E-3</v>
      </c>
    </row>
    <row r="140" spans="1:18" x14ac:dyDescent="0.2">
      <c r="A140" t="s">
        <v>1021</v>
      </c>
      <c r="B140" t="s">
        <v>2524</v>
      </c>
      <c r="C140" t="s">
        <v>1020</v>
      </c>
      <c r="D140" t="s">
        <v>1019</v>
      </c>
      <c r="E140" t="s">
        <v>2525</v>
      </c>
      <c r="F140" t="s">
        <v>2512</v>
      </c>
      <c r="G140" t="s">
        <v>5</v>
      </c>
      <c r="H140" t="s">
        <v>2846</v>
      </c>
      <c r="I140" t="s">
        <v>2846</v>
      </c>
      <c r="J140" t="str">
        <f t="shared" si="2"/>
        <v>Vapers In PowerE14000542</v>
      </c>
      <c r="K140" t="s">
        <v>2847</v>
      </c>
      <c r="L140" t="s">
        <v>2848</v>
      </c>
      <c r="M140" t="s">
        <v>2591</v>
      </c>
      <c r="N140" t="s">
        <v>2592</v>
      </c>
      <c r="O140" t="s">
        <v>2592</v>
      </c>
      <c r="P140">
        <v>103</v>
      </c>
      <c r="Q140">
        <v>2.6741439999999998E-3</v>
      </c>
    </row>
    <row r="141" spans="1:18" x14ac:dyDescent="0.2">
      <c r="A141" t="s">
        <v>449</v>
      </c>
      <c r="B141" t="s">
        <v>2514</v>
      </c>
      <c r="C141" t="s">
        <v>448</v>
      </c>
      <c r="D141" t="s">
        <v>450</v>
      </c>
      <c r="E141" t="s">
        <v>443</v>
      </c>
      <c r="F141" t="s">
        <v>2512</v>
      </c>
      <c r="G141" t="s">
        <v>5</v>
      </c>
      <c r="H141" t="s">
        <v>2632</v>
      </c>
      <c r="I141" t="s">
        <v>1386</v>
      </c>
      <c r="J141" t="str">
        <f t="shared" si="2"/>
        <v>LabE14000543</v>
      </c>
      <c r="K141" t="s">
        <v>2665</v>
      </c>
      <c r="L141" t="s">
        <v>2798</v>
      </c>
      <c r="M141" t="s">
        <v>2591</v>
      </c>
      <c r="N141" t="s">
        <v>2619</v>
      </c>
      <c r="O141" t="s">
        <v>2619</v>
      </c>
      <c r="P141">
        <v>18320</v>
      </c>
      <c r="Q141">
        <v>0.42333911000000002</v>
      </c>
      <c r="R141">
        <v>-5.7714284999999997E-2</v>
      </c>
    </row>
    <row r="142" spans="1:18" x14ac:dyDescent="0.2">
      <c r="A142" t="s">
        <v>449</v>
      </c>
      <c r="B142" t="s">
        <v>2514</v>
      </c>
      <c r="C142" t="s">
        <v>448</v>
      </c>
      <c r="D142" t="s">
        <v>450</v>
      </c>
      <c r="E142" t="s">
        <v>443</v>
      </c>
      <c r="F142" t="s">
        <v>2512</v>
      </c>
      <c r="G142" t="s">
        <v>5</v>
      </c>
      <c r="H142" t="s">
        <v>1372</v>
      </c>
      <c r="I142" t="s">
        <v>2508</v>
      </c>
      <c r="J142" t="str">
        <f t="shared" si="2"/>
        <v>ConE14000543</v>
      </c>
      <c r="K142" t="s">
        <v>2738</v>
      </c>
      <c r="L142" t="s">
        <v>2849</v>
      </c>
      <c r="M142" t="s">
        <v>2591</v>
      </c>
      <c r="N142" t="s">
        <v>2592</v>
      </c>
      <c r="O142" t="s">
        <v>2592</v>
      </c>
      <c r="P142">
        <v>17525</v>
      </c>
      <c r="Q142">
        <v>0.40496822599999999</v>
      </c>
      <c r="R142">
        <v>4.1945835000000001E-2</v>
      </c>
    </row>
    <row r="143" spans="1:18" x14ac:dyDescent="0.2">
      <c r="A143" t="s">
        <v>449</v>
      </c>
      <c r="B143" t="s">
        <v>2514</v>
      </c>
      <c r="C143" t="s">
        <v>448</v>
      </c>
      <c r="D143" t="s">
        <v>450</v>
      </c>
      <c r="E143" t="s">
        <v>443</v>
      </c>
      <c r="F143" t="s">
        <v>2512</v>
      </c>
      <c r="G143" t="s">
        <v>5</v>
      </c>
      <c r="H143" t="s">
        <v>2593</v>
      </c>
      <c r="I143" t="s">
        <v>1531</v>
      </c>
      <c r="J143" t="str">
        <f t="shared" si="2"/>
        <v>UKIPE14000543</v>
      </c>
      <c r="K143" t="s">
        <v>2713</v>
      </c>
      <c r="L143" t="s">
        <v>2850</v>
      </c>
      <c r="M143" t="s">
        <v>2591</v>
      </c>
      <c r="N143" t="s">
        <v>2592</v>
      </c>
      <c r="O143" t="s">
        <v>2592</v>
      </c>
      <c r="P143">
        <v>5070</v>
      </c>
      <c r="Q143">
        <v>0.117157712</v>
      </c>
      <c r="R143">
        <v>9.8097790000000004E-2</v>
      </c>
    </row>
    <row r="144" spans="1:18" x14ac:dyDescent="0.2">
      <c r="A144" t="s">
        <v>449</v>
      </c>
      <c r="B144" t="s">
        <v>2514</v>
      </c>
      <c r="C144" t="s">
        <v>448</v>
      </c>
      <c r="D144" t="s">
        <v>450</v>
      </c>
      <c r="E144" t="s">
        <v>443</v>
      </c>
      <c r="F144" t="s">
        <v>2512</v>
      </c>
      <c r="G144" t="s">
        <v>5</v>
      </c>
      <c r="H144" t="s">
        <v>2600</v>
      </c>
      <c r="I144" t="s">
        <v>2521</v>
      </c>
      <c r="J144" t="str">
        <f t="shared" si="2"/>
        <v>LDE14000543</v>
      </c>
      <c r="K144" t="s">
        <v>2851</v>
      </c>
      <c r="L144" t="s">
        <v>2852</v>
      </c>
      <c r="M144" t="s">
        <v>2591</v>
      </c>
      <c r="N144" t="s">
        <v>2592</v>
      </c>
      <c r="O144" t="s">
        <v>2592</v>
      </c>
      <c r="P144">
        <v>1169</v>
      </c>
      <c r="Q144">
        <v>2.7013287E-2</v>
      </c>
      <c r="R144">
        <v>-7.3249607999999994E-2</v>
      </c>
    </row>
    <row r="145" spans="1:18" x14ac:dyDescent="0.2">
      <c r="A145" t="s">
        <v>449</v>
      </c>
      <c r="B145" t="s">
        <v>2514</v>
      </c>
      <c r="C145" t="s">
        <v>448</v>
      </c>
      <c r="D145" t="s">
        <v>450</v>
      </c>
      <c r="E145" t="s">
        <v>443</v>
      </c>
      <c r="F145" t="s">
        <v>2512</v>
      </c>
      <c r="G145" t="s">
        <v>5</v>
      </c>
      <c r="H145" t="s">
        <v>1777</v>
      </c>
      <c r="I145" t="s">
        <v>1777</v>
      </c>
      <c r="J145" t="str">
        <f t="shared" si="2"/>
        <v>GreenE14000543</v>
      </c>
      <c r="K145" t="s">
        <v>2835</v>
      </c>
      <c r="L145" t="s">
        <v>2744</v>
      </c>
      <c r="M145" t="s">
        <v>2591</v>
      </c>
      <c r="N145" t="s">
        <v>2592</v>
      </c>
      <c r="O145" t="s">
        <v>2592</v>
      </c>
      <c r="P145">
        <v>1061</v>
      </c>
      <c r="Q145">
        <v>2.451762E-2</v>
      </c>
      <c r="R145">
        <v>1.2506016E-2</v>
      </c>
    </row>
    <row r="146" spans="1:18" x14ac:dyDescent="0.2">
      <c r="A146" t="s">
        <v>449</v>
      </c>
      <c r="B146" t="s">
        <v>2514</v>
      </c>
      <c r="C146" t="s">
        <v>448</v>
      </c>
      <c r="D146" t="s">
        <v>450</v>
      </c>
      <c r="E146" t="s">
        <v>443</v>
      </c>
      <c r="F146" t="s">
        <v>2512</v>
      </c>
      <c r="G146" t="s">
        <v>5</v>
      </c>
      <c r="H146" t="s">
        <v>2604</v>
      </c>
      <c r="I146" t="s">
        <v>1830</v>
      </c>
      <c r="J146" t="str">
        <f t="shared" si="2"/>
        <v>IndE14000543</v>
      </c>
      <c r="K146" t="s">
        <v>2684</v>
      </c>
      <c r="L146" t="s">
        <v>2776</v>
      </c>
      <c r="M146" t="s">
        <v>2591</v>
      </c>
      <c r="N146" t="s">
        <v>2592</v>
      </c>
      <c r="O146" t="s">
        <v>2592</v>
      </c>
      <c r="P146">
        <v>130</v>
      </c>
      <c r="Q146">
        <v>3.004044E-3</v>
      </c>
    </row>
    <row r="147" spans="1:18" x14ac:dyDescent="0.2">
      <c r="A147" t="s">
        <v>109</v>
      </c>
      <c r="B147" t="s">
        <v>2526</v>
      </c>
      <c r="C147" t="s">
        <v>108</v>
      </c>
      <c r="D147" t="s">
        <v>111</v>
      </c>
      <c r="E147" t="s">
        <v>2527</v>
      </c>
      <c r="F147" t="s">
        <v>2512</v>
      </c>
      <c r="G147" t="s">
        <v>32</v>
      </c>
      <c r="H147" t="s">
        <v>1372</v>
      </c>
      <c r="I147" t="s">
        <v>2508</v>
      </c>
      <c r="J147" t="str">
        <f t="shared" si="2"/>
        <v>ConE14000544</v>
      </c>
      <c r="K147" t="s">
        <v>2665</v>
      </c>
      <c r="L147" t="s">
        <v>2853</v>
      </c>
      <c r="M147" t="s">
        <v>2591</v>
      </c>
      <c r="N147" t="s">
        <v>2619</v>
      </c>
      <c r="O147" t="s">
        <v>2619</v>
      </c>
      <c r="P147">
        <v>22668</v>
      </c>
      <c r="Q147">
        <v>0.52681974499999995</v>
      </c>
      <c r="R147">
        <v>-5.4439600000000005E-4</v>
      </c>
    </row>
    <row r="148" spans="1:18" x14ac:dyDescent="0.2">
      <c r="A148" t="s">
        <v>109</v>
      </c>
      <c r="B148" t="s">
        <v>2526</v>
      </c>
      <c r="C148" t="s">
        <v>108</v>
      </c>
      <c r="D148" t="s">
        <v>111</v>
      </c>
      <c r="E148" t="s">
        <v>2527</v>
      </c>
      <c r="F148" t="s">
        <v>2512</v>
      </c>
      <c r="G148" t="s">
        <v>32</v>
      </c>
      <c r="H148" t="s">
        <v>1377</v>
      </c>
      <c r="I148" t="s">
        <v>1386</v>
      </c>
      <c r="J148" t="str">
        <f t="shared" si="2"/>
        <v>LabE14000544</v>
      </c>
      <c r="K148" t="s">
        <v>2854</v>
      </c>
      <c r="L148" t="s">
        <v>2855</v>
      </c>
      <c r="M148" t="s">
        <v>2591</v>
      </c>
      <c r="N148" t="s">
        <v>2592</v>
      </c>
      <c r="O148" t="s">
        <v>2592</v>
      </c>
      <c r="P148">
        <v>10186</v>
      </c>
      <c r="Q148">
        <v>0.236729571</v>
      </c>
      <c r="R148">
        <v>6.1731470000000004E-3</v>
      </c>
    </row>
    <row r="149" spans="1:18" x14ac:dyDescent="0.2">
      <c r="A149" t="s">
        <v>109</v>
      </c>
      <c r="B149" t="s">
        <v>2526</v>
      </c>
      <c r="C149" t="s">
        <v>108</v>
      </c>
      <c r="D149" t="s">
        <v>111</v>
      </c>
      <c r="E149" t="s">
        <v>2527</v>
      </c>
      <c r="F149" t="s">
        <v>2512</v>
      </c>
      <c r="G149" t="s">
        <v>32</v>
      </c>
      <c r="H149" t="s">
        <v>2593</v>
      </c>
      <c r="I149" t="s">
        <v>1531</v>
      </c>
      <c r="J149" t="str">
        <f t="shared" si="2"/>
        <v>UKIPE14000544</v>
      </c>
      <c r="K149" t="s">
        <v>2856</v>
      </c>
      <c r="L149" t="s">
        <v>2857</v>
      </c>
      <c r="M149" t="s">
        <v>2591</v>
      </c>
      <c r="N149" t="s">
        <v>2592</v>
      </c>
      <c r="O149" t="s">
        <v>2592</v>
      </c>
      <c r="P149">
        <v>8538</v>
      </c>
      <c r="Q149">
        <v>0.19842893</v>
      </c>
      <c r="R149">
        <v>0.16015521599999999</v>
      </c>
    </row>
    <row r="150" spans="1:18" x14ac:dyDescent="0.2">
      <c r="A150" t="s">
        <v>109</v>
      </c>
      <c r="B150" t="s">
        <v>2526</v>
      </c>
      <c r="C150" t="s">
        <v>108</v>
      </c>
      <c r="D150" t="s">
        <v>111</v>
      </c>
      <c r="E150" t="s">
        <v>2527</v>
      </c>
      <c r="F150" t="s">
        <v>2512</v>
      </c>
      <c r="G150" t="s">
        <v>32</v>
      </c>
      <c r="H150" t="s">
        <v>2600</v>
      </c>
      <c r="I150" t="s">
        <v>2521</v>
      </c>
      <c r="J150" t="str">
        <f t="shared" si="2"/>
        <v>LDE14000544</v>
      </c>
      <c r="K150" t="s">
        <v>2858</v>
      </c>
      <c r="L150" t="s">
        <v>2683</v>
      </c>
      <c r="M150" t="s">
        <v>2591</v>
      </c>
      <c r="N150" t="s">
        <v>2592</v>
      </c>
      <c r="O150" t="s">
        <v>2592</v>
      </c>
      <c r="P150">
        <v>1636</v>
      </c>
      <c r="Q150">
        <v>3.8021752999999998E-2</v>
      </c>
      <c r="R150">
        <v>-0.11925891299999999</v>
      </c>
    </row>
    <row r="151" spans="1:18" x14ac:dyDescent="0.2">
      <c r="A151" t="s">
        <v>615</v>
      </c>
      <c r="B151" t="s">
        <v>2511</v>
      </c>
      <c r="C151" t="s">
        <v>614</v>
      </c>
      <c r="D151" t="s">
        <v>601</v>
      </c>
      <c r="E151" t="s">
        <v>600</v>
      </c>
      <c r="F151" t="s">
        <v>2512</v>
      </c>
      <c r="G151" t="s">
        <v>32</v>
      </c>
      <c r="H151" t="s">
        <v>1372</v>
      </c>
      <c r="I151" t="s">
        <v>2508</v>
      </c>
      <c r="J151" t="str">
        <f t="shared" si="2"/>
        <v>ConE14000545</v>
      </c>
      <c r="K151" t="s">
        <v>2859</v>
      </c>
      <c r="L151" t="s">
        <v>2860</v>
      </c>
      <c r="M151" t="s">
        <v>2603</v>
      </c>
      <c r="N151" t="s">
        <v>2619</v>
      </c>
      <c r="O151" t="s">
        <v>2619</v>
      </c>
      <c r="P151">
        <v>25769</v>
      </c>
      <c r="Q151">
        <v>0.48551134200000001</v>
      </c>
      <c r="R151">
        <v>-1.9680744999999999E-2</v>
      </c>
    </row>
    <row r="152" spans="1:18" x14ac:dyDescent="0.2">
      <c r="A152" t="s">
        <v>615</v>
      </c>
      <c r="B152" t="s">
        <v>2511</v>
      </c>
      <c r="C152" t="s">
        <v>614</v>
      </c>
      <c r="D152" t="s">
        <v>601</v>
      </c>
      <c r="E152" t="s">
        <v>600</v>
      </c>
      <c r="F152" t="s">
        <v>2512</v>
      </c>
      <c r="G152" t="s">
        <v>32</v>
      </c>
      <c r="H152" t="s">
        <v>1377</v>
      </c>
      <c r="I152" t="s">
        <v>1386</v>
      </c>
      <c r="J152" t="str">
        <f t="shared" si="2"/>
        <v>LabE14000545</v>
      </c>
      <c r="K152" t="s">
        <v>2861</v>
      </c>
      <c r="L152" t="s">
        <v>2862</v>
      </c>
      <c r="M152" t="s">
        <v>2591</v>
      </c>
      <c r="N152" t="s">
        <v>2592</v>
      </c>
      <c r="O152" t="s">
        <v>2592</v>
      </c>
      <c r="P152">
        <v>14706</v>
      </c>
      <c r="Q152">
        <v>0.27707438400000001</v>
      </c>
      <c r="R152">
        <v>7.3201047000000005E-2</v>
      </c>
    </row>
    <row r="153" spans="1:18" x14ac:dyDescent="0.2">
      <c r="A153" t="s">
        <v>615</v>
      </c>
      <c r="B153" t="s">
        <v>2511</v>
      </c>
      <c r="C153" t="s">
        <v>614</v>
      </c>
      <c r="D153" t="s">
        <v>601</v>
      </c>
      <c r="E153" t="s">
        <v>600</v>
      </c>
      <c r="F153" t="s">
        <v>2512</v>
      </c>
      <c r="G153" t="s">
        <v>32</v>
      </c>
      <c r="H153" t="s">
        <v>2593</v>
      </c>
      <c r="I153" t="s">
        <v>1531</v>
      </c>
      <c r="J153" t="str">
        <f t="shared" si="2"/>
        <v>UKIPE14000545</v>
      </c>
      <c r="K153" t="s">
        <v>2675</v>
      </c>
      <c r="L153" t="s">
        <v>978</v>
      </c>
      <c r="M153" t="s">
        <v>2591</v>
      </c>
      <c r="N153" t="s">
        <v>2592</v>
      </c>
      <c r="O153" t="s">
        <v>2592</v>
      </c>
      <c r="P153">
        <v>8290</v>
      </c>
      <c r="Q153">
        <v>0.15619112199999999</v>
      </c>
      <c r="R153">
        <v>0.115207192</v>
      </c>
    </row>
    <row r="154" spans="1:18" x14ac:dyDescent="0.2">
      <c r="A154" t="s">
        <v>615</v>
      </c>
      <c r="B154" t="s">
        <v>2511</v>
      </c>
      <c r="C154" t="s">
        <v>614</v>
      </c>
      <c r="D154" t="s">
        <v>601</v>
      </c>
      <c r="E154" t="s">
        <v>600</v>
      </c>
      <c r="F154" t="s">
        <v>2512</v>
      </c>
      <c r="G154" t="s">
        <v>32</v>
      </c>
      <c r="H154" t="s">
        <v>2600</v>
      </c>
      <c r="I154" t="s">
        <v>2521</v>
      </c>
      <c r="J154" t="str">
        <f t="shared" si="2"/>
        <v>LDE14000545</v>
      </c>
      <c r="K154" t="s">
        <v>2863</v>
      </c>
      <c r="L154" t="s">
        <v>2864</v>
      </c>
      <c r="M154" t="s">
        <v>2603</v>
      </c>
      <c r="N154" t="s">
        <v>2592</v>
      </c>
      <c r="O154" t="s">
        <v>2592</v>
      </c>
      <c r="P154">
        <v>3919</v>
      </c>
      <c r="Q154">
        <v>7.3837516000000006E-2</v>
      </c>
      <c r="R154">
        <v>-0.17123690999999999</v>
      </c>
    </row>
    <row r="155" spans="1:18" x14ac:dyDescent="0.2">
      <c r="A155" t="s">
        <v>615</v>
      </c>
      <c r="B155" t="s">
        <v>2511</v>
      </c>
      <c r="C155" t="s">
        <v>614</v>
      </c>
      <c r="D155" t="s">
        <v>601</v>
      </c>
      <c r="E155" t="s">
        <v>600</v>
      </c>
      <c r="F155" t="s">
        <v>2512</v>
      </c>
      <c r="G155" t="s">
        <v>32</v>
      </c>
      <c r="H155" t="s">
        <v>2604</v>
      </c>
      <c r="I155" t="s">
        <v>1830</v>
      </c>
      <c r="J155" t="str">
        <f t="shared" si="2"/>
        <v>IndE14000545</v>
      </c>
      <c r="K155" t="s">
        <v>2865</v>
      </c>
      <c r="L155" t="s">
        <v>2866</v>
      </c>
      <c r="M155" t="s">
        <v>2591</v>
      </c>
      <c r="N155" t="s">
        <v>2592</v>
      </c>
      <c r="O155" t="s">
        <v>2592</v>
      </c>
      <c r="P155">
        <v>392</v>
      </c>
      <c r="Q155">
        <v>7.3856360000000001E-3</v>
      </c>
    </row>
    <row r="156" spans="1:18" x14ac:dyDescent="0.2">
      <c r="A156" t="s">
        <v>17</v>
      </c>
      <c r="B156" t="s">
        <v>2515</v>
      </c>
      <c r="C156" t="s">
        <v>16</v>
      </c>
      <c r="D156" t="s">
        <v>15</v>
      </c>
      <c r="E156" t="s">
        <v>11</v>
      </c>
      <c r="F156" t="s">
        <v>2512</v>
      </c>
      <c r="G156" t="s">
        <v>5</v>
      </c>
      <c r="H156" t="s">
        <v>1377</v>
      </c>
      <c r="I156" t="s">
        <v>1386</v>
      </c>
      <c r="J156" t="str">
        <f t="shared" si="2"/>
        <v>LabE14000546</v>
      </c>
      <c r="K156" t="s">
        <v>2665</v>
      </c>
      <c r="L156" t="s">
        <v>2867</v>
      </c>
      <c r="M156" t="s">
        <v>2591</v>
      </c>
      <c r="N156" t="s">
        <v>2619</v>
      </c>
      <c r="O156" t="s">
        <v>2619</v>
      </c>
      <c r="P156">
        <v>23965</v>
      </c>
      <c r="Q156">
        <v>0.48621396300000003</v>
      </c>
      <c r="R156">
        <v>-1.84152E-2</v>
      </c>
    </row>
    <row r="157" spans="1:18" x14ac:dyDescent="0.2">
      <c r="A157" t="s">
        <v>17</v>
      </c>
      <c r="B157" t="s">
        <v>2515</v>
      </c>
      <c r="C157" t="s">
        <v>16</v>
      </c>
      <c r="D157" t="s">
        <v>15</v>
      </c>
      <c r="E157" t="s">
        <v>11</v>
      </c>
      <c r="F157" t="s">
        <v>2512</v>
      </c>
      <c r="G157" t="s">
        <v>5</v>
      </c>
      <c r="H157" t="s">
        <v>1372</v>
      </c>
      <c r="I157" t="s">
        <v>2508</v>
      </c>
      <c r="J157" t="str">
        <f t="shared" si="2"/>
        <v>ConE14000546</v>
      </c>
      <c r="K157" t="s">
        <v>2868</v>
      </c>
      <c r="L157" t="s">
        <v>2869</v>
      </c>
      <c r="M157" t="s">
        <v>2603</v>
      </c>
      <c r="N157" t="s">
        <v>2592</v>
      </c>
      <c r="O157" t="s">
        <v>2592</v>
      </c>
      <c r="P157">
        <v>15122</v>
      </c>
      <c r="Q157">
        <v>0.30680273499999999</v>
      </c>
      <c r="R157">
        <v>-3.2124590000000001E-2</v>
      </c>
    </row>
    <row r="158" spans="1:18" x14ac:dyDescent="0.2">
      <c r="A158" t="s">
        <v>17</v>
      </c>
      <c r="B158" t="s">
        <v>2515</v>
      </c>
      <c r="C158" t="s">
        <v>16</v>
      </c>
      <c r="D158" t="s">
        <v>15</v>
      </c>
      <c r="E158" t="s">
        <v>11</v>
      </c>
      <c r="F158" t="s">
        <v>2512</v>
      </c>
      <c r="G158" t="s">
        <v>5</v>
      </c>
      <c r="H158" t="s">
        <v>2593</v>
      </c>
      <c r="I158" t="s">
        <v>1531</v>
      </c>
      <c r="J158" t="str">
        <f t="shared" si="2"/>
        <v>UKIPE14000546</v>
      </c>
      <c r="K158" t="s">
        <v>2731</v>
      </c>
      <c r="L158" t="s">
        <v>2870</v>
      </c>
      <c r="M158" t="s">
        <v>2591</v>
      </c>
      <c r="N158" t="s">
        <v>2592</v>
      </c>
      <c r="O158" t="s">
        <v>2592</v>
      </c>
      <c r="P158">
        <v>7865</v>
      </c>
      <c r="Q158">
        <v>0.15956907200000001</v>
      </c>
      <c r="R158">
        <v>0.12368549700000001</v>
      </c>
    </row>
    <row r="159" spans="1:18" x14ac:dyDescent="0.2">
      <c r="A159" t="s">
        <v>17</v>
      </c>
      <c r="B159" t="s">
        <v>2515</v>
      </c>
      <c r="C159" t="s">
        <v>16</v>
      </c>
      <c r="D159" t="s">
        <v>15</v>
      </c>
      <c r="E159" t="s">
        <v>11</v>
      </c>
      <c r="F159" t="s">
        <v>2512</v>
      </c>
      <c r="G159" t="s">
        <v>5</v>
      </c>
      <c r="H159" t="s">
        <v>2600</v>
      </c>
      <c r="I159" t="s">
        <v>2521</v>
      </c>
      <c r="J159" t="str">
        <f t="shared" si="2"/>
        <v>LDE14000546</v>
      </c>
      <c r="K159" t="s">
        <v>2871</v>
      </c>
      <c r="L159" t="s">
        <v>2872</v>
      </c>
      <c r="M159" t="s">
        <v>2591</v>
      </c>
      <c r="N159" t="s">
        <v>2592</v>
      </c>
      <c r="O159" t="s">
        <v>2592</v>
      </c>
      <c r="P159">
        <v>1331</v>
      </c>
      <c r="Q159">
        <v>2.7003996999999998E-2</v>
      </c>
      <c r="R159">
        <v>-8.5346487999999998E-2</v>
      </c>
    </row>
    <row r="160" spans="1:18" x14ac:dyDescent="0.2">
      <c r="A160" t="s">
        <v>17</v>
      </c>
      <c r="B160" t="s">
        <v>2515</v>
      </c>
      <c r="C160" t="s">
        <v>16</v>
      </c>
      <c r="D160" t="s">
        <v>15</v>
      </c>
      <c r="E160" t="s">
        <v>11</v>
      </c>
      <c r="F160" t="s">
        <v>2512</v>
      </c>
      <c r="G160" t="s">
        <v>5</v>
      </c>
      <c r="H160" t="s">
        <v>1777</v>
      </c>
      <c r="I160" t="s">
        <v>1777</v>
      </c>
      <c r="J160" t="str">
        <f t="shared" si="2"/>
        <v>GreenE14000546</v>
      </c>
      <c r="K160" t="s">
        <v>2873</v>
      </c>
      <c r="L160" t="s">
        <v>2874</v>
      </c>
      <c r="M160" t="s">
        <v>2591</v>
      </c>
      <c r="N160" t="s">
        <v>2592</v>
      </c>
      <c r="O160" t="s">
        <v>2592</v>
      </c>
      <c r="P160">
        <v>1006</v>
      </c>
      <c r="Q160">
        <v>2.0410233999999999E-2</v>
      </c>
    </row>
    <row r="161" spans="1:18" x14ac:dyDescent="0.2">
      <c r="A161" t="s">
        <v>776</v>
      </c>
      <c r="B161" t="s">
        <v>2528</v>
      </c>
      <c r="C161" t="s">
        <v>775</v>
      </c>
      <c r="D161" t="s">
        <v>778</v>
      </c>
      <c r="E161" t="s">
        <v>777</v>
      </c>
      <c r="F161" t="s">
        <v>2512</v>
      </c>
      <c r="G161" t="s">
        <v>32</v>
      </c>
      <c r="H161" t="s">
        <v>1372</v>
      </c>
      <c r="I161" t="s">
        <v>2508</v>
      </c>
      <c r="J161" t="str">
        <f t="shared" si="2"/>
        <v>ConE14000547</v>
      </c>
      <c r="K161" t="s">
        <v>2875</v>
      </c>
      <c r="L161" t="s">
        <v>2876</v>
      </c>
      <c r="M161" t="s">
        <v>2591</v>
      </c>
      <c r="N161" t="s">
        <v>2592</v>
      </c>
      <c r="O161" t="s">
        <v>2592</v>
      </c>
      <c r="P161">
        <v>17833</v>
      </c>
      <c r="Q161">
        <v>0.37808213400000001</v>
      </c>
      <c r="R161">
        <v>6.4443260000000002E-2</v>
      </c>
    </row>
    <row r="162" spans="1:18" x14ac:dyDescent="0.2">
      <c r="A162" t="s">
        <v>776</v>
      </c>
      <c r="B162" t="s">
        <v>2528</v>
      </c>
      <c r="C162" t="s">
        <v>775</v>
      </c>
      <c r="D162" t="s">
        <v>778</v>
      </c>
      <c r="E162" t="s">
        <v>777</v>
      </c>
      <c r="F162" t="s">
        <v>2512</v>
      </c>
      <c r="G162" t="s">
        <v>32</v>
      </c>
      <c r="H162" t="s">
        <v>2600</v>
      </c>
      <c r="I162" t="s">
        <v>2521</v>
      </c>
      <c r="J162" t="str">
        <f t="shared" si="2"/>
        <v>LDE14000547</v>
      </c>
      <c r="K162" t="s">
        <v>2877</v>
      </c>
      <c r="L162" t="s">
        <v>2878</v>
      </c>
      <c r="M162" t="s">
        <v>2591</v>
      </c>
      <c r="N162" t="s">
        <v>2592</v>
      </c>
      <c r="O162" t="s">
        <v>2592</v>
      </c>
      <c r="P162">
        <v>14000</v>
      </c>
      <c r="Q162">
        <v>0.29681769000000002</v>
      </c>
      <c r="R162">
        <v>-0.26918919099999999</v>
      </c>
    </row>
    <row r="163" spans="1:18" x14ac:dyDescent="0.2">
      <c r="A163" t="s">
        <v>776</v>
      </c>
      <c r="B163" t="s">
        <v>2528</v>
      </c>
      <c r="C163" t="s">
        <v>775</v>
      </c>
      <c r="D163" t="s">
        <v>778</v>
      </c>
      <c r="E163" t="s">
        <v>777</v>
      </c>
      <c r="F163" t="s">
        <v>2512</v>
      </c>
      <c r="G163" t="s">
        <v>32</v>
      </c>
      <c r="H163" t="s">
        <v>1377</v>
      </c>
      <c r="I163" t="s">
        <v>1386</v>
      </c>
      <c r="J163" t="str">
        <f t="shared" si="2"/>
        <v>LabE14000547</v>
      </c>
      <c r="K163" t="s">
        <v>2879</v>
      </c>
      <c r="L163" t="s">
        <v>2802</v>
      </c>
      <c r="M163" t="s">
        <v>2591</v>
      </c>
      <c r="N163" t="s">
        <v>2592</v>
      </c>
      <c r="O163" t="s">
        <v>2592</v>
      </c>
      <c r="P163">
        <v>6216</v>
      </c>
      <c r="Q163">
        <v>0.13178705499999999</v>
      </c>
      <c r="R163">
        <v>6.2743176999999997E-2</v>
      </c>
    </row>
    <row r="164" spans="1:18" x14ac:dyDescent="0.2">
      <c r="A164" t="s">
        <v>776</v>
      </c>
      <c r="B164" t="s">
        <v>2528</v>
      </c>
      <c r="C164" t="s">
        <v>775</v>
      </c>
      <c r="D164" t="s">
        <v>778</v>
      </c>
      <c r="E164" t="s">
        <v>777</v>
      </c>
      <c r="F164" t="s">
        <v>2512</v>
      </c>
      <c r="G164" t="s">
        <v>32</v>
      </c>
      <c r="H164" t="s">
        <v>1777</v>
      </c>
      <c r="I164" t="s">
        <v>1777</v>
      </c>
      <c r="J164" t="str">
        <f t="shared" si="2"/>
        <v>GreenE14000547</v>
      </c>
      <c r="K164" t="s">
        <v>2880</v>
      </c>
      <c r="L164" t="s">
        <v>2881</v>
      </c>
      <c r="M164" t="s">
        <v>2591</v>
      </c>
      <c r="N164" t="s">
        <v>2592</v>
      </c>
      <c r="O164" t="s">
        <v>2592</v>
      </c>
      <c r="P164">
        <v>5634</v>
      </c>
      <c r="Q164">
        <v>0.119447919</v>
      </c>
      <c r="R164">
        <v>9.5661655999999998E-2</v>
      </c>
    </row>
    <row r="165" spans="1:18" x14ac:dyDescent="0.2">
      <c r="A165" t="s">
        <v>776</v>
      </c>
      <c r="B165" t="s">
        <v>2528</v>
      </c>
      <c r="C165" t="s">
        <v>775</v>
      </c>
      <c r="D165" t="s">
        <v>778</v>
      </c>
      <c r="E165" t="s">
        <v>777</v>
      </c>
      <c r="F165" t="s">
        <v>2512</v>
      </c>
      <c r="G165" t="s">
        <v>32</v>
      </c>
      <c r="H165" t="s">
        <v>2593</v>
      </c>
      <c r="I165" t="s">
        <v>1531</v>
      </c>
      <c r="J165" t="str">
        <f t="shared" si="2"/>
        <v>UKIPE14000547</v>
      </c>
      <c r="K165" t="s">
        <v>2882</v>
      </c>
      <c r="L165" t="s">
        <v>2883</v>
      </c>
      <c r="M165" t="s">
        <v>2591</v>
      </c>
      <c r="N165" t="s">
        <v>2592</v>
      </c>
      <c r="O165" t="s">
        <v>2592</v>
      </c>
      <c r="P165">
        <v>2922</v>
      </c>
      <c r="Q165">
        <v>6.1950091999999998E-2</v>
      </c>
      <c r="R165">
        <v>4.3048507999999999E-2</v>
      </c>
    </row>
    <row r="166" spans="1:18" x14ac:dyDescent="0.2">
      <c r="A166" t="s">
        <v>776</v>
      </c>
      <c r="B166" t="s">
        <v>2528</v>
      </c>
      <c r="C166" t="s">
        <v>775</v>
      </c>
      <c r="D166" t="s">
        <v>778</v>
      </c>
      <c r="E166" t="s">
        <v>777</v>
      </c>
      <c r="F166" t="s">
        <v>2512</v>
      </c>
      <c r="G166" t="s">
        <v>32</v>
      </c>
      <c r="H166" t="s">
        <v>2604</v>
      </c>
      <c r="I166" t="s">
        <v>1830</v>
      </c>
      <c r="J166" t="str">
        <f t="shared" si="2"/>
        <v>IndE14000547</v>
      </c>
      <c r="K166" t="s">
        <v>2884</v>
      </c>
      <c r="L166" t="s">
        <v>2885</v>
      </c>
      <c r="M166" t="s">
        <v>2603</v>
      </c>
      <c r="N166" t="s">
        <v>2592</v>
      </c>
      <c r="O166" t="s">
        <v>2592</v>
      </c>
      <c r="P166">
        <v>499</v>
      </c>
      <c r="Q166">
        <v>1.0579431E-2</v>
      </c>
    </row>
    <row r="167" spans="1:18" x14ac:dyDescent="0.2">
      <c r="A167" t="s">
        <v>776</v>
      </c>
      <c r="B167" t="s">
        <v>2528</v>
      </c>
      <c r="C167" t="s">
        <v>775</v>
      </c>
      <c r="D167" t="s">
        <v>778</v>
      </c>
      <c r="E167" t="s">
        <v>777</v>
      </c>
      <c r="F167" t="s">
        <v>2512</v>
      </c>
      <c r="G167" t="s">
        <v>32</v>
      </c>
      <c r="H167" t="s">
        <v>2832</v>
      </c>
      <c r="I167" t="s">
        <v>2833</v>
      </c>
      <c r="J167" t="str">
        <f t="shared" si="2"/>
        <v>Eng DemE14000547</v>
      </c>
      <c r="K167" t="s">
        <v>2886</v>
      </c>
      <c r="L167" t="s">
        <v>2887</v>
      </c>
      <c r="M167" t="s">
        <v>2603</v>
      </c>
      <c r="N167" t="s">
        <v>2592</v>
      </c>
      <c r="O167" t="s">
        <v>2592</v>
      </c>
      <c r="P167">
        <v>63</v>
      </c>
      <c r="Q167">
        <v>1.3356799999999999E-3</v>
      </c>
    </row>
    <row r="168" spans="1:18" x14ac:dyDescent="0.2">
      <c r="A168" t="s">
        <v>1023</v>
      </c>
      <c r="B168" t="s">
        <v>2524</v>
      </c>
      <c r="C168" t="s">
        <v>1022</v>
      </c>
      <c r="D168" t="s">
        <v>1024</v>
      </c>
      <c r="E168" t="s">
        <v>2525</v>
      </c>
      <c r="F168" t="s">
        <v>2512</v>
      </c>
      <c r="G168" t="s">
        <v>32</v>
      </c>
      <c r="H168" t="s">
        <v>1377</v>
      </c>
      <c r="I168" t="s">
        <v>1386</v>
      </c>
      <c r="J168" t="str">
        <f t="shared" si="2"/>
        <v>LabE14000548</v>
      </c>
      <c r="K168" t="s">
        <v>2888</v>
      </c>
      <c r="L168" t="s">
        <v>2889</v>
      </c>
      <c r="M168" t="s">
        <v>2603</v>
      </c>
      <c r="N168" t="s">
        <v>2592</v>
      </c>
      <c r="O168" t="s">
        <v>2592</v>
      </c>
      <c r="P168">
        <v>21826</v>
      </c>
      <c r="Q168">
        <v>0.43237782000000002</v>
      </c>
      <c r="R168">
        <v>1.0436479E-2</v>
      </c>
    </row>
    <row r="169" spans="1:18" x14ac:dyDescent="0.2">
      <c r="A169" t="s">
        <v>1023</v>
      </c>
      <c r="B169" t="s">
        <v>2524</v>
      </c>
      <c r="C169" t="s">
        <v>1022</v>
      </c>
      <c r="D169" t="s">
        <v>1024</v>
      </c>
      <c r="E169" t="s">
        <v>2525</v>
      </c>
      <c r="F169" t="s">
        <v>2512</v>
      </c>
      <c r="G169" t="s">
        <v>32</v>
      </c>
      <c r="H169" t="s">
        <v>1372</v>
      </c>
      <c r="I169" t="s">
        <v>2508</v>
      </c>
      <c r="J169" t="str">
        <f t="shared" si="2"/>
        <v>ConE14000548</v>
      </c>
      <c r="K169" t="s">
        <v>2890</v>
      </c>
      <c r="L169" t="s">
        <v>2891</v>
      </c>
      <c r="M169" t="s">
        <v>2591</v>
      </c>
      <c r="N169" t="s">
        <v>2592</v>
      </c>
      <c r="O169" t="s">
        <v>2592</v>
      </c>
      <c r="P169">
        <v>15769</v>
      </c>
      <c r="Q169">
        <v>0.31238732899999999</v>
      </c>
      <c r="R169">
        <v>-2.3346103E-2</v>
      </c>
    </row>
    <row r="170" spans="1:18" x14ac:dyDescent="0.2">
      <c r="A170" t="s">
        <v>1023</v>
      </c>
      <c r="B170" t="s">
        <v>2524</v>
      </c>
      <c r="C170" t="s">
        <v>1022</v>
      </c>
      <c r="D170" t="s">
        <v>1024</v>
      </c>
      <c r="E170" t="s">
        <v>2525</v>
      </c>
      <c r="F170" t="s">
        <v>2512</v>
      </c>
      <c r="G170" t="s">
        <v>32</v>
      </c>
      <c r="H170" t="s">
        <v>2593</v>
      </c>
      <c r="I170" t="s">
        <v>1531</v>
      </c>
      <c r="J170" t="str">
        <f t="shared" si="2"/>
        <v>UKIPE14000548</v>
      </c>
      <c r="K170" t="s">
        <v>2892</v>
      </c>
      <c r="L170" t="s">
        <v>2893</v>
      </c>
      <c r="M170" t="s">
        <v>2591</v>
      </c>
      <c r="N170" t="s">
        <v>2592</v>
      </c>
      <c r="O170" t="s">
        <v>2592</v>
      </c>
      <c r="P170">
        <v>9080</v>
      </c>
      <c r="Q170">
        <v>0.17987678000000001</v>
      </c>
    </row>
    <row r="171" spans="1:18" x14ac:dyDescent="0.2">
      <c r="A171" t="s">
        <v>1023</v>
      </c>
      <c r="B171" t="s">
        <v>2524</v>
      </c>
      <c r="C171" t="s">
        <v>1022</v>
      </c>
      <c r="D171" t="s">
        <v>1024</v>
      </c>
      <c r="E171" t="s">
        <v>2525</v>
      </c>
      <c r="F171" t="s">
        <v>2512</v>
      </c>
      <c r="G171" t="s">
        <v>32</v>
      </c>
      <c r="H171" t="s">
        <v>2600</v>
      </c>
      <c r="I171" t="s">
        <v>2521</v>
      </c>
      <c r="J171" t="str">
        <f t="shared" si="2"/>
        <v>LDE14000548</v>
      </c>
      <c r="K171" t="s">
        <v>2665</v>
      </c>
      <c r="L171" t="s">
        <v>2894</v>
      </c>
      <c r="M171" t="s">
        <v>2591</v>
      </c>
      <c r="N171" t="s">
        <v>2592</v>
      </c>
      <c r="O171" t="s">
        <v>2592</v>
      </c>
      <c r="P171">
        <v>2396</v>
      </c>
      <c r="Q171">
        <v>4.7465282999999997E-2</v>
      </c>
      <c r="R171">
        <v>-0.110921694</v>
      </c>
    </row>
    <row r="172" spans="1:18" x14ac:dyDescent="0.2">
      <c r="A172" t="s">
        <v>1023</v>
      </c>
      <c r="B172" t="s">
        <v>2524</v>
      </c>
      <c r="C172" t="s">
        <v>1022</v>
      </c>
      <c r="D172" t="s">
        <v>1024</v>
      </c>
      <c r="E172" t="s">
        <v>2525</v>
      </c>
      <c r="F172" t="s">
        <v>2512</v>
      </c>
      <c r="G172" t="s">
        <v>32</v>
      </c>
      <c r="H172" t="s">
        <v>1777</v>
      </c>
      <c r="I172" t="s">
        <v>1777</v>
      </c>
      <c r="J172" t="str">
        <f t="shared" si="2"/>
        <v>GreenE14000548</v>
      </c>
      <c r="K172" t="s">
        <v>2684</v>
      </c>
      <c r="L172" t="s">
        <v>2895</v>
      </c>
      <c r="M172" t="s">
        <v>2591</v>
      </c>
      <c r="N172" t="s">
        <v>2592</v>
      </c>
      <c r="O172" t="s">
        <v>2592</v>
      </c>
      <c r="P172">
        <v>1232</v>
      </c>
      <c r="Q172">
        <v>2.4406188999999998E-2</v>
      </c>
      <c r="R172">
        <v>1.2568743E-2</v>
      </c>
    </row>
    <row r="173" spans="1:18" x14ac:dyDescent="0.2">
      <c r="A173" t="s">
        <v>1023</v>
      </c>
      <c r="B173" t="s">
        <v>2524</v>
      </c>
      <c r="C173" t="s">
        <v>1022</v>
      </c>
      <c r="D173" t="s">
        <v>1024</v>
      </c>
      <c r="E173" t="s">
        <v>2525</v>
      </c>
      <c r="F173" t="s">
        <v>2512</v>
      </c>
      <c r="G173" t="s">
        <v>32</v>
      </c>
      <c r="H173" t="s">
        <v>2613</v>
      </c>
      <c r="I173" t="s">
        <v>2614</v>
      </c>
      <c r="J173" t="str">
        <f t="shared" si="2"/>
        <v>TUSCE14000548</v>
      </c>
      <c r="K173" t="s">
        <v>2896</v>
      </c>
      <c r="L173" t="s">
        <v>2897</v>
      </c>
      <c r="M173" t="s">
        <v>2603</v>
      </c>
      <c r="N173" t="s">
        <v>2592</v>
      </c>
      <c r="O173" t="s">
        <v>2592</v>
      </c>
      <c r="P173">
        <v>123</v>
      </c>
      <c r="Q173">
        <v>2.4366570000000001E-3</v>
      </c>
    </row>
    <row r="174" spans="1:18" x14ac:dyDescent="0.2">
      <c r="A174" t="s">
        <v>1023</v>
      </c>
      <c r="B174" t="s">
        <v>2524</v>
      </c>
      <c r="C174" t="s">
        <v>1022</v>
      </c>
      <c r="D174" t="s">
        <v>1024</v>
      </c>
      <c r="E174" t="s">
        <v>2525</v>
      </c>
      <c r="F174" t="s">
        <v>2512</v>
      </c>
      <c r="G174" t="s">
        <v>32</v>
      </c>
      <c r="H174" t="s">
        <v>2898</v>
      </c>
      <c r="I174" t="s">
        <v>2898</v>
      </c>
      <c r="J174" t="str">
        <f t="shared" si="2"/>
        <v>Patriotic Socialist PartyE14000548</v>
      </c>
      <c r="K174" t="s">
        <v>2899</v>
      </c>
      <c r="L174" t="s">
        <v>2900</v>
      </c>
      <c r="M174" t="s">
        <v>2591</v>
      </c>
      <c r="N174" t="s">
        <v>2592</v>
      </c>
      <c r="O174" t="s">
        <v>2592</v>
      </c>
      <c r="P174">
        <v>53</v>
      </c>
      <c r="Q174">
        <v>1.0499420000000001E-3</v>
      </c>
    </row>
    <row r="175" spans="1:18" x14ac:dyDescent="0.2">
      <c r="A175" t="s">
        <v>235</v>
      </c>
      <c r="B175" t="s">
        <v>2523</v>
      </c>
      <c r="C175" t="s">
        <v>234</v>
      </c>
      <c r="D175" t="s">
        <v>233</v>
      </c>
      <c r="E175" t="s">
        <v>233</v>
      </c>
      <c r="F175" t="s">
        <v>2512</v>
      </c>
      <c r="G175" t="s">
        <v>32</v>
      </c>
      <c r="H175" t="s">
        <v>1372</v>
      </c>
      <c r="I175" t="s">
        <v>2508</v>
      </c>
      <c r="J175" t="str">
        <f t="shared" si="2"/>
        <v>ConE14000549</v>
      </c>
      <c r="K175" t="s">
        <v>2696</v>
      </c>
      <c r="L175" t="s">
        <v>2901</v>
      </c>
      <c r="M175" t="s">
        <v>2603</v>
      </c>
      <c r="N175" t="s">
        <v>2619</v>
      </c>
      <c r="O175" t="s">
        <v>2619</v>
      </c>
      <c r="P175">
        <v>26730</v>
      </c>
      <c r="Q175">
        <v>0.52379925900000002</v>
      </c>
      <c r="R175">
        <v>5.0299505000000001E-2</v>
      </c>
    </row>
    <row r="176" spans="1:18" x14ac:dyDescent="0.2">
      <c r="A176" t="s">
        <v>235</v>
      </c>
      <c r="B176" t="s">
        <v>2523</v>
      </c>
      <c r="C176" t="s">
        <v>234</v>
      </c>
      <c r="D176" t="s">
        <v>233</v>
      </c>
      <c r="E176" t="s">
        <v>233</v>
      </c>
      <c r="F176" t="s">
        <v>2512</v>
      </c>
      <c r="G176" t="s">
        <v>32</v>
      </c>
      <c r="H176" t="s">
        <v>1377</v>
      </c>
      <c r="I176" t="s">
        <v>1386</v>
      </c>
      <c r="J176" t="str">
        <f t="shared" si="2"/>
        <v>LabE14000549</v>
      </c>
      <c r="K176" t="s">
        <v>2783</v>
      </c>
      <c r="L176" t="s">
        <v>2902</v>
      </c>
      <c r="M176" t="s">
        <v>2591</v>
      </c>
      <c r="N176" t="s">
        <v>2592</v>
      </c>
      <c r="O176" t="s">
        <v>2592</v>
      </c>
      <c r="P176">
        <v>18792</v>
      </c>
      <c r="Q176">
        <v>0.36824675200000001</v>
      </c>
      <c r="R176">
        <v>1.7246588E-2</v>
      </c>
    </row>
    <row r="177" spans="1:18" x14ac:dyDescent="0.2">
      <c r="A177" t="s">
        <v>235</v>
      </c>
      <c r="B177" t="s">
        <v>2523</v>
      </c>
      <c r="C177" t="s">
        <v>234</v>
      </c>
      <c r="D177" t="s">
        <v>233</v>
      </c>
      <c r="E177" t="s">
        <v>233</v>
      </c>
      <c r="F177" t="s">
        <v>2512</v>
      </c>
      <c r="G177" t="s">
        <v>32</v>
      </c>
      <c r="H177" t="s">
        <v>2600</v>
      </c>
      <c r="I177" t="s">
        <v>2521</v>
      </c>
      <c r="J177" t="str">
        <f t="shared" si="2"/>
        <v>LDE14000549</v>
      </c>
      <c r="K177" t="s">
        <v>2903</v>
      </c>
      <c r="L177" t="s">
        <v>2904</v>
      </c>
      <c r="M177" t="s">
        <v>2591</v>
      </c>
      <c r="N177" t="s">
        <v>2592</v>
      </c>
      <c r="O177" t="s">
        <v>2592</v>
      </c>
      <c r="P177">
        <v>2241</v>
      </c>
      <c r="Q177">
        <v>4.3914482999999997E-2</v>
      </c>
      <c r="R177">
        <v>-0.10315880700000001</v>
      </c>
    </row>
    <row r="178" spans="1:18" x14ac:dyDescent="0.2">
      <c r="A178" t="s">
        <v>235</v>
      </c>
      <c r="B178" t="s">
        <v>2523</v>
      </c>
      <c r="C178" t="s">
        <v>234</v>
      </c>
      <c r="D178" t="s">
        <v>233</v>
      </c>
      <c r="E178" t="s">
        <v>233</v>
      </c>
      <c r="F178" t="s">
        <v>2512</v>
      </c>
      <c r="G178" t="s">
        <v>32</v>
      </c>
      <c r="H178" t="s">
        <v>1777</v>
      </c>
      <c r="I178" t="s">
        <v>1777</v>
      </c>
      <c r="J178" t="str">
        <f t="shared" si="2"/>
        <v>GreenE14000549</v>
      </c>
      <c r="K178" t="s">
        <v>2905</v>
      </c>
      <c r="L178" t="s">
        <v>2717</v>
      </c>
      <c r="M178" t="s">
        <v>2591</v>
      </c>
      <c r="N178" t="s">
        <v>2592</v>
      </c>
      <c r="O178" t="s">
        <v>2592</v>
      </c>
      <c r="P178">
        <v>1682</v>
      </c>
      <c r="Q178">
        <v>3.2960357000000003E-2</v>
      </c>
      <c r="R178">
        <v>2.1503561000000001E-2</v>
      </c>
    </row>
    <row r="179" spans="1:18" x14ac:dyDescent="0.2">
      <c r="A179" t="s">
        <v>235</v>
      </c>
      <c r="B179" t="s">
        <v>2523</v>
      </c>
      <c r="C179" t="s">
        <v>234</v>
      </c>
      <c r="D179" t="s">
        <v>233</v>
      </c>
      <c r="E179" t="s">
        <v>233</v>
      </c>
      <c r="F179" t="s">
        <v>2512</v>
      </c>
      <c r="G179" t="s">
        <v>32</v>
      </c>
      <c r="H179" t="s">
        <v>2593</v>
      </c>
      <c r="I179" t="s">
        <v>1531</v>
      </c>
      <c r="J179" t="str">
        <f t="shared" si="2"/>
        <v>UKIPE14000549</v>
      </c>
      <c r="K179" t="s">
        <v>2643</v>
      </c>
      <c r="L179" t="s">
        <v>2906</v>
      </c>
      <c r="M179" t="s">
        <v>2591</v>
      </c>
      <c r="N179" t="s">
        <v>2592</v>
      </c>
      <c r="O179" t="s">
        <v>2592</v>
      </c>
      <c r="P179">
        <v>1586</v>
      </c>
      <c r="Q179">
        <v>3.1079148000000001E-2</v>
      </c>
      <c r="R179">
        <v>2.0729091000000002E-2</v>
      </c>
    </row>
    <row r="180" spans="1:18" x14ac:dyDescent="0.2">
      <c r="A180" t="s">
        <v>617</v>
      </c>
      <c r="B180" t="s">
        <v>2511</v>
      </c>
      <c r="C180" t="s">
        <v>616</v>
      </c>
      <c r="D180" t="s">
        <v>610</v>
      </c>
      <c r="E180" t="s">
        <v>600</v>
      </c>
      <c r="F180" t="s">
        <v>2512</v>
      </c>
      <c r="G180" t="s">
        <v>5</v>
      </c>
      <c r="H180" t="s">
        <v>1372</v>
      </c>
      <c r="I180" t="s">
        <v>2508</v>
      </c>
      <c r="J180" t="str">
        <f t="shared" si="2"/>
        <v>ConE14000550</v>
      </c>
      <c r="K180" t="s">
        <v>2880</v>
      </c>
      <c r="L180" t="s">
        <v>2907</v>
      </c>
      <c r="M180" t="s">
        <v>2591</v>
      </c>
      <c r="N180" t="s">
        <v>2619</v>
      </c>
      <c r="O180" t="s">
        <v>2619</v>
      </c>
      <c r="P180">
        <v>33621</v>
      </c>
      <c r="Q180">
        <v>0.63241352100000003</v>
      </c>
      <c r="R180">
        <v>2.1763873E-2</v>
      </c>
    </row>
    <row r="181" spans="1:18" x14ac:dyDescent="0.2">
      <c r="A181" t="s">
        <v>617</v>
      </c>
      <c r="B181" t="s">
        <v>2511</v>
      </c>
      <c r="C181" t="s">
        <v>616</v>
      </c>
      <c r="D181" t="s">
        <v>610</v>
      </c>
      <c r="E181" t="s">
        <v>600</v>
      </c>
      <c r="F181" t="s">
        <v>2512</v>
      </c>
      <c r="G181" t="s">
        <v>5</v>
      </c>
      <c r="H181" t="s">
        <v>2593</v>
      </c>
      <c r="I181" t="s">
        <v>1531</v>
      </c>
      <c r="J181" t="str">
        <f t="shared" si="2"/>
        <v>UKIPE14000550</v>
      </c>
      <c r="K181" t="s">
        <v>2908</v>
      </c>
      <c r="L181" t="s">
        <v>2870</v>
      </c>
      <c r="M181" t="s">
        <v>2591</v>
      </c>
      <c r="N181" t="s">
        <v>2592</v>
      </c>
      <c r="O181" t="s">
        <v>2592</v>
      </c>
      <c r="P181">
        <v>7310</v>
      </c>
      <c r="Q181">
        <v>0.13750164600000001</v>
      </c>
      <c r="R181">
        <v>8.8025555000000005E-2</v>
      </c>
    </row>
    <row r="182" spans="1:18" x14ac:dyDescent="0.2">
      <c r="A182" t="s">
        <v>617</v>
      </c>
      <c r="B182" t="s">
        <v>2511</v>
      </c>
      <c r="C182" t="s">
        <v>616</v>
      </c>
      <c r="D182" t="s">
        <v>610</v>
      </c>
      <c r="E182" t="s">
        <v>600</v>
      </c>
      <c r="F182" t="s">
        <v>2512</v>
      </c>
      <c r="G182" t="s">
        <v>5</v>
      </c>
      <c r="H182" t="s">
        <v>1377</v>
      </c>
      <c r="I182" t="s">
        <v>1386</v>
      </c>
      <c r="J182" t="str">
        <f t="shared" si="2"/>
        <v>LabE14000550</v>
      </c>
      <c r="K182" t="s">
        <v>2819</v>
      </c>
      <c r="L182" t="s">
        <v>2909</v>
      </c>
      <c r="M182" t="s">
        <v>2591</v>
      </c>
      <c r="N182" t="s">
        <v>2592</v>
      </c>
      <c r="O182" t="s">
        <v>2592</v>
      </c>
      <c r="P182">
        <v>6074</v>
      </c>
      <c r="Q182">
        <v>0.11425239399999999</v>
      </c>
      <c r="R182">
        <v>-2.6270120000000002E-3</v>
      </c>
    </row>
    <row r="183" spans="1:18" x14ac:dyDescent="0.2">
      <c r="A183" t="s">
        <v>617</v>
      </c>
      <c r="B183" t="s">
        <v>2511</v>
      </c>
      <c r="C183" t="s">
        <v>616</v>
      </c>
      <c r="D183" t="s">
        <v>610</v>
      </c>
      <c r="E183" t="s">
        <v>600</v>
      </c>
      <c r="F183" t="s">
        <v>2512</v>
      </c>
      <c r="G183" t="s">
        <v>5</v>
      </c>
      <c r="H183" t="s">
        <v>2600</v>
      </c>
      <c r="I183" t="s">
        <v>2521</v>
      </c>
      <c r="J183" t="str">
        <f t="shared" si="2"/>
        <v>LDE14000550</v>
      </c>
      <c r="K183" t="s">
        <v>2594</v>
      </c>
      <c r="L183" t="s">
        <v>2910</v>
      </c>
      <c r="M183" t="s">
        <v>2591</v>
      </c>
      <c r="N183" t="s">
        <v>2592</v>
      </c>
      <c r="O183" t="s">
        <v>2592</v>
      </c>
      <c r="P183">
        <v>3927</v>
      </c>
      <c r="Q183">
        <v>7.3867163E-2</v>
      </c>
      <c r="R183">
        <v>-0.121808203</v>
      </c>
    </row>
    <row r="184" spans="1:18" x14ac:dyDescent="0.2">
      <c r="A184" t="s">
        <v>617</v>
      </c>
      <c r="B184" t="s">
        <v>2511</v>
      </c>
      <c r="C184" t="s">
        <v>616</v>
      </c>
      <c r="D184" t="s">
        <v>610</v>
      </c>
      <c r="E184" t="s">
        <v>600</v>
      </c>
      <c r="F184" t="s">
        <v>2512</v>
      </c>
      <c r="G184" t="s">
        <v>5</v>
      </c>
      <c r="H184" t="s">
        <v>1777</v>
      </c>
      <c r="I184" t="s">
        <v>1777</v>
      </c>
      <c r="J184" t="str">
        <f t="shared" si="2"/>
        <v>GreenE14000550</v>
      </c>
      <c r="K184" t="s">
        <v>2830</v>
      </c>
      <c r="L184" t="s">
        <v>2911</v>
      </c>
      <c r="M184" t="s">
        <v>2591</v>
      </c>
      <c r="N184" t="s">
        <v>2592</v>
      </c>
      <c r="O184" t="s">
        <v>2592</v>
      </c>
      <c r="P184">
        <v>2231</v>
      </c>
      <c r="Q184">
        <v>4.1965277000000002E-2</v>
      </c>
      <c r="R184">
        <v>2.7333917999999999E-2</v>
      </c>
    </row>
    <row r="185" spans="1:18" x14ac:dyDescent="0.2">
      <c r="A185" t="s">
        <v>237</v>
      </c>
      <c r="B185" t="s">
        <v>2523</v>
      </c>
      <c r="C185" t="s">
        <v>236</v>
      </c>
      <c r="D185" t="s">
        <v>233</v>
      </c>
      <c r="E185" t="s">
        <v>233</v>
      </c>
      <c r="F185" t="s">
        <v>2512</v>
      </c>
      <c r="G185" t="s">
        <v>32</v>
      </c>
      <c r="H185" t="s">
        <v>1372</v>
      </c>
      <c r="I185" t="s">
        <v>2508</v>
      </c>
      <c r="J185" t="str">
        <f t="shared" si="2"/>
        <v>ConE14000551</v>
      </c>
      <c r="K185" t="s">
        <v>2912</v>
      </c>
      <c r="L185" t="s">
        <v>2913</v>
      </c>
      <c r="M185" t="s">
        <v>2591</v>
      </c>
      <c r="N185" t="s">
        <v>2619</v>
      </c>
      <c r="O185" t="s">
        <v>2619</v>
      </c>
      <c r="P185">
        <v>27955</v>
      </c>
      <c r="Q185">
        <v>0.57281314699999997</v>
      </c>
      <c r="R185">
        <v>-5.9101680000000004E-3</v>
      </c>
    </row>
    <row r="186" spans="1:18" x14ac:dyDescent="0.2">
      <c r="A186" t="s">
        <v>237</v>
      </c>
      <c r="B186" t="s">
        <v>2523</v>
      </c>
      <c r="C186" t="s">
        <v>236</v>
      </c>
      <c r="D186" t="s">
        <v>233</v>
      </c>
      <c r="E186" t="s">
        <v>233</v>
      </c>
      <c r="F186" t="s">
        <v>2512</v>
      </c>
      <c r="G186" t="s">
        <v>32</v>
      </c>
      <c r="H186" t="s">
        <v>1377</v>
      </c>
      <c r="I186" t="s">
        <v>1386</v>
      </c>
      <c r="J186" t="str">
        <f t="shared" si="2"/>
        <v>LabE14000551</v>
      </c>
      <c r="K186" t="s">
        <v>2914</v>
      </c>
      <c r="L186" t="s">
        <v>2915</v>
      </c>
      <c r="M186" t="s">
        <v>2603</v>
      </c>
      <c r="N186" t="s">
        <v>2592</v>
      </c>
      <c r="O186" t="s">
        <v>2592</v>
      </c>
      <c r="P186">
        <v>9484</v>
      </c>
      <c r="Q186">
        <v>0.194332316</v>
      </c>
      <c r="R186">
        <v>4.9782553E-2</v>
      </c>
    </row>
    <row r="187" spans="1:18" x14ac:dyDescent="0.2">
      <c r="A187" t="s">
        <v>237</v>
      </c>
      <c r="B187" t="s">
        <v>2523</v>
      </c>
      <c r="C187" t="s">
        <v>236</v>
      </c>
      <c r="D187" t="s">
        <v>233</v>
      </c>
      <c r="E187" t="s">
        <v>233</v>
      </c>
      <c r="F187" t="s">
        <v>2512</v>
      </c>
      <c r="G187" t="s">
        <v>32</v>
      </c>
      <c r="H187" t="s">
        <v>2593</v>
      </c>
      <c r="I187" t="s">
        <v>1531</v>
      </c>
      <c r="J187" t="str">
        <f t="shared" si="2"/>
        <v>UKIPE14000551</v>
      </c>
      <c r="K187" t="s">
        <v>2916</v>
      </c>
      <c r="L187" t="s">
        <v>2917</v>
      </c>
      <c r="M187" t="s">
        <v>2591</v>
      </c>
      <c r="N187" t="s">
        <v>2592</v>
      </c>
      <c r="O187" t="s">
        <v>2592</v>
      </c>
      <c r="P187">
        <v>6108</v>
      </c>
      <c r="Q187">
        <v>0.12515624</v>
      </c>
      <c r="R187">
        <v>9.2630971000000006E-2</v>
      </c>
    </row>
    <row r="188" spans="1:18" x14ac:dyDescent="0.2">
      <c r="A188" t="s">
        <v>237</v>
      </c>
      <c r="B188" t="s">
        <v>2523</v>
      </c>
      <c r="C188" t="s">
        <v>236</v>
      </c>
      <c r="D188" t="s">
        <v>233</v>
      </c>
      <c r="E188" t="s">
        <v>233</v>
      </c>
      <c r="F188" t="s">
        <v>2512</v>
      </c>
      <c r="G188" t="s">
        <v>32</v>
      </c>
      <c r="H188" t="s">
        <v>2600</v>
      </c>
      <c r="I188" t="s">
        <v>2521</v>
      </c>
      <c r="J188" t="str">
        <f t="shared" si="2"/>
        <v>LDE14000551</v>
      </c>
      <c r="K188" t="s">
        <v>2918</v>
      </c>
      <c r="L188" t="s">
        <v>2919</v>
      </c>
      <c r="M188" t="s">
        <v>2603</v>
      </c>
      <c r="N188" t="s">
        <v>2592</v>
      </c>
      <c r="O188" t="s">
        <v>2592</v>
      </c>
      <c r="P188">
        <v>3378</v>
      </c>
      <c r="Q188">
        <v>6.9217055999999999E-2</v>
      </c>
      <c r="R188">
        <v>-0.136566612</v>
      </c>
    </row>
    <row r="189" spans="1:18" x14ac:dyDescent="0.2">
      <c r="A189" t="s">
        <v>237</v>
      </c>
      <c r="B189" t="s">
        <v>2523</v>
      </c>
      <c r="C189" t="s">
        <v>236</v>
      </c>
      <c r="D189" t="s">
        <v>233</v>
      </c>
      <c r="E189" t="s">
        <v>233</v>
      </c>
      <c r="F189" t="s">
        <v>2512</v>
      </c>
      <c r="G189" t="s">
        <v>32</v>
      </c>
      <c r="H189" t="s">
        <v>1777</v>
      </c>
      <c r="I189" t="s">
        <v>1777</v>
      </c>
      <c r="J189" t="str">
        <f t="shared" si="2"/>
        <v>GreenE14000551</v>
      </c>
      <c r="K189" t="s">
        <v>2839</v>
      </c>
      <c r="L189" t="s">
        <v>2920</v>
      </c>
      <c r="M189" t="s">
        <v>2603</v>
      </c>
      <c r="N189" t="s">
        <v>2592</v>
      </c>
      <c r="O189" t="s">
        <v>2592</v>
      </c>
      <c r="P189">
        <v>1878</v>
      </c>
      <c r="Q189">
        <v>3.8481240999999999E-2</v>
      </c>
      <c r="R189">
        <v>2.5731167999999999E-2</v>
      </c>
    </row>
    <row r="190" spans="1:18" x14ac:dyDescent="0.2">
      <c r="A190" t="s">
        <v>113</v>
      </c>
      <c r="B190" t="s">
        <v>2526</v>
      </c>
      <c r="C190" t="s">
        <v>112</v>
      </c>
      <c r="D190" t="s">
        <v>114</v>
      </c>
      <c r="E190" t="s">
        <v>2527</v>
      </c>
      <c r="F190" t="s">
        <v>2512</v>
      </c>
      <c r="G190" t="s">
        <v>32</v>
      </c>
      <c r="H190" t="s">
        <v>1372</v>
      </c>
      <c r="I190" t="s">
        <v>2508</v>
      </c>
      <c r="J190" t="str">
        <f t="shared" si="2"/>
        <v>ConE14000552</v>
      </c>
      <c r="K190" t="s">
        <v>2633</v>
      </c>
      <c r="L190" t="s">
        <v>2921</v>
      </c>
      <c r="M190" t="s">
        <v>2591</v>
      </c>
      <c r="N190" t="s">
        <v>2619</v>
      </c>
      <c r="O190" t="s">
        <v>2619</v>
      </c>
      <c r="P190">
        <v>19625</v>
      </c>
      <c r="Q190">
        <v>0.42583430999999999</v>
      </c>
      <c r="R190">
        <v>3.6804997999999998E-2</v>
      </c>
    </row>
    <row r="191" spans="1:18" x14ac:dyDescent="0.2">
      <c r="A191" t="s">
        <v>113</v>
      </c>
      <c r="B191" t="s">
        <v>2526</v>
      </c>
      <c r="C191" t="s">
        <v>112</v>
      </c>
      <c r="D191" t="s">
        <v>114</v>
      </c>
      <c r="E191" t="s">
        <v>2527</v>
      </c>
      <c r="F191" t="s">
        <v>2512</v>
      </c>
      <c r="G191" t="s">
        <v>32</v>
      </c>
      <c r="H191" t="s">
        <v>1377</v>
      </c>
      <c r="I191" t="s">
        <v>1386</v>
      </c>
      <c r="J191" t="str">
        <f t="shared" si="2"/>
        <v>LabE14000552</v>
      </c>
      <c r="K191" t="s">
        <v>2922</v>
      </c>
      <c r="L191" t="s">
        <v>2923</v>
      </c>
      <c r="M191" t="s">
        <v>2591</v>
      </c>
      <c r="N191" t="s">
        <v>2592</v>
      </c>
      <c r="O191" t="s">
        <v>2619</v>
      </c>
      <c r="P191">
        <v>18528</v>
      </c>
      <c r="Q191">
        <v>0.40203098599999998</v>
      </c>
      <c r="R191">
        <v>4.3000344000000003E-2</v>
      </c>
    </row>
    <row r="192" spans="1:18" x14ac:dyDescent="0.2">
      <c r="A192" t="s">
        <v>113</v>
      </c>
      <c r="B192" t="s">
        <v>2526</v>
      </c>
      <c r="C192" t="s">
        <v>112</v>
      </c>
      <c r="D192" t="s">
        <v>114</v>
      </c>
      <c r="E192" t="s">
        <v>2527</v>
      </c>
      <c r="F192" t="s">
        <v>2512</v>
      </c>
      <c r="G192" t="s">
        <v>32</v>
      </c>
      <c r="H192" t="s">
        <v>2593</v>
      </c>
      <c r="I192" t="s">
        <v>1531</v>
      </c>
      <c r="J192" t="str">
        <f t="shared" si="2"/>
        <v>UKIPE14000552</v>
      </c>
      <c r="K192" t="s">
        <v>2924</v>
      </c>
      <c r="L192" t="s">
        <v>2720</v>
      </c>
      <c r="M192" t="s">
        <v>2591</v>
      </c>
      <c r="N192" t="s">
        <v>2592</v>
      </c>
      <c r="O192" t="s">
        <v>2592</v>
      </c>
      <c r="P192">
        <v>4434</v>
      </c>
      <c r="Q192">
        <v>9.6211431E-2</v>
      </c>
      <c r="R192">
        <v>7.1024078000000004E-2</v>
      </c>
    </row>
    <row r="193" spans="1:18" x14ac:dyDescent="0.2">
      <c r="A193" t="s">
        <v>113</v>
      </c>
      <c r="B193" t="s">
        <v>2526</v>
      </c>
      <c r="C193" t="s">
        <v>112</v>
      </c>
      <c r="D193" t="s">
        <v>114</v>
      </c>
      <c r="E193" t="s">
        <v>2527</v>
      </c>
      <c r="F193" t="s">
        <v>2512</v>
      </c>
      <c r="G193" t="s">
        <v>32</v>
      </c>
      <c r="H193" t="s">
        <v>2600</v>
      </c>
      <c r="I193" t="s">
        <v>2521</v>
      </c>
      <c r="J193" t="str">
        <f t="shared" si="2"/>
        <v>LDE14000552</v>
      </c>
      <c r="K193" t="s">
        <v>2925</v>
      </c>
      <c r="L193" t="s">
        <v>2926</v>
      </c>
      <c r="M193" t="s">
        <v>2591</v>
      </c>
      <c r="N193" t="s">
        <v>2592</v>
      </c>
      <c r="O193" t="s">
        <v>2592</v>
      </c>
      <c r="P193">
        <v>1958</v>
      </c>
      <c r="Q193">
        <v>4.2485786999999997E-2</v>
      </c>
      <c r="R193">
        <v>-0.15610851000000001</v>
      </c>
    </row>
    <row r="194" spans="1:18" x14ac:dyDescent="0.2">
      <c r="A194" t="s">
        <v>113</v>
      </c>
      <c r="B194" t="s">
        <v>2526</v>
      </c>
      <c r="C194" t="s">
        <v>112</v>
      </c>
      <c r="D194" t="s">
        <v>114</v>
      </c>
      <c r="E194" t="s">
        <v>2527</v>
      </c>
      <c r="F194" t="s">
        <v>2512</v>
      </c>
      <c r="G194" t="s">
        <v>32</v>
      </c>
      <c r="H194" t="s">
        <v>1777</v>
      </c>
      <c r="I194" t="s">
        <v>1777</v>
      </c>
      <c r="J194" t="str">
        <f t="shared" si="2"/>
        <v>GreenE14000552</v>
      </c>
      <c r="K194" t="s">
        <v>2875</v>
      </c>
      <c r="L194" t="s">
        <v>2927</v>
      </c>
      <c r="M194" t="s">
        <v>2591</v>
      </c>
      <c r="N194" t="s">
        <v>2592</v>
      </c>
      <c r="O194" t="s">
        <v>2592</v>
      </c>
      <c r="P194">
        <v>1412</v>
      </c>
      <c r="Q194">
        <v>3.0638372000000001E-2</v>
      </c>
      <c r="R194">
        <v>2.1924789E-2</v>
      </c>
    </row>
    <row r="195" spans="1:18" x14ac:dyDescent="0.2">
      <c r="A195" t="s">
        <v>113</v>
      </c>
      <c r="B195" t="s">
        <v>2526</v>
      </c>
      <c r="C195" t="s">
        <v>112</v>
      </c>
      <c r="D195" t="s">
        <v>114</v>
      </c>
      <c r="E195" t="s">
        <v>2527</v>
      </c>
      <c r="F195" t="s">
        <v>2512</v>
      </c>
      <c r="G195" t="s">
        <v>32</v>
      </c>
      <c r="H195" t="s">
        <v>2604</v>
      </c>
      <c r="I195" t="s">
        <v>1830</v>
      </c>
      <c r="J195" t="str">
        <f t="shared" ref="J195:J258" si="3">I195&amp;A195</f>
        <v>IndE14000552</v>
      </c>
      <c r="K195" t="s">
        <v>2928</v>
      </c>
      <c r="L195" t="s">
        <v>2929</v>
      </c>
      <c r="M195" t="s">
        <v>2591</v>
      </c>
      <c r="N195" t="s">
        <v>2592</v>
      </c>
      <c r="O195" t="s">
        <v>2592</v>
      </c>
      <c r="P195">
        <v>129</v>
      </c>
      <c r="Q195">
        <v>2.799115E-3</v>
      </c>
    </row>
    <row r="196" spans="1:18" x14ac:dyDescent="0.2">
      <c r="A196" t="s">
        <v>1130</v>
      </c>
      <c r="B196" t="s">
        <v>2530</v>
      </c>
      <c r="C196" t="s">
        <v>1129</v>
      </c>
      <c r="D196" t="s">
        <v>2531</v>
      </c>
      <c r="E196" t="s">
        <v>2531</v>
      </c>
      <c r="F196" t="s">
        <v>2531</v>
      </c>
      <c r="G196" t="s">
        <v>32</v>
      </c>
      <c r="H196" t="s">
        <v>2930</v>
      </c>
      <c r="I196" t="s">
        <v>1467</v>
      </c>
      <c r="J196" t="str">
        <f t="shared" si="3"/>
        <v>DUPN06000001</v>
      </c>
      <c r="K196" t="s">
        <v>2931</v>
      </c>
      <c r="L196" t="s">
        <v>2932</v>
      </c>
      <c r="M196" t="s">
        <v>2591</v>
      </c>
      <c r="N196" t="s">
        <v>2592</v>
      </c>
      <c r="O196" t="s">
        <v>2592</v>
      </c>
      <c r="P196">
        <v>19575</v>
      </c>
      <c r="Q196">
        <v>0.493296709</v>
      </c>
      <c r="R196">
        <v>0.165472538</v>
      </c>
    </row>
    <row r="197" spans="1:18" x14ac:dyDescent="0.2">
      <c r="A197" t="s">
        <v>1130</v>
      </c>
      <c r="B197" t="s">
        <v>2530</v>
      </c>
      <c r="C197" t="s">
        <v>1129</v>
      </c>
      <c r="D197" t="s">
        <v>2531</v>
      </c>
      <c r="E197" t="s">
        <v>2531</v>
      </c>
      <c r="F197" t="s">
        <v>2531</v>
      </c>
      <c r="G197" t="s">
        <v>32</v>
      </c>
      <c r="H197" t="s">
        <v>2533</v>
      </c>
      <c r="I197" t="s">
        <v>2533</v>
      </c>
      <c r="J197" t="str">
        <f t="shared" si="3"/>
        <v>AllianceN06000001</v>
      </c>
      <c r="K197" t="s">
        <v>2933</v>
      </c>
      <c r="L197" t="s">
        <v>2934</v>
      </c>
      <c r="M197" t="s">
        <v>2603</v>
      </c>
      <c r="N197" t="s">
        <v>2619</v>
      </c>
      <c r="O197" t="s">
        <v>2619</v>
      </c>
      <c r="P197">
        <v>16978</v>
      </c>
      <c r="Q197">
        <v>0.42785141900000001</v>
      </c>
      <c r="R197">
        <v>5.5577003999999999E-2</v>
      </c>
    </row>
    <row r="198" spans="1:18" x14ac:dyDescent="0.2">
      <c r="A198" t="s">
        <v>1130</v>
      </c>
      <c r="B198" t="s">
        <v>2530</v>
      </c>
      <c r="C198" t="s">
        <v>1129</v>
      </c>
      <c r="D198" t="s">
        <v>2531</v>
      </c>
      <c r="E198" t="s">
        <v>2531</v>
      </c>
      <c r="F198" t="s">
        <v>2531</v>
      </c>
      <c r="G198" t="s">
        <v>32</v>
      </c>
      <c r="H198" t="s">
        <v>1372</v>
      </c>
      <c r="I198" t="s">
        <v>2508</v>
      </c>
      <c r="J198" t="str">
        <f t="shared" si="3"/>
        <v>ConN06000001</v>
      </c>
      <c r="K198" t="s">
        <v>2658</v>
      </c>
      <c r="L198" t="s">
        <v>2789</v>
      </c>
      <c r="M198" t="s">
        <v>2591</v>
      </c>
      <c r="N198" t="s">
        <v>2592</v>
      </c>
      <c r="O198" t="s">
        <v>2592</v>
      </c>
      <c r="P198">
        <v>1121</v>
      </c>
      <c r="Q198">
        <v>2.8249584000000001E-2</v>
      </c>
    </row>
    <row r="199" spans="1:18" x14ac:dyDescent="0.2">
      <c r="A199" t="s">
        <v>1130</v>
      </c>
      <c r="B199" t="s">
        <v>2530</v>
      </c>
      <c r="C199" t="s">
        <v>1129</v>
      </c>
      <c r="D199" t="s">
        <v>2531</v>
      </c>
      <c r="E199" t="s">
        <v>2531</v>
      </c>
      <c r="F199" t="s">
        <v>2531</v>
      </c>
      <c r="G199" t="s">
        <v>32</v>
      </c>
      <c r="H199" t="s">
        <v>1777</v>
      </c>
      <c r="I199" t="s">
        <v>1777</v>
      </c>
      <c r="J199" t="str">
        <f t="shared" si="3"/>
        <v>GreenN06000001</v>
      </c>
      <c r="K199" t="s">
        <v>2649</v>
      </c>
      <c r="L199" t="s">
        <v>2935</v>
      </c>
      <c r="M199" t="s">
        <v>2591</v>
      </c>
      <c r="N199" t="s">
        <v>2592</v>
      </c>
      <c r="O199" t="s">
        <v>2592</v>
      </c>
      <c r="P199">
        <v>1058</v>
      </c>
      <c r="Q199">
        <v>2.6661963E-2</v>
      </c>
    </row>
    <row r="200" spans="1:18" x14ac:dyDescent="0.2">
      <c r="A200" t="s">
        <v>1130</v>
      </c>
      <c r="B200" t="s">
        <v>2530</v>
      </c>
      <c r="C200" t="s">
        <v>1129</v>
      </c>
      <c r="D200" t="s">
        <v>2531</v>
      </c>
      <c r="E200" t="s">
        <v>2531</v>
      </c>
      <c r="F200" t="s">
        <v>2531</v>
      </c>
      <c r="G200" t="s">
        <v>32</v>
      </c>
      <c r="H200" t="s">
        <v>2936</v>
      </c>
      <c r="I200" t="s">
        <v>2535</v>
      </c>
      <c r="J200" t="str">
        <f t="shared" si="3"/>
        <v>SFN06000001</v>
      </c>
      <c r="K200" t="s">
        <v>2937</v>
      </c>
      <c r="L200" t="s">
        <v>2938</v>
      </c>
      <c r="M200" t="s">
        <v>2591</v>
      </c>
      <c r="N200" t="s">
        <v>2592</v>
      </c>
      <c r="O200" t="s">
        <v>2592</v>
      </c>
      <c r="P200">
        <v>823</v>
      </c>
      <c r="Q200">
        <v>2.0739882000000001E-2</v>
      </c>
      <c r="R200">
        <v>-2.949517E-3</v>
      </c>
    </row>
    <row r="201" spans="1:18" x14ac:dyDescent="0.2">
      <c r="A201" t="s">
        <v>1130</v>
      </c>
      <c r="B201" t="s">
        <v>2530</v>
      </c>
      <c r="C201" t="s">
        <v>1129</v>
      </c>
      <c r="D201" t="s">
        <v>2531</v>
      </c>
      <c r="E201" t="s">
        <v>2531</v>
      </c>
      <c r="F201" t="s">
        <v>2531</v>
      </c>
      <c r="G201" t="s">
        <v>32</v>
      </c>
      <c r="H201" t="s">
        <v>2939</v>
      </c>
      <c r="I201" t="s">
        <v>1428</v>
      </c>
      <c r="J201" t="str">
        <f t="shared" si="3"/>
        <v>SDLPN06000001</v>
      </c>
      <c r="K201" t="s">
        <v>2620</v>
      </c>
      <c r="L201" t="s">
        <v>2940</v>
      </c>
      <c r="M201" t="s">
        <v>2603</v>
      </c>
      <c r="N201" t="s">
        <v>2592</v>
      </c>
      <c r="O201" t="s">
        <v>2592</v>
      </c>
      <c r="P201">
        <v>127</v>
      </c>
      <c r="Q201">
        <v>3.2004440000000002E-3</v>
      </c>
      <c r="R201">
        <v>-7.3829480000000003E-3</v>
      </c>
    </row>
    <row r="202" spans="1:18" x14ac:dyDescent="0.2">
      <c r="A202" t="s">
        <v>1133</v>
      </c>
      <c r="B202" t="s">
        <v>2530</v>
      </c>
      <c r="C202" t="s">
        <v>1132</v>
      </c>
      <c r="D202" t="s">
        <v>2531</v>
      </c>
      <c r="E202" t="s">
        <v>2531</v>
      </c>
      <c r="F202" t="s">
        <v>2531</v>
      </c>
      <c r="G202" t="s">
        <v>32</v>
      </c>
      <c r="H202" t="s">
        <v>2930</v>
      </c>
      <c r="I202" t="s">
        <v>1467</v>
      </c>
      <c r="J202" t="str">
        <f t="shared" si="3"/>
        <v>DUPN06000002</v>
      </c>
      <c r="K202" t="s">
        <v>2713</v>
      </c>
      <c r="L202" t="s">
        <v>2941</v>
      </c>
      <c r="M202" t="s">
        <v>2591</v>
      </c>
      <c r="N202" t="s">
        <v>2619</v>
      </c>
      <c r="O202" t="s">
        <v>2619</v>
      </c>
      <c r="P202">
        <v>19096</v>
      </c>
      <c r="Q202">
        <v>0.47042593599999999</v>
      </c>
      <c r="R202">
        <v>7.0025859999999995E-2</v>
      </c>
    </row>
    <row r="203" spans="1:18" x14ac:dyDescent="0.2">
      <c r="A203" t="s">
        <v>1133</v>
      </c>
      <c r="B203" t="s">
        <v>2530</v>
      </c>
      <c r="C203" t="s">
        <v>1132</v>
      </c>
      <c r="D203" t="s">
        <v>2531</v>
      </c>
      <c r="E203" t="s">
        <v>2531</v>
      </c>
      <c r="F203" t="s">
        <v>2531</v>
      </c>
      <c r="G203" t="s">
        <v>32</v>
      </c>
      <c r="H203" t="s">
        <v>2936</v>
      </c>
      <c r="I203" t="s">
        <v>2535</v>
      </c>
      <c r="J203" t="str">
        <f t="shared" si="3"/>
        <v>SFN06000002</v>
      </c>
      <c r="K203" t="s">
        <v>2942</v>
      </c>
      <c r="L203" t="s">
        <v>2943</v>
      </c>
      <c r="M203" t="s">
        <v>2591</v>
      </c>
      <c r="N203" t="s">
        <v>2592</v>
      </c>
      <c r="O203" t="s">
        <v>2592</v>
      </c>
      <c r="P203">
        <v>13770</v>
      </c>
      <c r="Q203">
        <v>0.33922104800000003</v>
      </c>
      <c r="R203">
        <v>-1.059546E-3</v>
      </c>
    </row>
    <row r="204" spans="1:18" x14ac:dyDescent="0.2">
      <c r="A204" t="s">
        <v>1133</v>
      </c>
      <c r="B204" t="s">
        <v>2530</v>
      </c>
      <c r="C204" t="s">
        <v>1132</v>
      </c>
      <c r="D204" t="s">
        <v>2531</v>
      </c>
      <c r="E204" t="s">
        <v>2531</v>
      </c>
      <c r="F204" t="s">
        <v>2531</v>
      </c>
      <c r="G204" t="s">
        <v>32</v>
      </c>
      <c r="H204" t="s">
        <v>2939</v>
      </c>
      <c r="I204" t="s">
        <v>1428</v>
      </c>
      <c r="J204" t="str">
        <f t="shared" si="3"/>
        <v>SDLPN06000002</v>
      </c>
      <c r="K204" t="s">
        <v>2944</v>
      </c>
      <c r="L204" t="s">
        <v>2945</v>
      </c>
      <c r="M204" t="s">
        <v>2591</v>
      </c>
      <c r="N204" t="s">
        <v>2592</v>
      </c>
      <c r="O204" t="s">
        <v>2592</v>
      </c>
      <c r="P204">
        <v>3338</v>
      </c>
      <c r="Q204">
        <v>8.2230926999999995E-2</v>
      </c>
      <c r="R204">
        <v>-4.0603122999999998E-2</v>
      </c>
    </row>
    <row r="205" spans="1:18" x14ac:dyDescent="0.2">
      <c r="A205" t="s">
        <v>1133</v>
      </c>
      <c r="B205" t="s">
        <v>2530</v>
      </c>
      <c r="C205" t="s">
        <v>1132</v>
      </c>
      <c r="D205" t="s">
        <v>2531</v>
      </c>
      <c r="E205" t="s">
        <v>2531</v>
      </c>
      <c r="F205" t="s">
        <v>2531</v>
      </c>
      <c r="G205" t="s">
        <v>32</v>
      </c>
      <c r="H205" t="s">
        <v>2533</v>
      </c>
      <c r="I205" t="s">
        <v>2533</v>
      </c>
      <c r="J205" t="str">
        <f t="shared" si="3"/>
        <v>AllianceN06000002</v>
      </c>
      <c r="K205" t="s">
        <v>2946</v>
      </c>
      <c r="L205" t="s">
        <v>2947</v>
      </c>
      <c r="M205" t="s">
        <v>2591</v>
      </c>
      <c r="N205" t="s">
        <v>2592</v>
      </c>
      <c r="O205" t="s">
        <v>2592</v>
      </c>
      <c r="P205">
        <v>2941</v>
      </c>
      <c r="Q205">
        <v>7.2450915000000005E-2</v>
      </c>
      <c r="R205">
        <v>2.3549772E-2</v>
      </c>
    </row>
    <row r="206" spans="1:18" x14ac:dyDescent="0.2">
      <c r="A206" t="s">
        <v>1133</v>
      </c>
      <c r="B206" t="s">
        <v>2530</v>
      </c>
      <c r="C206" t="s">
        <v>1132</v>
      </c>
      <c r="D206" t="s">
        <v>2531</v>
      </c>
      <c r="E206" t="s">
        <v>2531</v>
      </c>
      <c r="F206" t="s">
        <v>2531</v>
      </c>
      <c r="G206" t="s">
        <v>32</v>
      </c>
      <c r="H206" t="s">
        <v>2948</v>
      </c>
      <c r="I206" t="s">
        <v>2949</v>
      </c>
      <c r="J206" t="str">
        <f t="shared" si="3"/>
        <v>WPN06000002</v>
      </c>
      <c r="K206" t="s">
        <v>2950</v>
      </c>
      <c r="L206" t="s">
        <v>2723</v>
      </c>
      <c r="M206" t="s">
        <v>2603</v>
      </c>
      <c r="N206" t="s">
        <v>2592</v>
      </c>
      <c r="O206" t="s">
        <v>2592</v>
      </c>
      <c r="P206">
        <v>919</v>
      </c>
      <c r="Q206">
        <v>2.2639370999999998E-2</v>
      </c>
    </row>
    <row r="207" spans="1:18" x14ac:dyDescent="0.2">
      <c r="A207" t="s">
        <v>1133</v>
      </c>
      <c r="B207" t="s">
        <v>2530</v>
      </c>
      <c r="C207" t="s">
        <v>1132</v>
      </c>
      <c r="D207" t="s">
        <v>2531</v>
      </c>
      <c r="E207" t="s">
        <v>2531</v>
      </c>
      <c r="F207" t="s">
        <v>2531</v>
      </c>
      <c r="G207" t="s">
        <v>32</v>
      </c>
      <c r="H207" t="s">
        <v>2604</v>
      </c>
      <c r="I207" t="s">
        <v>1830</v>
      </c>
      <c r="J207" t="str">
        <f t="shared" si="3"/>
        <v>IndN06000002</v>
      </c>
      <c r="K207" t="s">
        <v>2951</v>
      </c>
      <c r="L207" t="s">
        <v>2778</v>
      </c>
      <c r="M207" t="s">
        <v>2591</v>
      </c>
      <c r="N207" t="s">
        <v>2592</v>
      </c>
      <c r="O207" t="s">
        <v>2592</v>
      </c>
      <c r="P207">
        <v>529</v>
      </c>
      <c r="Q207">
        <v>1.3031803999999999E-2</v>
      </c>
    </row>
    <row r="208" spans="1:18" x14ac:dyDescent="0.2">
      <c r="A208" t="s">
        <v>1135</v>
      </c>
      <c r="B208" t="s">
        <v>2530</v>
      </c>
      <c r="C208" t="s">
        <v>1134</v>
      </c>
      <c r="D208" t="s">
        <v>2531</v>
      </c>
      <c r="E208" t="s">
        <v>2531</v>
      </c>
      <c r="F208" t="s">
        <v>2531</v>
      </c>
      <c r="G208" t="s">
        <v>32</v>
      </c>
      <c r="H208" t="s">
        <v>2939</v>
      </c>
      <c r="I208" t="s">
        <v>1428</v>
      </c>
      <c r="J208" t="str">
        <f t="shared" si="3"/>
        <v>SDLPN06000003</v>
      </c>
      <c r="K208" t="s">
        <v>2711</v>
      </c>
      <c r="L208" t="s">
        <v>2952</v>
      </c>
      <c r="M208" t="s">
        <v>2591</v>
      </c>
      <c r="N208" t="s">
        <v>2619</v>
      </c>
      <c r="O208" t="s">
        <v>2619</v>
      </c>
      <c r="P208">
        <v>9560</v>
      </c>
      <c r="Q208">
        <v>0.24539877299999999</v>
      </c>
      <c r="R208">
        <v>-0.16488613899999999</v>
      </c>
    </row>
    <row r="209" spans="1:18" x14ac:dyDescent="0.2">
      <c r="A209" t="s">
        <v>1135</v>
      </c>
      <c r="B209" t="s">
        <v>2530</v>
      </c>
      <c r="C209" t="s">
        <v>1134</v>
      </c>
      <c r="D209" t="s">
        <v>2531</v>
      </c>
      <c r="E209" t="s">
        <v>2531</v>
      </c>
      <c r="F209" t="s">
        <v>2531</v>
      </c>
      <c r="G209" t="s">
        <v>32</v>
      </c>
      <c r="H209" t="s">
        <v>2930</v>
      </c>
      <c r="I209" t="s">
        <v>1467</v>
      </c>
      <c r="J209" t="str">
        <f t="shared" si="3"/>
        <v>DUPN06000003</v>
      </c>
      <c r="K209" t="s">
        <v>2607</v>
      </c>
      <c r="L209" t="s">
        <v>2953</v>
      </c>
      <c r="M209" t="s">
        <v>2591</v>
      </c>
      <c r="N209" t="s">
        <v>2592</v>
      </c>
      <c r="O209" t="s">
        <v>2592</v>
      </c>
      <c r="P209">
        <v>8654</v>
      </c>
      <c r="Q209">
        <v>0.22214236200000001</v>
      </c>
      <c r="R209">
        <v>-1.4796736E-2</v>
      </c>
    </row>
    <row r="210" spans="1:18" x14ac:dyDescent="0.2">
      <c r="A210" t="s">
        <v>1135</v>
      </c>
      <c r="B210" t="s">
        <v>2530</v>
      </c>
      <c r="C210" t="s">
        <v>1134</v>
      </c>
      <c r="D210" t="s">
        <v>2531</v>
      </c>
      <c r="E210" t="s">
        <v>2531</v>
      </c>
      <c r="F210" t="s">
        <v>2531</v>
      </c>
      <c r="G210" t="s">
        <v>32</v>
      </c>
      <c r="H210" t="s">
        <v>2533</v>
      </c>
      <c r="I210" t="s">
        <v>2533</v>
      </c>
      <c r="J210" t="str">
        <f t="shared" si="3"/>
        <v>AllianceN06000003</v>
      </c>
      <c r="K210" t="s">
        <v>2954</v>
      </c>
      <c r="L210" t="s">
        <v>2955</v>
      </c>
      <c r="M210" t="s">
        <v>2603</v>
      </c>
      <c r="N210" t="s">
        <v>2592</v>
      </c>
      <c r="O210" t="s">
        <v>2592</v>
      </c>
      <c r="P210">
        <v>6711</v>
      </c>
      <c r="Q210">
        <v>0.17226685799999999</v>
      </c>
      <c r="R210">
        <v>2.2673458000000001E-2</v>
      </c>
    </row>
    <row r="211" spans="1:18" x14ac:dyDescent="0.2">
      <c r="A211" t="s">
        <v>1135</v>
      </c>
      <c r="B211" t="s">
        <v>2530</v>
      </c>
      <c r="C211" t="s">
        <v>1134</v>
      </c>
      <c r="D211" t="s">
        <v>2531</v>
      </c>
      <c r="E211" t="s">
        <v>2531</v>
      </c>
      <c r="F211" t="s">
        <v>2531</v>
      </c>
      <c r="G211" t="s">
        <v>32</v>
      </c>
      <c r="H211" t="s">
        <v>2936</v>
      </c>
      <c r="I211" t="s">
        <v>2535</v>
      </c>
      <c r="J211" t="str">
        <f t="shared" si="3"/>
        <v>SFN06000003</v>
      </c>
      <c r="K211" t="s">
        <v>2956</v>
      </c>
      <c r="L211" t="s">
        <v>2957</v>
      </c>
      <c r="M211" t="s">
        <v>2591</v>
      </c>
      <c r="N211" t="s">
        <v>2592</v>
      </c>
      <c r="O211" t="s">
        <v>2592</v>
      </c>
      <c r="P211">
        <v>5402</v>
      </c>
      <c r="Q211">
        <v>0.138665708</v>
      </c>
    </row>
    <row r="212" spans="1:18" x14ac:dyDescent="0.2">
      <c r="A212" t="s">
        <v>1135</v>
      </c>
      <c r="B212" t="s">
        <v>2530</v>
      </c>
      <c r="C212" t="s">
        <v>1134</v>
      </c>
      <c r="D212" t="s">
        <v>2531</v>
      </c>
      <c r="E212" t="s">
        <v>2531</v>
      </c>
      <c r="F212" t="s">
        <v>2531</v>
      </c>
      <c r="G212" t="s">
        <v>32</v>
      </c>
      <c r="H212" t="s">
        <v>2958</v>
      </c>
      <c r="I212" t="s">
        <v>1403</v>
      </c>
      <c r="J212" t="str">
        <f t="shared" si="3"/>
        <v>UUPN06000003</v>
      </c>
      <c r="K212" t="s">
        <v>2959</v>
      </c>
      <c r="L212" t="s">
        <v>2960</v>
      </c>
      <c r="M212" t="s">
        <v>2591</v>
      </c>
      <c r="N212" t="s">
        <v>2592</v>
      </c>
      <c r="O212" t="s">
        <v>2592</v>
      </c>
      <c r="P212">
        <v>3549</v>
      </c>
      <c r="Q212">
        <v>9.1100444000000003E-2</v>
      </c>
    </row>
    <row r="213" spans="1:18" x14ac:dyDescent="0.2">
      <c r="A213" t="s">
        <v>1135</v>
      </c>
      <c r="B213" t="s">
        <v>2530</v>
      </c>
      <c r="C213" t="s">
        <v>1134</v>
      </c>
      <c r="D213" t="s">
        <v>2531</v>
      </c>
      <c r="E213" t="s">
        <v>2531</v>
      </c>
      <c r="F213" t="s">
        <v>2531</v>
      </c>
      <c r="G213" t="s">
        <v>32</v>
      </c>
      <c r="H213" t="s">
        <v>1777</v>
      </c>
      <c r="I213" t="s">
        <v>1777</v>
      </c>
      <c r="J213" t="str">
        <f t="shared" si="3"/>
        <v>GreenN06000003</v>
      </c>
      <c r="K213" t="s">
        <v>2961</v>
      </c>
      <c r="L213" t="s">
        <v>2962</v>
      </c>
      <c r="M213" t="s">
        <v>2603</v>
      </c>
      <c r="N213" t="s">
        <v>2592</v>
      </c>
      <c r="O213" t="s">
        <v>2592</v>
      </c>
      <c r="P213">
        <v>2238</v>
      </c>
      <c r="Q213">
        <v>5.7447955000000002E-2</v>
      </c>
      <c r="R213">
        <v>2.7143152E-2</v>
      </c>
    </row>
    <row r="214" spans="1:18" x14ac:dyDescent="0.2">
      <c r="A214" t="s">
        <v>1135</v>
      </c>
      <c r="B214" t="s">
        <v>2530</v>
      </c>
      <c r="C214" t="s">
        <v>1134</v>
      </c>
      <c r="D214" t="s">
        <v>2531</v>
      </c>
      <c r="E214" t="s">
        <v>2531</v>
      </c>
      <c r="F214" t="s">
        <v>2531</v>
      </c>
      <c r="G214" t="s">
        <v>32</v>
      </c>
      <c r="H214" t="s">
        <v>2593</v>
      </c>
      <c r="I214" t="s">
        <v>1531</v>
      </c>
      <c r="J214" t="str">
        <f t="shared" si="3"/>
        <v>UKIPN06000003</v>
      </c>
      <c r="K214" t="s">
        <v>2912</v>
      </c>
      <c r="L214" t="s">
        <v>2963</v>
      </c>
      <c r="M214" t="s">
        <v>2591</v>
      </c>
      <c r="N214" t="s">
        <v>2592</v>
      </c>
      <c r="O214" t="s">
        <v>2592</v>
      </c>
      <c r="P214">
        <v>1900</v>
      </c>
      <c r="Q214">
        <v>4.8771723000000003E-2</v>
      </c>
    </row>
    <row r="215" spans="1:18" x14ac:dyDescent="0.2">
      <c r="A215" t="s">
        <v>1135</v>
      </c>
      <c r="B215" t="s">
        <v>2530</v>
      </c>
      <c r="C215" t="s">
        <v>1134</v>
      </c>
      <c r="D215" t="s">
        <v>2531</v>
      </c>
      <c r="E215" t="s">
        <v>2531</v>
      </c>
      <c r="F215" t="s">
        <v>2531</v>
      </c>
      <c r="G215" t="s">
        <v>32</v>
      </c>
      <c r="H215" t="s">
        <v>1372</v>
      </c>
      <c r="I215" t="s">
        <v>2508</v>
      </c>
      <c r="J215" t="str">
        <f t="shared" si="3"/>
        <v>ConN06000003</v>
      </c>
      <c r="K215" t="s">
        <v>2875</v>
      </c>
      <c r="L215" t="s">
        <v>2964</v>
      </c>
      <c r="M215" t="s">
        <v>2591</v>
      </c>
      <c r="N215" t="s">
        <v>2592</v>
      </c>
      <c r="O215" t="s">
        <v>2592</v>
      </c>
      <c r="P215">
        <v>582</v>
      </c>
      <c r="Q215">
        <v>1.4939549E-2</v>
      </c>
    </row>
    <row r="216" spans="1:18" x14ac:dyDescent="0.2">
      <c r="A216" t="s">
        <v>1135</v>
      </c>
      <c r="B216" t="s">
        <v>2530</v>
      </c>
      <c r="C216" t="s">
        <v>1134</v>
      </c>
      <c r="D216" t="s">
        <v>2531</v>
      </c>
      <c r="E216" t="s">
        <v>2531</v>
      </c>
      <c r="F216" t="s">
        <v>2531</v>
      </c>
      <c r="G216" t="s">
        <v>32</v>
      </c>
      <c r="H216" t="s">
        <v>2948</v>
      </c>
      <c r="I216" t="s">
        <v>2949</v>
      </c>
      <c r="J216" t="str">
        <f t="shared" si="3"/>
        <v>WPN06000003</v>
      </c>
      <c r="K216" t="s">
        <v>2965</v>
      </c>
      <c r="L216" t="s">
        <v>2966</v>
      </c>
      <c r="M216" t="s">
        <v>2603</v>
      </c>
      <c r="N216" t="s">
        <v>2592</v>
      </c>
      <c r="O216" t="s">
        <v>2592</v>
      </c>
      <c r="P216">
        <v>361</v>
      </c>
      <c r="Q216">
        <v>9.2666269999999995E-3</v>
      </c>
    </row>
    <row r="217" spans="1:18" x14ac:dyDescent="0.2">
      <c r="A217" t="s">
        <v>1137</v>
      </c>
      <c r="B217" t="s">
        <v>2530</v>
      </c>
      <c r="C217" t="s">
        <v>1136</v>
      </c>
      <c r="D217" t="s">
        <v>2531</v>
      </c>
      <c r="E217" t="s">
        <v>2531</v>
      </c>
      <c r="F217" t="s">
        <v>2531</v>
      </c>
      <c r="G217" t="s">
        <v>32</v>
      </c>
      <c r="H217" t="s">
        <v>2936</v>
      </c>
      <c r="I217" t="s">
        <v>2535</v>
      </c>
      <c r="J217" t="str">
        <f t="shared" si="3"/>
        <v>SFN06000004</v>
      </c>
      <c r="K217" t="s">
        <v>2861</v>
      </c>
      <c r="L217" t="s">
        <v>2967</v>
      </c>
      <c r="M217" t="s">
        <v>2591</v>
      </c>
      <c r="N217" t="s">
        <v>2619</v>
      </c>
      <c r="O217" t="s">
        <v>2619</v>
      </c>
      <c r="P217">
        <v>19163</v>
      </c>
      <c r="Q217">
        <v>0.54241557900000004</v>
      </c>
      <c r="R217">
        <v>-0.16838017599999999</v>
      </c>
    </row>
    <row r="218" spans="1:18" x14ac:dyDescent="0.2">
      <c r="A218" t="s">
        <v>1137</v>
      </c>
      <c r="B218" t="s">
        <v>2530</v>
      </c>
      <c r="C218" t="s">
        <v>1136</v>
      </c>
      <c r="D218" t="s">
        <v>2531</v>
      </c>
      <c r="E218" t="s">
        <v>2531</v>
      </c>
      <c r="F218" t="s">
        <v>2531</v>
      </c>
      <c r="G218" t="s">
        <v>32</v>
      </c>
      <c r="H218" t="s">
        <v>2968</v>
      </c>
      <c r="I218" t="s">
        <v>2538</v>
      </c>
      <c r="J218" t="str">
        <f t="shared" si="3"/>
        <v>PBPAN06000004</v>
      </c>
      <c r="K218" t="s">
        <v>2942</v>
      </c>
      <c r="L218" t="s">
        <v>2969</v>
      </c>
      <c r="M218" t="s">
        <v>2591</v>
      </c>
      <c r="N218" t="s">
        <v>2592</v>
      </c>
      <c r="O218" t="s">
        <v>2592</v>
      </c>
      <c r="P218">
        <v>6798</v>
      </c>
      <c r="Q218">
        <v>0.19241982499999999</v>
      </c>
    </row>
    <row r="219" spans="1:18" x14ac:dyDescent="0.2">
      <c r="A219" t="s">
        <v>1137</v>
      </c>
      <c r="B219" t="s">
        <v>2530</v>
      </c>
      <c r="C219" t="s">
        <v>1136</v>
      </c>
      <c r="D219" t="s">
        <v>2531</v>
      </c>
      <c r="E219" t="s">
        <v>2531</v>
      </c>
      <c r="F219" t="s">
        <v>2531</v>
      </c>
      <c r="G219" t="s">
        <v>32</v>
      </c>
      <c r="H219" t="s">
        <v>2939</v>
      </c>
      <c r="I219" t="s">
        <v>1428</v>
      </c>
      <c r="J219" t="str">
        <f t="shared" si="3"/>
        <v>SDLPN06000004</v>
      </c>
      <c r="K219" t="s">
        <v>2808</v>
      </c>
      <c r="L219" t="s">
        <v>2970</v>
      </c>
      <c r="M219" t="s">
        <v>2591</v>
      </c>
      <c r="N219" t="s">
        <v>2592</v>
      </c>
      <c r="O219" t="s">
        <v>2592</v>
      </c>
      <c r="P219">
        <v>3475</v>
      </c>
      <c r="Q219">
        <v>9.8361119999999996E-2</v>
      </c>
      <c r="R219">
        <v>-6.5364644999999999E-2</v>
      </c>
    </row>
    <row r="220" spans="1:18" x14ac:dyDescent="0.2">
      <c r="A220" t="s">
        <v>1137</v>
      </c>
      <c r="B220" t="s">
        <v>2530</v>
      </c>
      <c r="C220" t="s">
        <v>1136</v>
      </c>
      <c r="D220" t="s">
        <v>2531</v>
      </c>
      <c r="E220" t="s">
        <v>2531</v>
      </c>
      <c r="F220" t="s">
        <v>2531</v>
      </c>
      <c r="G220" t="s">
        <v>32</v>
      </c>
      <c r="H220" t="s">
        <v>2930</v>
      </c>
      <c r="I220" t="s">
        <v>1467</v>
      </c>
      <c r="J220" t="str">
        <f t="shared" si="3"/>
        <v>DUPN06000004</v>
      </c>
      <c r="K220" t="s">
        <v>2971</v>
      </c>
      <c r="L220" t="s">
        <v>2972</v>
      </c>
      <c r="M220" t="s">
        <v>2591</v>
      </c>
      <c r="N220" t="s">
        <v>2592</v>
      </c>
      <c r="O220" t="s">
        <v>2592</v>
      </c>
      <c r="P220">
        <v>2773</v>
      </c>
      <c r="Q220">
        <v>7.8490757999999994E-2</v>
      </c>
      <c r="R220">
        <v>2.680843E-3</v>
      </c>
    </row>
    <row r="221" spans="1:18" x14ac:dyDescent="0.2">
      <c r="A221" t="s">
        <v>1137</v>
      </c>
      <c r="B221" t="s">
        <v>2530</v>
      </c>
      <c r="C221" t="s">
        <v>1136</v>
      </c>
      <c r="D221" t="s">
        <v>2531</v>
      </c>
      <c r="E221" t="s">
        <v>2531</v>
      </c>
      <c r="F221" t="s">
        <v>2531</v>
      </c>
      <c r="G221" t="s">
        <v>32</v>
      </c>
      <c r="H221" t="s">
        <v>2958</v>
      </c>
      <c r="I221" t="s">
        <v>1403</v>
      </c>
      <c r="J221" t="str">
        <f t="shared" si="3"/>
        <v>UUPN06000004</v>
      </c>
      <c r="K221" t="s">
        <v>2673</v>
      </c>
      <c r="L221" t="s">
        <v>2973</v>
      </c>
      <c r="M221" t="s">
        <v>2591</v>
      </c>
      <c r="N221" t="s">
        <v>2592</v>
      </c>
      <c r="O221" t="s">
        <v>2592</v>
      </c>
      <c r="P221">
        <v>1088</v>
      </c>
      <c r="Q221">
        <v>3.0796230000000001E-2</v>
      </c>
    </row>
    <row r="222" spans="1:18" x14ac:dyDescent="0.2">
      <c r="A222" t="s">
        <v>1137</v>
      </c>
      <c r="B222" t="s">
        <v>2530</v>
      </c>
      <c r="C222" t="s">
        <v>1136</v>
      </c>
      <c r="D222" t="s">
        <v>2531</v>
      </c>
      <c r="E222" t="s">
        <v>2531</v>
      </c>
      <c r="F222" t="s">
        <v>2531</v>
      </c>
      <c r="G222" t="s">
        <v>32</v>
      </c>
      <c r="H222" t="s">
        <v>2593</v>
      </c>
      <c r="I222" t="s">
        <v>1531</v>
      </c>
      <c r="J222" t="str">
        <f t="shared" si="3"/>
        <v>UKIPN06000004</v>
      </c>
      <c r="K222" t="s">
        <v>2974</v>
      </c>
      <c r="L222" t="s">
        <v>2975</v>
      </c>
      <c r="M222" t="s">
        <v>2591</v>
      </c>
      <c r="N222" t="s">
        <v>2592</v>
      </c>
      <c r="O222" t="s">
        <v>2592</v>
      </c>
      <c r="P222">
        <v>765</v>
      </c>
      <c r="Q222">
        <v>2.1653598999999999E-2</v>
      </c>
    </row>
    <row r="223" spans="1:18" x14ac:dyDescent="0.2">
      <c r="A223" t="s">
        <v>1137</v>
      </c>
      <c r="B223" t="s">
        <v>2530</v>
      </c>
      <c r="C223" t="s">
        <v>1136</v>
      </c>
      <c r="D223" t="s">
        <v>2531</v>
      </c>
      <c r="E223" t="s">
        <v>2531</v>
      </c>
      <c r="F223" t="s">
        <v>2531</v>
      </c>
      <c r="G223" t="s">
        <v>32</v>
      </c>
      <c r="H223" t="s">
        <v>2533</v>
      </c>
      <c r="I223" t="s">
        <v>2533</v>
      </c>
      <c r="J223" t="str">
        <f t="shared" si="3"/>
        <v>AllianceN06000004</v>
      </c>
      <c r="K223" t="s">
        <v>2726</v>
      </c>
      <c r="L223" t="s">
        <v>2976</v>
      </c>
      <c r="M223" t="s">
        <v>2591</v>
      </c>
      <c r="N223" t="s">
        <v>2592</v>
      </c>
      <c r="O223" t="s">
        <v>2592</v>
      </c>
      <c r="P223">
        <v>636</v>
      </c>
      <c r="Q223">
        <v>1.8002207999999999E-2</v>
      </c>
      <c r="R223">
        <v>-5.4570200000000001E-4</v>
      </c>
    </row>
    <row r="224" spans="1:18" x14ac:dyDescent="0.2">
      <c r="A224" t="s">
        <v>1137</v>
      </c>
      <c r="B224" t="s">
        <v>2530</v>
      </c>
      <c r="C224" t="s">
        <v>1136</v>
      </c>
      <c r="D224" t="s">
        <v>2531</v>
      </c>
      <c r="E224" t="s">
        <v>2531</v>
      </c>
      <c r="F224" t="s">
        <v>2531</v>
      </c>
      <c r="G224" t="s">
        <v>32</v>
      </c>
      <c r="H224" t="s">
        <v>2948</v>
      </c>
      <c r="I224" t="s">
        <v>2949</v>
      </c>
      <c r="J224" t="str">
        <f t="shared" si="3"/>
        <v>WPN06000004</v>
      </c>
      <c r="K224" t="s">
        <v>2665</v>
      </c>
      <c r="L224" t="s">
        <v>2977</v>
      </c>
      <c r="M224" t="s">
        <v>2591</v>
      </c>
      <c r="N224" t="s">
        <v>2592</v>
      </c>
      <c r="O224" t="s">
        <v>2592</v>
      </c>
      <c r="P224">
        <v>597</v>
      </c>
      <c r="Q224">
        <v>1.6898298999999999E-2</v>
      </c>
    </row>
    <row r="225" spans="1:18" x14ac:dyDescent="0.2">
      <c r="A225" t="s">
        <v>1137</v>
      </c>
      <c r="B225" t="s">
        <v>2530</v>
      </c>
      <c r="C225" t="s">
        <v>1136</v>
      </c>
      <c r="D225" t="s">
        <v>2531</v>
      </c>
      <c r="E225" t="s">
        <v>2531</v>
      </c>
      <c r="F225" t="s">
        <v>2531</v>
      </c>
      <c r="G225" t="s">
        <v>32</v>
      </c>
      <c r="H225" t="s">
        <v>1372</v>
      </c>
      <c r="I225" t="s">
        <v>2508</v>
      </c>
      <c r="J225" t="str">
        <f t="shared" si="3"/>
        <v>ConN06000004</v>
      </c>
      <c r="K225" t="s">
        <v>2861</v>
      </c>
      <c r="L225" t="s">
        <v>2978</v>
      </c>
      <c r="M225" t="s">
        <v>2591</v>
      </c>
      <c r="N225" t="s">
        <v>2592</v>
      </c>
      <c r="O225" t="s">
        <v>2592</v>
      </c>
      <c r="P225">
        <v>34</v>
      </c>
      <c r="Q225">
        <v>9.6238200000000002E-4</v>
      </c>
    </row>
    <row r="226" spans="1:18" x14ac:dyDescent="0.2">
      <c r="A226" t="s">
        <v>239</v>
      </c>
      <c r="B226" t="s">
        <v>2523</v>
      </c>
      <c r="C226" t="s">
        <v>238</v>
      </c>
      <c r="D226" t="s">
        <v>233</v>
      </c>
      <c r="E226" t="s">
        <v>233</v>
      </c>
      <c r="F226" t="s">
        <v>2512</v>
      </c>
      <c r="G226" t="s">
        <v>32</v>
      </c>
      <c r="H226" t="s">
        <v>1377</v>
      </c>
      <c r="I226" t="s">
        <v>1386</v>
      </c>
      <c r="J226" t="str">
        <f t="shared" si="3"/>
        <v>LabE14000553</v>
      </c>
      <c r="K226" t="s">
        <v>2658</v>
      </c>
      <c r="L226" t="s">
        <v>2979</v>
      </c>
      <c r="M226" t="s">
        <v>2591</v>
      </c>
      <c r="N226" t="s">
        <v>2592</v>
      </c>
      <c r="O226" t="s">
        <v>2592</v>
      </c>
      <c r="P226">
        <v>22146</v>
      </c>
      <c r="Q226">
        <v>0.43065494700000001</v>
      </c>
      <c r="R226">
        <v>0.13816429699999999</v>
      </c>
    </row>
    <row r="227" spans="1:18" x14ac:dyDescent="0.2">
      <c r="A227" t="s">
        <v>239</v>
      </c>
      <c r="B227" t="s">
        <v>2523</v>
      </c>
      <c r="C227" t="s">
        <v>238</v>
      </c>
      <c r="D227" t="s">
        <v>233</v>
      </c>
      <c r="E227" t="s">
        <v>233</v>
      </c>
      <c r="F227" t="s">
        <v>2512</v>
      </c>
      <c r="G227" t="s">
        <v>32</v>
      </c>
      <c r="H227" t="s">
        <v>2600</v>
      </c>
      <c r="I227" t="s">
        <v>2521</v>
      </c>
      <c r="J227" t="str">
        <f t="shared" si="3"/>
        <v>LDE14000553</v>
      </c>
      <c r="K227" t="s">
        <v>2738</v>
      </c>
      <c r="L227" t="s">
        <v>2778</v>
      </c>
      <c r="M227" t="s">
        <v>2591</v>
      </c>
      <c r="N227" t="s">
        <v>2619</v>
      </c>
      <c r="O227" t="s">
        <v>2619</v>
      </c>
      <c r="P227">
        <v>17657</v>
      </c>
      <c r="Q227">
        <v>0.34336107700000001</v>
      </c>
      <c r="R227">
        <v>-0.14016672799999999</v>
      </c>
    </row>
    <row r="228" spans="1:18" x14ac:dyDescent="0.2">
      <c r="A228" t="s">
        <v>239</v>
      </c>
      <c r="B228" t="s">
        <v>2523</v>
      </c>
      <c r="C228" t="s">
        <v>238</v>
      </c>
      <c r="D228" t="s">
        <v>233</v>
      </c>
      <c r="E228" t="s">
        <v>233</v>
      </c>
      <c r="F228" t="s">
        <v>2512</v>
      </c>
      <c r="G228" t="s">
        <v>32</v>
      </c>
      <c r="H228" t="s">
        <v>1372</v>
      </c>
      <c r="I228" t="s">
        <v>2508</v>
      </c>
      <c r="J228" t="str">
        <f t="shared" si="3"/>
        <v>ConE14000553</v>
      </c>
      <c r="K228" t="s">
        <v>2980</v>
      </c>
      <c r="L228" t="s">
        <v>2981</v>
      </c>
      <c r="M228" t="s">
        <v>2591</v>
      </c>
      <c r="N228" t="s">
        <v>2592</v>
      </c>
      <c r="O228" t="s">
        <v>2592</v>
      </c>
      <c r="P228">
        <v>6051</v>
      </c>
      <c r="Q228">
        <v>0.11766879299999999</v>
      </c>
      <c r="R228">
        <v>-5.3391205999999997E-2</v>
      </c>
    </row>
    <row r="229" spans="1:18" x14ac:dyDescent="0.2">
      <c r="A229" t="s">
        <v>239</v>
      </c>
      <c r="B229" t="s">
        <v>2523</v>
      </c>
      <c r="C229" t="s">
        <v>238</v>
      </c>
      <c r="D229" t="s">
        <v>233</v>
      </c>
      <c r="E229" t="s">
        <v>233</v>
      </c>
      <c r="F229" t="s">
        <v>2512</v>
      </c>
      <c r="G229" t="s">
        <v>32</v>
      </c>
      <c r="H229" t="s">
        <v>2593</v>
      </c>
      <c r="I229" t="s">
        <v>1531</v>
      </c>
      <c r="J229" t="str">
        <f t="shared" si="3"/>
        <v>UKIPE14000553</v>
      </c>
      <c r="K229" t="s">
        <v>2611</v>
      </c>
      <c r="L229" t="s">
        <v>2982</v>
      </c>
      <c r="M229" t="s">
        <v>2591</v>
      </c>
      <c r="N229" t="s">
        <v>2592</v>
      </c>
      <c r="O229" t="s">
        <v>2592</v>
      </c>
      <c r="P229">
        <v>3254</v>
      </c>
      <c r="Q229">
        <v>6.3277846999999998E-2</v>
      </c>
    </row>
    <row r="230" spans="1:18" x14ac:dyDescent="0.2">
      <c r="A230" t="s">
        <v>239</v>
      </c>
      <c r="B230" t="s">
        <v>2523</v>
      </c>
      <c r="C230" t="s">
        <v>238</v>
      </c>
      <c r="D230" t="s">
        <v>233</v>
      </c>
      <c r="E230" t="s">
        <v>233</v>
      </c>
      <c r="F230" t="s">
        <v>2512</v>
      </c>
      <c r="G230" t="s">
        <v>32</v>
      </c>
      <c r="H230" t="s">
        <v>1777</v>
      </c>
      <c r="I230" t="s">
        <v>1777</v>
      </c>
      <c r="J230" t="str">
        <f t="shared" si="3"/>
        <v>GreenE14000553</v>
      </c>
      <c r="K230" t="s">
        <v>2983</v>
      </c>
      <c r="L230" t="s">
        <v>2984</v>
      </c>
      <c r="M230" t="s">
        <v>2591</v>
      </c>
      <c r="N230" t="s">
        <v>2592</v>
      </c>
      <c r="O230" t="s">
        <v>2592</v>
      </c>
      <c r="P230">
        <v>2023</v>
      </c>
      <c r="Q230">
        <v>3.9339607999999998E-2</v>
      </c>
      <c r="R230">
        <v>2.3259340999999999E-2</v>
      </c>
    </row>
    <row r="231" spans="1:18" x14ac:dyDescent="0.2">
      <c r="A231" t="s">
        <v>239</v>
      </c>
      <c r="B231" t="s">
        <v>2523</v>
      </c>
      <c r="C231" t="s">
        <v>238</v>
      </c>
      <c r="D231" t="s">
        <v>233</v>
      </c>
      <c r="E231" t="s">
        <v>233</v>
      </c>
      <c r="F231" t="s">
        <v>2512</v>
      </c>
      <c r="G231" t="s">
        <v>32</v>
      </c>
      <c r="H231" t="s">
        <v>2985</v>
      </c>
      <c r="I231" t="s">
        <v>2985</v>
      </c>
      <c r="J231" t="str">
        <f t="shared" si="3"/>
        <v>Left Unity - Trade Unionists and SocialistsE14000553</v>
      </c>
      <c r="K231" t="s">
        <v>2986</v>
      </c>
      <c r="L231" t="s">
        <v>2987</v>
      </c>
      <c r="M231" t="s">
        <v>2591</v>
      </c>
      <c r="N231" t="s">
        <v>2592</v>
      </c>
      <c r="O231" t="s">
        <v>2592</v>
      </c>
      <c r="P231">
        <v>142</v>
      </c>
      <c r="Q231">
        <v>2.7613569999999999E-3</v>
      </c>
    </row>
    <row r="232" spans="1:18" x14ac:dyDescent="0.2">
      <c r="A232" t="s">
        <v>239</v>
      </c>
      <c r="B232" t="s">
        <v>2523</v>
      </c>
      <c r="C232" t="s">
        <v>238</v>
      </c>
      <c r="D232" t="s">
        <v>233</v>
      </c>
      <c r="E232" t="s">
        <v>233</v>
      </c>
      <c r="F232" t="s">
        <v>2512</v>
      </c>
      <c r="G232" t="s">
        <v>32</v>
      </c>
      <c r="H232" t="s">
        <v>2604</v>
      </c>
      <c r="I232" t="s">
        <v>1830</v>
      </c>
      <c r="J232" t="str">
        <f t="shared" si="3"/>
        <v>IndE14000553</v>
      </c>
      <c r="K232" t="s">
        <v>2988</v>
      </c>
      <c r="L232" t="s">
        <v>2923</v>
      </c>
      <c r="M232" t="s">
        <v>2603</v>
      </c>
      <c r="N232" t="s">
        <v>2592</v>
      </c>
      <c r="O232" t="s">
        <v>2592</v>
      </c>
      <c r="P232">
        <v>72</v>
      </c>
      <c r="Q232">
        <v>1.400124E-3</v>
      </c>
    </row>
    <row r="233" spans="1:18" x14ac:dyDescent="0.2">
      <c r="A233" t="s">
        <v>239</v>
      </c>
      <c r="B233" t="s">
        <v>2523</v>
      </c>
      <c r="C233" t="s">
        <v>238</v>
      </c>
      <c r="D233" t="s">
        <v>233</v>
      </c>
      <c r="E233" t="s">
        <v>233</v>
      </c>
      <c r="F233" t="s">
        <v>2512</v>
      </c>
      <c r="G233" t="s">
        <v>32</v>
      </c>
      <c r="H233" t="s">
        <v>2989</v>
      </c>
      <c r="I233" t="s">
        <v>2989</v>
      </c>
      <c r="J233" t="str">
        <f t="shared" si="3"/>
        <v>All People's PartyE14000553</v>
      </c>
      <c r="K233" t="s">
        <v>2990</v>
      </c>
      <c r="L233" t="s">
        <v>2991</v>
      </c>
      <c r="M233" t="s">
        <v>2591</v>
      </c>
      <c r="N233" t="s">
        <v>2592</v>
      </c>
      <c r="O233" t="s">
        <v>2592</v>
      </c>
      <c r="P233">
        <v>59</v>
      </c>
      <c r="Q233">
        <v>1.1473239999999999E-3</v>
      </c>
    </row>
    <row r="234" spans="1:18" x14ac:dyDescent="0.2">
      <c r="A234" t="s">
        <v>239</v>
      </c>
      <c r="B234" t="s">
        <v>2523</v>
      </c>
      <c r="C234" t="s">
        <v>238</v>
      </c>
      <c r="D234" t="s">
        <v>233</v>
      </c>
      <c r="E234" t="s">
        <v>233</v>
      </c>
      <c r="F234" t="s">
        <v>2512</v>
      </c>
      <c r="G234" t="s">
        <v>32</v>
      </c>
      <c r="H234" t="s">
        <v>2992</v>
      </c>
      <c r="I234" t="s">
        <v>2992</v>
      </c>
      <c r="J234" t="str">
        <f t="shared" si="3"/>
        <v>The Republican Socialist PartyE14000553</v>
      </c>
      <c r="K234" t="s">
        <v>2877</v>
      </c>
      <c r="L234" t="s">
        <v>2993</v>
      </c>
      <c r="M234" t="s">
        <v>2591</v>
      </c>
      <c r="N234" t="s">
        <v>2592</v>
      </c>
      <c r="O234" t="s">
        <v>2592</v>
      </c>
      <c r="P234">
        <v>20</v>
      </c>
      <c r="Q234">
        <v>3.88923E-4</v>
      </c>
    </row>
    <row r="235" spans="1:18" x14ac:dyDescent="0.2">
      <c r="A235" t="s">
        <v>1183</v>
      </c>
      <c r="B235" t="s">
        <v>2509</v>
      </c>
      <c r="C235" t="s">
        <v>1182</v>
      </c>
      <c r="D235" t="s">
        <v>1169</v>
      </c>
      <c r="E235" t="s">
        <v>1169</v>
      </c>
      <c r="F235" t="s">
        <v>1169</v>
      </c>
      <c r="G235" t="s">
        <v>5</v>
      </c>
      <c r="H235" t="s">
        <v>2629</v>
      </c>
      <c r="I235" t="s">
        <v>1389</v>
      </c>
      <c r="J235" t="str">
        <f t="shared" si="3"/>
        <v>SNPS14000008</v>
      </c>
      <c r="K235" t="s">
        <v>2728</v>
      </c>
      <c r="L235" t="s">
        <v>2966</v>
      </c>
      <c r="M235" t="s">
        <v>2591</v>
      </c>
      <c r="N235" t="s">
        <v>2592</v>
      </c>
      <c r="O235" t="s">
        <v>2592</v>
      </c>
      <c r="P235">
        <v>20145</v>
      </c>
      <c r="Q235">
        <v>0.36601984100000001</v>
      </c>
      <c r="R235">
        <v>0.27427054499999998</v>
      </c>
    </row>
    <row r="236" spans="1:18" x14ac:dyDescent="0.2">
      <c r="A236" t="s">
        <v>1183</v>
      </c>
      <c r="B236" t="s">
        <v>2509</v>
      </c>
      <c r="C236" t="s">
        <v>1182</v>
      </c>
      <c r="D236" t="s">
        <v>1169</v>
      </c>
      <c r="E236" t="s">
        <v>1169</v>
      </c>
      <c r="F236" t="s">
        <v>1169</v>
      </c>
      <c r="G236" t="s">
        <v>5</v>
      </c>
      <c r="H236" t="s">
        <v>1372</v>
      </c>
      <c r="I236" t="s">
        <v>2508</v>
      </c>
      <c r="J236" t="str">
        <f t="shared" si="3"/>
        <v>ConS14000008</v>
      </c>
      <c r="K236" t="s">
        <v>2665</v>
      </c>
      <c r="L236" t="s">
        <v>2994</v>
      </c>
      <c r="M236" t="s">
        <v>2591</v>
      </c>
      <c r="N236" t="s">
        <v>2592</v>
      </c>
      <c r="O236" t="s">
        <v>2592</v>
      </c>
      <c r="P236">
        <v>19817</v>
      </c>
      <c r="Q236">
        <v>0.36006032199999999</v>
      </c>
      <c r="R236">
        <v>2.2299682000000001E-2</v>
      </c>
    </row>
    <row r="237" spans="1:18" x14ac:dyDescent="0.2">
      <c r="A237" t="s">
        <v>1183</v>
      </c>
      <c r="B237" t="s">
        <v>2509</v>
      </c>
      <c r="C237" t="s">
        <v>1182</v>
      </c>
      <c r="D237" t="s">
        <v>1169</v>
      </c>
      <c r="E237" t="s">
        <v>1169</v>
      </c>
      <c r="F237" t="s">
        <v>1169</v>
      </c>
      <c r="G237" t="s">
        <v>5</v>
      </c>
      <c r="H237" t="s">
        <v>2600</v>
      </c>
      <c r="I237" t="s">
        <v>2521</v>
      </c>
      <c r="J237" t="str">
        <f t="shared" si="3"/>
        <v>LDS14000008</v>
      </c>
      <c r="K237" t="s">
        <v>2827</v>
      </c>
      <c r="L237" t="s">
        <v>2995</v>
      </c>
      <c r="M237" t="s">
        <v>2591</v>
      </c>
      <c r="N237" t="s">
        <v>2619</v>
      </c>
      <c r="O237" t="s">
        <v>2619</v>
      </c>
      <c r="P237">
        <v>10294</v>
      </c>
      <c r="Q237">
        <v>0.18703441300000001</v>
      </c>
      <c r="R237">
        <v>-0.266509473</v>
      </c>
    </row>
    <row r="238" spans="1:18" x14ac:dyDescent="0.2">
      <c r="A238" t="s">
        <v>1183</v>
      </c>
      <c r="B238" t="s">
        <v>2509</v>
      </c>
      <c r="C238" t="s">
        <v>1182</v>
      </c>
      <c r="D238" t="s">
        <v>1169</v>
      </c>
      <c r="E238" t="s">
        <v>1169</v>
      </c>
      <c r="F238" t="s">
        <v>1169</v>
      </c>
      <c r="G238" t="s">
        <v>5</v>
      </c>
      <c r="H238" t="s">
        <v>1377</v>
      </c>
      <c r="I238" t="s">
        <v>1386</v>
      </c>
      <c r="J238" t="str">
        <f t="shared" si="3"/>
        <v>LabS14000008</v>
      </c>
      <c r="K238" t="s">
        <v>2996</v>
      </c>
      <c r="L238" t="s">
        <v>2997</v>
      </c>
      <c r="M238" t="s">
        <v>2591</v>
      </c>
      <c r="N238" t="s">
        <v>2592</v>
      </c>
      <c r="O238" t="s">
        <v>2592</v>
      </c>
      <c r="P238">
        <v>2700</v>
      </c>
      <c r="Q238">
        <v>4.9057015000000002E-2</v>
      </c>
      <c r="R238">
        <v>-5.3015861999999997E-2</v>
      </c>
    </row>
    <row r="239" spans="1:18" x14ac:dyDescent="0.2">
      <c r="A239" t="s">
        <v>1183</v>
      </c>
      <c r="B239" t="s">
        <v>2509</v>
      </c>
      <c r="C239" t="s">
        <v>1182</v>
      </c>
      <c r="D239" t="s">
        <v>1169</v>
      </c>
      <c r="E239" t="s">
        <v>1169</v>
      </c>
      <c r="F239" t="s">
        <v>1169</v>
      </c>
      <c r="G239" t="s">
        <v>5</v>
      </c>
      <c r="H239" t="s">
        <v>2593</v>
      </c>
      <c r="I239" t="s">
        <v>1531</v>
      </c>
      <c r="J239" t="str">
        <f t="shared" si="3"/>
        <v>UKIPS14000008</v>
      </c>
      <c r="K239" t="s">
        <v>2594</v>
      </c>
      <c r="L239" t="s">
        <v>2998</v>
      </c>
      <c r="M239" t="s">
        <v>2591</v>
      </c>
      <c r="N239" t="s">
        <v>2592</v>
      </c>
      <c r="O239" t="s">
        <v>2592</v>
      </c>
      <c r="P239">
        <v>1316</v>
      </c>
      <c r="Q239">
        <v>2.3910753E-2</v>
      </c>
      <c r="R239">
        <v>1.1771363999999999E-2</v>
      </c>
    </row>
    <row r="240" spans="1:18" x14ac:dyDescent="0.2">
      <c r="A240" t="s">
        <v>1183</v>
      </c>
      <c r="B240" t="s">
        <v>2509</v>
      </c>
      <c r="C240" t="s">
        <v>1182</v>
      </c>
      <c r="D240" t="s">
        <v>1169</v>
      </c>
      <c r="E240" t="s">
        <v>1169</v>
      </c>
      <c r="F240" t="s">
        <v>1169</v>
      </c>
      <c r="G240" t="s">
        <v>5</v>
      </c>
      <c r="H240" t="s">
        <v>1777</v>
      </c>
      <c r="I240" t="s">
        <v>1777</v>
      </c>
      <c r="J240" t="str">
        <f t="shared" si="3"/>
        <v>GreenS14000008</v>
      </c>
      <c r="K240" t="s">
        <v>2999</v>
      </c>
      <c r="L240" t="s">
        <v>2913</v>
      </c>
      <c r="M240" t="s">
        <v>2603</v>
      </c>
      <c r="N240" t="s">
        <v>2592</v>
      </c>
      <c r="O240" t="s">
        <v>2592</v>
      </c>
      <c r="P240">
        <v>631</v>
      </c>
      <c r="Q240">
        <v>1.1464805999999999E-2</v>
      </c>
    </row>
    <row r="241" spans="1:18" x14ac:dyDescent="0.2">
      <c r="A241" t="s">
        <v>1183</v>
      </c>
      <c r="B241" t="s">
        <v>2509</v>
      </c>
      <c r="C241" t="s">
        <v>1182</v>
      </c>
      <c r="D241" t="s">
        <v>1169</v>
      </c>
      <c r="E241" t="s">
        <v>1169</v>
      </c>
      <c r="F241" t="s">
        <v>1169</v>
      </c>
      <c r="G241" t="s">
        <v>5</v>
      </c>
      <c r="H241" t="s">
        <v>2604</v>
      </c>
      <c r="I241" t="s">
        <v>1830</v>
      </c>
      <c r="J241" t="str">
        <f t="shared" si="3"/>
        <v>IndS14000008</v>
      </c>
      <c r="K241" t="s">
        <v>3000</v>
      </c>
      <c r="L241" t="s">
        <v>3001</v>
      </c>
      <c r="M241" t="s">
        <v>2591</v>
      </c>
      <c r="N241" t="s">
        <v>2592</v>
      </c>
      <c r="O241" t="s">
        <v>2592</v>
      </c>
      <c r="P241">
        <v>135</v>
      </c>
      <c r="Q241">
        <v>2.4528509999999998E-3</v>
      </c>
    </row>
    <row r="242" spans="1:18" x14ac:dyDescent="0.2">
      <c r="A242" t="s">
        <v>379</v>
      </c>
      <c r="B242" t="s">
        <v>2540</v>
      </c>
      <c r="C242" t="s">
        <v>2541</v>
      </c>
      <c r="D242" t="s">
        <v>381</v>
      </c>
      <c r="E242" t="s">
        <v>380</v>
      </c>
      <c r="F242" t="s">
        <v>2512</v>
      </c>
      <c r="G242" t="s">
        <v>5</v>
      </c>
      <c r="H242" t="s">
        <v>1372</v>
      </c>
      <c r="I242" t="s">
        <v>2508</v>
      </c>
      <c r="J242" t="str">
        <f t="shared" si="3"/>
        <v>ConE14000554</v>
      </c>
      <c r="K242" t="s">
        <v>3002</v>
      </c>
      <c r="L242" t="s">
        <v>3003</v>
      </c>
      <c r="M242" t="s">
        <v>2603</v>
      </c>
      <c r="N242" t="s">
        <v>2592</v>
      </c>
      <c r="O242" t="s">
        <v>2592</v>
      </c>
      <c r="P242">
        <v>16603</v>
      </c>
      <c r="Q242">
        <v>0.41073151400000002</v>
      </c>
      <c r="R242">
        <v>4.3500316999999997E-2</v>
      </c>
    </row>
    <row r="243" spans="1:18" x14ac:dyDescent="0.2">
      <c r="A243" t="s">
        <v>379</v>
      </c>
      <c r="B243" t="s">
        <v>2540</v>
      </c>
      <c r="C243" t="s">
        <v>2541</v>
      </c>
      <c r="D243" t="s">
        <v>381</v>
      </c>
      <c r="E243" t="s">
        <v>380</v>
      </c>
      <c r="F243" t="s">
        <v>2512</v>
      </c>
      <c r="G243" t="s">
        <v>5</v>
      </c>
      <c r="H243" t="s">
        <v>2600</v>
      </c>
      <c r="I243" t="s">
        <v>2521</v>
      </c>
      <c r="J243" t="str">
        <f t="shared" si="3"/>
        <v>LDE14000554</v>
      </c>
      <c r="K243" t="s">
        <v>3004</v>
      </c>
      <c r="L243" t="s">
        <v>3005</v>
      </c>
      <c r="M243" t="s">
        <v>2603</v>
      </c>
      <c r="N243" t="s">
        <v>2592</v>
      </c>
      <c r="O243" t="s">
        <v>2592</v>
      </c>
      <c r="P243">
        <v>11689</v>
      </c>
      <c r="Q243">
        <v>0.28916705799999998</v>
      </c>
      <c r="R243">
        <v>-0.14804514799999999</v>
      </c>
    </row>
    <row r="244" spans="1:18" x14ac:dyDescent="0.2">
      <c r="A244" t="s">
        <v>379</v>
      </c>
      <c r="B244" t="s">
        <v>2540</v>
      </c>
      <c r="C244" t="s">
        <v>2541</v>
      </c>
      <c r="D244" t="s">
        <v>381</v>
      </c>
      <c r="E244" t="s">
        <v>380</v>
      </c>
      <c r="F244" t="s">
        <v>2512</v>
      </c>
      <c r="G244" t="s">
        <v>5</v>
      </c>
      <c r="H244" t="s">
        <v>1377</v>
      </c>
      <c r="I244" t="s">
        <v>1386</v>
      </c>
      <c r="J244" t="str">
        <f t="shared" si="3"/>
        <v>LabE14000554</v>
      </c>
      <c r="K244" t="s">
        <v>2870</v>
      </c>
      <c r="L244" t="s">
        <v>3006</v>
      </c>
      <c r="M244" t="s">
        <v>2591</v>
      </c>
      <c r="N244" t="s">
        <v>2592</v>
      </c>
      <c r="O244" t="s">
        <v>2592</v>
      </c>
      <c r="P244">
        <v>6042</v>
      </c>
      <c r="Q244">
        <v>0.14946936199999999</v>
      </c>
      <c r="R244">
        <v>1.7806207000000001E-2</v>
      </c>
    </row>
    <row r="245" spans="1:18" x14ac:dyDescent="0.2">
      <c r="A245" t="s">
        <v>379</v>
      </c>
      <c r="B245" t="s">
        <v>2540</v>
      </c>
      <c r="C245" t="s">
        <v>2541</v>
      </c>
      <c r="D245" t="s">
        <v>381</v>
      </c>
      <c r="E245" t="s">
        <v>380</v>
      </c>
      <c r="F245" t="s">
        <v>2512</v>
      </c>
      <c r="G245" t="s">
        <v>5</v>
      </c>
      <c r="H245" t="s">
        <v>2593</v>
      </c>
      <c r="I245" t="s">
        <v>1531</v>
      </c>
      <c r="J245" t="str">
        <f t="shared" si="3"/>
        <v>UKIPE14000554</v>
      </c>
      <c r="K245" t="s">
        <v>2713</v>
      </c>
      <c r="L245" t="s">
        <v>3007</v>
      </c>
      <c r="M245" t="s">
        <v>2591</v>
      </c>
      <c r="N245" t="s">
        <v>2592</v>
      </c>
      <c r="O245" t="s">
        <v>2592</v>
      </c>
      <c r="P245">
        <v>4513</v>
      </c>
      <c r="Q245">
        <v>0.111644361</v>
      </c>
      <c r="R245">
        <v>7.9307410999999994E-2</v>
      </c>
    </row>
    <row r="246" spans="1:18" x14ac:dyDescent="0.2">
      <c r="A246" t="s">
        <v>379</v>
      </c>
      <c r="B246" t="s">
        <v>2540</v>
      </c>
      <c r="C246" t="s">
        <v>2541</v>
      </c>
      <c r="D246" t="s">
        <v>381</v>
      </c>
      <c r="E246" t="s">
        <v>380</v>
      </c>
      <c r="F246" t="s">
        <v>2512</v>
      </c>
      <c r="G246" t="s">
        <v>5</v>
      </c>
      <c r="H246" t="s">
        <v>1777</v>
      </c>
      <c r="I246" t="s">
        <v>1777</v>
      </c>
      <c r="J246" t="str">
        <f t="shared" si="3"/>
        <v>GreenE14000554</v>
      </c>
      <c r="K246" t="s">
        <v>3008</v>
      </c>
      <c r="L246" t="s">
        <v>3009</v>
      </c>
      <c r="M246" t="s">
        <v>2603</v>
      </c>
      <c r="N246" t="s">
        <v>2592</v>
      </c>
      <c r="O246" t="s">
        <v>2592</v>
      </c>
      <c r="P246">
        <v>1488</v>
      </c>
      <c r="Q246">
        <v>3.6810727000000001E-2</v>
      </c>
    </row>
    <row r="247" spans="1:18" x14ac:dyDescent="0.2">
      <c r="A247" t="s">
        <v>379</v>
      </c>
      <c r="B247" t="s">
        <v>2540</v>
      </c>
      <c r="C247" t="s">
        <v>2541</v>
      </c>
      <c r="D247" t="s">
        <v>381</v>
      </c>
      <c r="E247" t="s">
        <v>380</v>
      </c>
      <c r="F247" t="s">
        <v>2512</v>
      </c>
      <c r="G247" t="s">
        <v>5</v>
      </c>
      <c r="H247" t="s">
        <v>2832</v>
      </c>
      <c r="I247" t="s">
        <v>2833</v>
      </c>
      <c r="J247" t="str">
        <f t="shared" si="3"/>
        <v>Eng DemE14000554</v>
      </c>
      <c r="K247" t="s">
        <v>2658</v>
      </c>
      <c r="L247" t="s">
        <v>3010</v>
      </c>
      <c r="M247" t="s">
        <v>2591</v>
      </c>
      <c r="N247" t="s">
        <v>2592</v>
      </c>
      <c r="O247" t="s">
        <v>2592</v>
      </c>
      <c r="P247">
        <v>88</v>
      </c>
      <c r="Q247">
        <v>2.176978E-3</v>
      </c>
    </row>
    <row r="248" spans="1:18" x14ac:dyDescent="0.2">
      <c r="A248" t="s">
        <v>241</v>
      </c>
      <c r="B248" t="s">
        <v>2523</v>
      </c>
      <c r="C248" t="s">
        <v>240</v>
      </c>
      <c r="D248" t="s">
        <v>233</v>
      </c>
      <c r="E248" t="s">
        <v>233</v>
      </c>
      <c r="F248" t="s">
        <v>2512</v>
      </c>
      <c r="G248" t="s">
        <v>32</v>
      </c>
      <c r="H248" t="s">
        <v>1377</v>
      </c>
      <c r="I248" t="s">
        <v>1386</v>
      </c>
      <c r="J248" t="str">
        <f t="shared" si="3"/>
        <v>LabE14000555</v>
      </c>
      <c r="K248" t="s">
        <v>3011</v>
      </c>
      <c r="L248" t="s">
        <v>3012</v>
      </c>
      <c r="M248" t="s">
        <v>2603</v>
      </c>
      <c r="N248" t="s">
        <v>2619</v>
      </c>
      <c r="O248" t="s">
        <v>2619</v>
      </c>
      <c r="P248">
        <v>32387</v>
      </c>
      <c r="Q248">
        <v>0.61195298899999995</v>
      </c>
      <c r="R248">
        <v>0.182525454</v>
      </c>
    </row>
    <row r="249" spans="1:18" x14ac:dyDescent="0.2">
      <c r="A249" t="s">
        <v>241</v>
      </c>
      <c r="B249" t="s">
        <v>2523</v>
      </c>
      <c r="C249" t="s">
        <v>240</v>
      </c>
      <c r="D249" t="s">
        <v>233</v>
      </c>
      <c r="E249" t="s">
        <v>233</v>
      </c>
      <c r="F249" t="s">
        <v>2512</v>
      </c>
      <c r="G249" t="s">
        <v>32</v>
      </c>
      <c r="H249" t="s">
        <v>1372</v>
      </c>
      <c r="I249" t="s">
        <v>2508</v>
      </c>
      <c r="J249" t="str">
        <f t="shared" si="3"/>
        <v>ConE14000555</v>
      </c>
      <c r="K249" t="s">
        <v>2663</v>
      </c>
      <c r="L249" t="s">
        <v>2720</v>
      </c>
      <c r="M249" t="s">
        <v>2591</v>
      </c>
      <c r="N249" t="s">
        <v>2592</v>
      </c>
      <c r="O249" t="s">
        <v>2592</v>
      </c>
      <c r="P249">
        <v>8070</v>
      </c>
      <c r="Q249">
        <v>0.152482806</v>
      </c>
      <c r="R249">
        <v>1.3092331E-2</v>
      </c>
    </row>
    <row r="250" spans="1:18" x14ac:dyDescent="0.2">
      <c r="A250" t="s">
        <v>241</v>
      </c>
      <c r="B250" t="s">
        <v>2523</v>
      </c>
      <c r="C250" t="s">
        <v>240</v>
      </c>
      <c r="D250" t="s">
        <v>233</v>
      </c>
      <c r="E250" t="s">
        <v>233</v>
      </c>
      <c r="F250" t="s">
        <v>2512</v>
      </c>
      <c r="G250" t="s">
        <v>32</v>
      </c>
      <c r="H250" t="s">
        <v>1777</v>
      </c>
      <c r="I250" t="s">
        <v>1777</v>
      </c>
      <c r="J250" t="str">
        <f t="shared" si="3"/>
        <v>GreenE14000555</v>
      </c>
      <c r="K250" t="s">
        <v>3013</v>
      </c>
      <c r="L250" t="s">
        <v>3014</v>
      </c>
      <c r="M250" t="s">
        <v>2591</v>
      </c>
      <c r="N250" t="s">
        <v>2592</v>
      </c>
      <c r="O250" t="s">
        <v>2592</v>
      </c>
      <c r="P250">
        <v>4906</v>
      </c>
      <c r="Q250">
        <v>9.2698964999999994E-2</v>
      </c>
      <c r="R250">
        <v>7.5824655000000005E-2</v>
      </c>
    </row>
    <row r="251" spans="1:18" x14ac:dyDescent="0.2">
      <c r="A251" t="s">
        <v>241</v>
      </c>
      <c r="B251" t="s">
        <v>2523</v>
      </c>
      <c r="C251" t="s">
        <v>240</v>
      </c>
      <c r="D251" t="s">
        <v>233</v>
      </c>
      <c r="E251" t="s">
        <v>233</v>
      </c>
      <c r="F251" t="s">
        <v>2512</v>
      </c>
      <c r="G251" t="s">
        <v>32</v>
      </c>
      <c r="H251" t="s">
        <v>2593</v>
      </c>
      <c r="I251" t="s">
        <v>1531</v>
      </c>
      <c r="J251" t="str">
        <f t="shared" si="3"/>
        <v>UKIPE14000555</v>
      </c>
      <c r="K251" t="s">
        <v>2954</v>
      </c>
      <c r="L251" t="s">
        <v>3015</v>
      </c>
      <c r="M251" t="s">
        <v>2603</v>
      </c>
      <c r="N251" t="s">
        <v>2592</v>
      </c>
      <c r="O251" t="s">
        <v>2592</v>
      </c>
      <c r="P251">
        <v>3219</v>
      </c>
      <c r="Q251">
        <v>6.0823067000000001E-2</v>
      </c>
    </row>
    <row r="252" spans="1:18" x14ac:dyDescent="0.2">
      <c r="A252" t="s">
        <v>241</v>
      </c>
      <c r="B252" t="s">
        <v>2523</v>
      </c>
      <c r="C252" t="s">
        <v>240</v>
      </c>
      <c r="D252" t="s">
        <v>233</v>
      </c>
      <c r="E252" t="s">
        <v>233</v>
      </c>
      <c r="F252" t="s">
        <v>2512</v>
      </c>
      <c r="G252" t="s">
        <v>32</v>
      </c>
      <c r="H252" t="s">
        <v>2600</v>
      </c>
      <c r="I252" t="s">
        <v>2521</v>
      </c>
      <c r="J252" t="str">
        <f t="shared" si="3"/>
        <v>LDE14000555</v>
      </c>
      <c r="K252" t="s">
        <v>3016</v>
      </c>
      <c r="L252" t="s">
        <v>3017</v>
      </c>
      <c r="M252" t="s">
        <v>2603</v>
      </c>
      <c r="N252" t="s">
        <v>2592</v>
      </c>
      <c r="O252" t="s">
        <v>2592</v>
      </c>
      <c r="P252">
        <v>2395</v>
      </c>
      <c r="Q252">
        <v>4.5253570999999999E-2</v>
      </c>
      <c r="R252">
        <v>-0.15601594499999999</v>
      </c>
    </row>
    <row r="253" spans="1:18" x14ac:dyDescent="0.2">
      <c r="A253" t="s">
        <v>241</v>
      </c>
      <c r="B253" t="s">
        <v>2523</v>
      </c>
      <c r="C253" t="s">
        <v>240</v>
      </c>
      <c r="D253" t="s">
        <v>233</v>
      </c>
      <c r="E253" t="s">
        <v>233</v>
      </c>
      <c r="F253" t="s">
        <v>2512</v>
      </c>
      <c r="G253" t="s">
        <v>32</v>
      </c>
      <c r="H253" t="s">
        <v>2985</v>
      </c>
      <c r="I253" t="s">
        <v>2985</v>
      </c>
      <c r="J253" t="str">
        <f t="shared" si="3"/>
        <v>Left Unity - Trade Unionists and SocialistsE14000555</v>
      </c>
      <c r="K253" t="s">
        <v>3018</v>
      </c>
      <c r="L253" t="s">
        <v>3019</v>
      </c>
      <c r="M253" t="s">
        <v>2591</v>
      </c>
      <c r="N253" t="s">
        <v>2592</v>
      </c>
      <c r="O253" t="s">
        <v>2592</v>
      </c>
      <c r="P253">
        <v>949</v>
      </c>
      <c r="Q253">
        <v>1.7931373E-2</v>
      </c>
    </row>
    <row r="254" spans="1:18" x14ac:dyDescent="0.2">
      <c r="A254" t="s">
        <v>241</v>
      </c>
      <c r="B254" t="s">
        <v>2523</v>
      </c>
      <c r="C254" t="s">
        <v>240</v>
      </c>
      <c r="D254" t="s">
        <v>233</v>
      </c>
      <c r="E254" t="s">
        <v>233</v>
      </c>
      <c r="F254" t="s">
        <v>2512</v>
      </c>
      <c r="G254" t="s">
        <v>32</v>
      </c>
      <c r="H254" t="s">
        <v>3020</v>
      </c>
      <c r="I254" t="s">
        <v>3020</v>
      </c>
      <c r="J254" t="str">
        <f t="shared" si="3"/>
        <v>Communities United PartyE14000555</v>
      </c>
      <c r="K254" t="s">
        <v>3021</v>
      </c>
      <c r="L254" t="s">
        <v>3012</v>
      </c>
      <c r="M254" t="s">
        <v>2591</v>
      </c>
      <c r="N254" t="s">
        <v>2592</v>
      </c>
      <c r="O254" t="s">
        <v>2592</v>
      </c>
      <c r="P254">
        <v>356</v>
      </c>
      <c r="Q254">
        <v>6.7266269999999998E-3</v>
      </c>
    </row>
    <row r="255" spans="1:18" x14ac:dyDescent="0.2">
      <c r="A255" t="s">
        <v>241</v>
      </c>
      <c r="B255" t="s">
        <v>2523</v>
      </c>
      <c r="C255" t="s">
        <v>240</v>
      </c>
      <c r="D255" t="s">
        <v>233</v>
      </c>
      <c r="E255" t="s">
        <v>233</v>
      </c>
      <c r="F255" t="s">
        <v>2512</v>
      </c>
      <c r="G255" t="s">
        <v>32</v>
      </c>
      <c r="H255" t="s">
        <v>3022</v>
      </c>
      <c r="I255" t="s">
        <v>3023</v>
      </c>
      <c r="J255" t="str">
        <f t="shared" si="3"/>
        <v>CISTAPE14000555</v>
      </c>
      <c r="K255" t="s">
        <v>2607</v>
      </c>
      <c r="L255" t="s">
        <v>3024</v>
      </c>
      <c r="M255" t="s">
        <v>2591</v>
      </c>
      <c r="N255" t="s">
        <v>2592</v>
      </c>
      <c r="O255" t="s">
        <v>2592</v>
      </c>
      <c r="P255">
        <v>303</v>
      </c>
      <c r="Q255">
        <v>5.7251910000000001E-3</v>
      </c>
    </row>
    <row r="256" spans="1:18" x14ac:dyDescent="0.2">
      <c r="A256" t="s">
        <v>241</v>
      </c>
      <c r="B256" t="s">
        <v>2523</v>
      </c>
      <c r="C256" t="s">
        <v>240</v>
      </c>
      <c r="D256" t="s">
        <v>233</v>
      </c>
      <c r="E256" t="s">
        <v>233</v>
      </c>
      <c r="F256" t="s">
        <v>2512</v>
      </c>
      <c r="G256" t="s">
        <v>32</v>
      </c>
      <c r="H256" t="s">
        <v>3025</v>
      </c>
      <c r="I256" t="s">
        <v>3025</v>
      </c>
      <c r="J256" t="str">
        <f t="shared" si="3"/>
        <v>The Whig PartyE14000555</v>
      </c>
      <c r="K256" t="s">
        <v>2711</v>
      </c>
      <c r="L256" t="s">
        <v>3026</v>
      </c>
      <c r="M256" t="s">
        <v>2591</v>
      </c>
      <c r="N256" t="s">
        <v>2592</v>
      </c>
      <c r="O256" t="s">
        <v>2592</v>
      </c>
      <c r="P256">
        <v>203</v>
      </c>
      <c r="Q256">
        <v>3.8356890000000002E-3</v>
      </c>
    </row>
    <row r="257" spans="1:18" x14ac:dyDescent="0.2">
      <c r="A257" t="s">
        <v>241</v>
      </c>
      <c r="B257" t="s">
        <v>2523</v>
      </c>
      <c r="C257" t="s">
        <v>240</v>
      </c>
      <c r="D257" t="s">
        <v>233</v>
      </c>
      <c r="E257" t="s">
        <v>233</v>
      </c>
      <c r="F257" t="s">
        <v>2512</v>
      </c>
      <c r="G257" t="s">
        <v>32</v>
      </c>
      <c r="H257" t="s">
        <v>3027</v>
      </c>
      <c r="I257" t="s">
        <v>3027</v>
      </c>
      <c r="J257" t="str">
        <f t="shared" si="3"/>
        <v>The 30-50 CoalitionE14000555</v>
      </c>
      <c r="K257" t="s">
        <v>3028</v>
      </c>
      <c r="L257" t="s">
        <v>3029</v>
      </c>
      <c r="M257" t="s">
        <v>2591</v>
      </c>
      <c r="N257" t="s">
        <v>2592</v>
      </c>
      <c r="O257" t="s">
        <v>2592</v>
      </c>
      <c r="P257">
        <v>78</v>
      </c>
      <c r="Q257">
        <v>1.4738119999999999E-3</v>
      </c>
    </row>
    <row r="258" spans="1:18" x14ac:dyDescent="0.2">
      <c r="A258" t="s">
        <v>241</v>
      </c>
      <c r="B258" t="s">
        <v>2523</v>
      </c>
      <c r="C258" t="s">
        <v>240</v>
      </c>
      <c r="D258" t="s">
        <v>233</v>
      </c>
      <c r="E258" t="s">
        <v>233</v>
      </c>
      <c r="F258" t="s">
        <v>2512</v>
      </c>
      <c r="G258" t="s">
        <v>32</v>
      </c>
      <c r="H258" t="s">
        <v>3030</v>
      </c>
      <c r="I258" t="s">
        <v>3030</v>
      </c>
      <c r="J258" t="str">
        <f t="shared" si="3"/>
        <v>Red Flag - Anti-CorruptionE14000555</v>
      </c>
      <c r="K258" t="s">
        <v>2946</v>
      </c>
      <c r="L258" t="s">
        <v>3031</v>
      </c>
      <c r="M258" t="s">
        <v>2591</v>
      </c>
      <c r="N258" t="s">
        <v>2592</v>
      </c>
      <c r="O258" t="s">
        <v>2592</v>
      </c>
      <c r="P258">
        <v>58</v>
      </c>
      <c r="Q258">
        <v>1.095911E-3</v>
      </c>
    </row>
    <row r="259" spans="1:18" x14ac:dyDescent="0.2">
      <c r="A259" t="s">
        <v>1026</v>
      </c>
      <c r="B259" t="s">
        <v>2524</v>
      </c>
      <c r="C259" t="s">
        <v>1025</v>
      </c>
      <c r="D259" t="s">
        <v>1027</v>
      </c>
      <c r="E259" t="s">
        <v>2525</v>
      </c>
      <c r="F259" t="s">
        <v>2512</v>
      </c>
      <c r="G259" t="s">
        <v>5</v>
      </c>
      <c r="H259" t="s">
        <v>1372</v>
      </c>
      <c r="I259" t="s">
        <v>2508</v>
      </c>
      <c r="J259" t="str">
        <f t="shared" ref="J259:J322" si="4">I259&amp;A259</f>
        <v>ConE14000556</v>
      </c>
      <c r="K259" t="s">
        <v>2692</v>
      </c>
      <c r="L259" t="s">
        <v>2717</v>
      </c>
      <c r="M259" t="s">
        <v>2591</v>
      </c>
      <c r="N259" t="s">
        <v>2619</v>
      </c>
      <c r="O259" t="s">
        <v>2619</v>
      </c>
      <c r="P259">
        <v>25363</v>
      </c>
      <c r="Q259">
        <v>0.48148148099999999</v>
      </c>
      <c r="R259">
        <v>1.0363603000000001E-2</v>
      </c>
    </row>
    <row r="260" spans="1:18" x14ac:dyDescent="0.2">
      <c r="A260" t="s">
        <v>1026</v>
      </c>
      <c r="B260" t="s">
        <v>2524</v>
      </c>
      <c r="C260" t="s">
        <v>1025</v>
      </c>
      <c r="D260" t="s">
        <v>1027</v>
      </c>
      <c r="E260" t="s">
        <v>2525</v>
      </c>
      <c r="F260" t="s">
        <v>2512</v>
      </c>
      <c r="G260" t="s">
        <v>5</v>
      </c>
      <c r="H260" t="s">
        <v>1377</v>
      </c>
      <c r="I260" t="s">
        <v>1386</v>
      </c>
      <c r="J260" t="str">
        <f t="shared" si="4"/>
        <v>LabE14000556</v>
      </c>
      <c r="K260" t="s">
        <v>3032</v>
      </c>
      <c r="L260" t="s">
        <v>3033</v>
      </c>
      <c r="M260" t="s">
        <v>2603</v>
      </c>
      <c r="N260" t="s">
        <v>2592</v>
      </c>
      <c r="O260" t="s">
        <v>2592</v>
      </c>
      <c r="P260">
        <v>13160</v>
      </c>
      <c r="Q260">
        <v>0.249824402</v>
      </c>
      <c r="R260">
        <v>3.8842992E-2</v>
      </c>
    </row>
    <row r="261" spans="1:18" x14ac:dyDescent="0.2">
      <c r="A261" t="s">
        <v>1026</v>
      </c>
      <c r="B261" t="s">
        <v>2524</v>
      </c>
      <c r="C261" t="s">
        <v>1025</v>
      </c>
      <c r="D261" t="s">
        <v>1027</v>
      </c>
      <c r="E261" t="s">
        <v>2525</v>
      </c>
      <c r="F261" t="s">
        <v>2512</v>
      </c>
      <c r="G261" t="s">
        <v>5</v>
      </c>
      <c r="H261" t="s">
        <v>2593</v>
      </c>
      <c r="I261" t="s">
        <v>1531</v>
      </c>
      <c r="J261" t="str">
        <f t="shared" si="4"/>
        <v>UKIPE14000556</v>
      </c>
      <c r="K261" t="s">
        <v>2671</v>
      </c>
      <c r="L261" t="s">
        <v>3034</v>
      </c>
      <c r="M261" t="s">
        <v>2591</v>
      </c>
      <c r="N261" t="s">
        <v>2592</v>
      </c>
      <c r="O261" t="s">
        <v>2592</v>
      </c>
      <c r="P261">
        <v>8794</v>
      </c>
      <c r="Q261">
        <v>0.16694192899999999</v>
      </c>
      <c r="R261">
        <v>0.132260826</v>
      </c>
    </row>
    <row r="262" spans="1:18" x14ac:dyDescent="0.2">
      <c r="A262" t="s">
        <v>1026</v>
      </c>
      <c r="B262" t="s">
        <v>2524</v>
      </c>
      <c r="C262" t="s">
        <v>1025</v>
      </c>
      <c r="D262" t="s">
        <v>1027</v>
      </c>
      <c r="E262" t="s">
        <v>2525</v>
      </c>
      <c r="F262" t="s">
        <v>2512</v>
      </c>
      <c r="G262" t="s">
        <v>5</v>
      </c>
      <c r="H262" t="s">
        <v>2600</v>
      </c>
      <c r="I262" t="s">
        <v>2521</v>
      </c>
      <c r="J262" t="str">
        <f t="shared" si="4"/>
        <v>LDE14000556</v>
      </c>
      <c r="K262" t="s">
        <v>3035</v>
      </c>
      <c r="L262" t="s">
        <v>3036</v>
      </c>
      <c r="M262" t="s">
        <v>2591</v>
      </c>
      <c r="N262" t="s">
        <v>2592</v>
      </c>
      <c r="O262" t="s">
        <v>2592</v>
      </c>
      <c r="P262">
        <v>2900</v>
      </c>
      <c r="Q262">
        <v>5.5052490000000003E-2</v>
      </c>
      <c r="R262">
        <v>-0.17194425799999999</v>
      </c>
    </row>
    <row r="263" spans="1:18" x14ac:dyDescent="0.2">
      <c r="A263" t="s">
        <v>1026</v>
      </c>
      <c r="B263" t="s">
        <v>2524</v>
      </c>
      <c r="C263" t="s">
        <v>1025</v>
      </c>
      <c r="D263" t="s">
        <v>1027</v>
      </c>
      <c r="E263" t="s">
        <v>2525</v>
      </c>
      <c r="F263" t="s">
        <v>2512</v>
      </c>
      <c r="G263" t="s">
        <v>5</v>
      </c>
      <c r="H263" t="s">
        <v>1777</v>
      </c>
      <c r="I263" t="s">
        <v>1777</v>
      </c>
      <c r="J263" t="str">
        <f t="shared" si="4"/>
        <v>GreenE14000556</v>
      </c>
      <c r="K263" t="s">
        <v>2633</v>
      </c>
      <c r="L263" t="s">
        <v>2670</v>
      </c>
      <c r="M263" t="s">
        <v>2591</v>
      </c>
      <c r="N263" t="s">
        <v>2592</v>
      </c>
      <c r="O263" t="s">
        <v>2592</v>
      </c>
      <c r="P263">
        <v>1802</v>
      </c>
      <c r="Q263">
        <v>3.4208478E-2</v>
      </c>
      <c r="R263">
        <v>2.1313499E-2</v>
      </c>
    </row>
    <row r="264" spans="1:18" x14ac:dyDescent="0.2">
      <c r="A264" t="s">
        <v>1026</v>
      </c>
      <c r="B264" t="s">
        <v>2524</v>
      </c>
      <c r="C264" t="s">
        <v>1025</v>
      </c>
      <c r="D264" t="s">
        <v>1027</v>
      </c>
      <c r="E264" t="s">
        <v>2525</v>
      </c>
      <c r="F264" t="s">
        <v>2512</v>
      </c>
      <c r="G264" t="s">
        <v>5</v>
      </c>
      <c r="H264" t="s">
        <v>2841</v>
      </c>
      <c r="I264" t="s">
        <v>2841</v>
      </c>
      <c r="J264" t="str">
        <f t="shared" si="4"/>
        <v>Yorkshire FirstE14000556</v>
      </c>
      <c r="K264" t="s">
        <v>2791</v>
      </c>
      <c r="L264" t="s">
        <v>3037</v>
      </c>
      <c r="M264" t="s">
        <v>2591</v>
      </c>
      <c r="N264" t="s">
        <v>2592</v>
      </c>
      <c r="O264" t="s">
        <v>2592</v>
      </c>
      <c r="P264">
        <v>658</v>
      </c>
      <c r="Q264">
        <v>1.2491220000000001E-2</v>
      </c>
    </row>
    <row r="265" spans="1:18" x14ac:dyDescent="0.2">
      <c r="A265" t="s">
        <v>619</v>
      </c>
      <c r="B265" t="s">
        <v>2511</v>
      </c>
      <c r="C265" t="s">
        <v>618</v>
      </c>
      <c r="D265" t="s">
        <v>620</v>
      </c>
      <c r="E265" t="s">
        <v>600</v>
      </c>
      <c r="F265" t="s">
        <v>2512</v>
      </c>
      <c r="G265" t="s">
        <v>5</v>
      </c>
      <c r="H265" t="s">
        <v>1372</v>
      </c>
      <c r="I265" t="s">
        <v>2508</v>
      </c>
      <c r="J265" t="str">
        <f t="shared" si="4"/>
        <v>ConE14000557</v>
      </c>
      <c r="K265" t="s">
        <v>3038</v>
      </c>
      <c r="L265" t="s">
        <v>3039</v>
      </c>
      <c r="M265" t="s">
        <v>2591</v>
      </c>
      <c r="N265" t="s">
        <v>2592</v>
      </c>
      <c r="O265" t="s">
        <v>2592</v>
      </c>
      <c r="P265">
        <v>30245</v>
      </c>
      <c r="Q265">
        <v>0.54773805600000003</v>
      </c>
      <c r="R265">
        <v>3.2102466000000003E-2</v>
      </c>
    </row>
    <row r="266" spans="1:18" x14ac:dyDescent="0.2">
      <c r="A266" t="s">
        <v>619</v>
      </c>
      <c r="B266" t="s">
        <v>2511</v>
      </c>
      <c r="C266" t="s">
        <v>618</v>
      </c>
      <c r="D266" t="s">
        <v>620</v>
      </c>
      <c r="E266" t="s">
        <v>600</v>
      </c>
      <c r="F266" t="s">
        <v>2512</v>
      </c>
      <c r="G266" t="s">
        <v>5</v>
      </c>
      <c r="H266" t="s">
        <v>2593</v>
      </c>
      <c r="I266" t="s">
        <v>1531</v>
      </c>
      <c r="J266" t="str">
        <f t="shared" si="4"/>
        <v>UKIPE14000557</v>
      </c>
      <c r="K266" t="s">
        <v>3040</v>
      </c>
      <c r="L266" t="s">
        <v>3041</v>
      </c>
      <c r="M266" t="s">
        <v>2591</v>
      </c>
      <c r="N266" t="s">
        <v>2592</v>
      </c>
      <c r="O266" t="s">
        <v>2592</v>
      </c>
      <c r="P266">
        <v>10170</v>
      </c>
      <c r="Q266">
        <v>0.184179072</v>
      </c>
    </row>
    <row r="267" spans="1:18" x14ac:dyDescent="0.2">
      <c r="A267" t="s">
        <v>619</v>
      </c>
      <c r="B267" t="s">
        <v>2511</v>
      </c>
      <c r="C267" t="s">
        <v>618</v>
      </c>
      <c r="D267" t="s">
        <v>620</v>
      </c>
      <c r="E267" t="s">
        <v>600</v>
      </c>
      <c r="F267" t="s">
        <v>2512</v>
      </c>
      <c r="G267" t="s">
        <v>5</v>
      </c>
      <c r="H267" t="s">
        <v>1377</v>
      </c>
      <c r="I267" t="s">
        <v>1386</v>
      </c>
      <c r="J267" t="str">
        <f t="shared" si="4"/>
        <v>LabE14000557</v>
      </c>
      <c r="K267" t="s">
        <v>3042</v>
      </c>
      <c r="L267" t="s">
        <v>3043</v>
      </c>
      <c r="M267" t="s">
        <v>2603</v>
      </c>
      <c r="N267" t="s">
        <v>2592</v>
      </c>
      <c r="O267" t="s">
        <v>2592</v>
      </c>
      <c r="P267">
        <v>7797</v>
      </c>
      <c r="Q267">
        <v>0.14120395499999999</v>
      </c>
      <c r="R267">
        <v>2.1688320000000001E-2</v>
      </c>
    </row>
    <row r="268" spans="1:18" x14ac:dyDescent="0.2">
      <c r="A268" t="s">
        <v>619</v>
      </c>
      <c r="B268" t="s">
        <v>2511</v>
      </c>
      <c r="C268" t="s">
        <v>618</v>
      </c>
      <c r="D268" t="s">
        <v>620</v>
      </c>
      <c r="E268" t="s">
        <v>600</v>
      </c>
      <c r="F268" t="s">
        <v>2512</v>
      </c>
      <c r="G268" t="s">
        <v>5</v>
      </c>
      <c r="H268" t="s">
        <v>2600</v>
      </c>
      <c r="I268" t="s">
        <v>2521</v>
      </c>
      <c r="J268" t="str">
        <f t="shared" si="4"/>
        <v>LDE14000557</v>
      </c>
      <c r="K268" t="s">
        <v>3044</v>
      </c>
      <c r="L268" t="s">
        <v>3045</v>
      </c>
      <c r="M268" t="s">
        <v>2603</v>
      </c>
      <c r="N268" t="s">
        <v>2592</v>
      </c>
      <c r="O268" t="s">
        <v>2592</v>
      </c>
      <c r="P268">
        <v>4199</v>
      </c>
      <c r="Q268">
        <v>7.6044044000000005E-2</v>
      </c>
      <c r="R268">
        <v>-0.20363793199999999</v>
      </c>
    </row>
    <row r="269" spans="1:18" x14ac:dyDescent="0.2">
      <c r="A269" t="s">
        <v>619</v>
      </c>
      <c r="B269" t="s">
        <v>2511</v>
      </c>
      <c r="C269" t="s">
        <v>618</v>
      </c>
      <c r="D269" t="s">
        <v>620</v>
      </c>
      <c r="E269" t="s">
        <v>600</v>
      </c>
      <c r="F269" t="s">
        <v>2512</v>
      </c>
      <c r="G269" t="s">
        <v>5</v>
      </c>
      <c r="H269" t="s">
        <v>1777</v>
      </c>
      <c r="I269" t="s">
        <v>1777</v>
      </c>
      <c r="J269" t="str">
        <f t="shared" si="4"/>
        <v>GreenE14000557</v>
      </c>
      <c r="K269" t="s">
        <v>2607</v>
      </c>
      <c r="L269" t="s">
        <v>607</v>
      </c>
      <c r="M269" t="s">
        <v>2591</v>
      </c>
      <c r="N269" t="s">
        <v>2592</v>
      </c>
      <c r="O269" t="s">
        <v>2592</v>
      </c>
      <c r="P269">
        <v>2807</v>
      </c>
      <c r="Q269">
        <v>5.0834873000000003E-2</v>
      </c>
    </row>
    <row r="270" spans="1:18" x14ac:dyDescent="0.2">
      <c r="A270" t="s">
        <v>243</v>
      </c>
      <c r="B270" t="s">
        <v>2523</v>
      </c>
      <c r="C270" t="s">
        <v>242</v>
      </c>
      <c r="D270" t="s">
        <v>233</v>
      </c>
      <c r="E270" t="s">
        <v>233</v>
      </c>
      <c r="F270" t="s">
        <v>2512</v>
      </c>
      <c r="G270" t="s">
        <v>32</v>
      </c>
      <c r="H270" t="s">
        <v>1372</v>
      </c>
      <c r="I270" t="s">
        <v>2508</v>
      </c>
      <c r="J270" t="str">
        <f t="shared" si="4"/>
        <v>ConE14000558</v>
      </c>
      <c r="K270" t="s">
        <v>2731</v>
      </c>
      <c r="L270" t="s">
        <v>3046</v>
      </c>
      <c r="M270" t="s">
        <v>2591</v>
      </c>
      <c r="N270" t="s">
        <v>2619</v>
      </c>
      <c r="O270" t="s">
        <v>2619</v>
      </c>
      <c r="P270">
        <v>20643</v>
      </c>
      <c r="Q270">
        <v>0.47254206199999998</v>
      </c>
      <c r="R270">
        <v>-3.2158970000000002E-2</v>
      </c>
    </row>
    <row r="271" spans="1:18" x14ac:dyDescent="0.2">
      <c r="A271" t="s">
        <v>243</v>
      </c>
      <c r="B271" t="s">
        <v>2523</v>
      </c>
      <c r="C271" t="s">
        <v>242</v>
      </c>
      <c r="D271" t="s">
        <v>233</v>
      </c>
      <c r="E271" t="s">
        <v>233</v>
      </c>
      <c r="F271" t="s">
        <v>2512</v>
      </c>
      <c r="G271" t="s">
        <v>32</v>
      </c>
      <c r="H271" t="s">
        <v>1377</v>
      </c>
      <c r="I271" t="s">
        <v>1386</v>
      </c>
      <c r="J271" t="str">
        <f t="shared" si="4"/>
        <v>LabE14000558</v>
      </c>
      <c r="K271" t="s">
        <v>3047</v>
      </c>
      <c r="L271" t="s">
        <v>3048</v>
      </c>
      <c r="M271" t="s">
        <v>2591</v>
      </c>
      <c r="N271" t="s">
        <v>2592</v>
      </c>
      <c r="O271" t="s">
        <v>2592</v>
      </c>
      <c r="P271">
        <v>11451</v>
      </c>
      <c r="Q271">
        <v>0.26212658799999999</v>
      </c>
      <c r="R271">
        <v>-3.0301899999999999E-3</v>
      </c>
    </row>
    <row r="272" spans="1:18" x14ac:dyDescent="0.2">
      <c r="A272" t="s">
        <v>243</v>
      </c>
      <c r="B272" t="s">
        <v>2523</v>
      </c>
      <c r="C272" t="s">
        <v>242</v>
      </c>
      <c r="D272" t="s">
        <v>233</v>
      </c>
      <c r="E272" t="s">
        <v>233</v>
      </c>
      <c r="F272" t="s">
        <v>2512</v>
      </c>
      <c r="G272" t="s">
        <v>32</v>
      </c>
      <c r="H272" t="s">
        <v>2593</v>
      </c>
      <c r="I272" t="s">
        <v>1531</v>
      </c>
      <c r="J272" t="str">
        <f t="shared" si="4"/>
        <v>UKIPE14000558</v>
      </c>
      <c r="K272" t="s">
        <v>2698</v>
      </c>
      <c r="L272" t="s">
        <v>3049</v>
      </c>
      <c r="M272" t="s">
        <v>2591</v>
      </c>
      <c r="N272" t="s">
        <v>2592</v>
      </c>
      <c r="O272" t="s">
        <v>2592</v>
      </c>
      <c r="P272">
        <v>9182</v>
      </c>
      <c r="Q272">
        <v>0.21018656299999999</v>
      </c>
      <c r="R272">
        <v>0.17412987299999999</v>
      </c>
    </row>
    <row r="273" spans="1:18" x14ac:dyDescent="0.2">
      <c r="A273" t="s">
        <v>243</v>
      </c>
      <c r="B273" t="s">
        <v>2523</v>
      </c>
      <c r="C273" t="s">
        <v>242</v>
      </c>
      <c r="D273" t="s">
        <v>233</v>
      </c>
      <c r="E273" t="s">
        <v>233</v>
      </c>
      <c r="F273" t="s">
        <v>2512</v>
      </c>
      <c r="G273" t="s">
        <v>32</v>
      </c>
      <c r="H273" t="s">
        <v>2600</v>
      </c>
      <c r="I273" t="s">
        <v>2521</v>
      </c>
      <c r="J273" t="str">
        <f t="shared" si="4"/>
        <v>LDE14000558</v>
      </c>
      <c r="K273" t="s">
        <v>2633</v>
      </c>
      <c r="L273" t="s">
        <v>3050</v>
      </c>
      <c r="M273" t="s">
        <v>2591</v>
      </c>
      <c r="N273" t="s">
        <v>2592</v>
      </c>
      <c r="O273" t="s">
        <v>2592</v>
      </c>
      <c r="P273">
        <v>1308</v>
      </c>
      <c r="Q273">
        <v>2.9941628000000001E-2</v>
      </c>
      <c r="R273">
        <v>-9.7472573000000007E-2</v>
      </c>
    </row>
    <row r="274" spans="1:18" x14ac:dyDescent="0.2">
      <c r="A274" t="s">
        <v>243</v>
      </c>
      <c r="B274" t="s">
        <v>2523</v>
      </c>
      <c r="C274" t="s">
        <v>242</v>
      </c>
      <c r="D274" t="s">
        <v>233</v>
      </c>
      <c r="E274" t="s">
        <v>233</v>
      </c>
      <c r="F274" t="s">
        <v>2512</v>
      </c>
      <c r="G274" t="s">
        <v>32</v>
      </c>
      <c r="H274" t="s">
        <v>1777</v>
      </c>
      <c r="I274" t="s">
        <v>1777</v>
      </c>
      <c r="J274" t="str">
        <f t="shared" si="4"/>
        <v>GreenE14000558</v>
      </c>
      <c r="K274" t="s">
        <v>3051</v>
      </c>
      <c r="L274" t="s">
        <v>3052</v>
      </c>
      <c r="M274" t="s">
        <v>2603</v>
      </c>
      <c r="N274" t="s">
        <v>2592</v>
      </c>
      <c r="O274" t="s">
        <v>2592</v>
      </c>
      <c r="P274">
        <v>950</v>
      </c>
      <c r="Q274">
        <v>2.1746595000000001E-2</v>
      </c>
      <c r="R274">
        <v>1.3155052E-2</v>
      </c>
    </row>
    <row r="275" spans="1:18" x14ac:dyDescent="0.2">
      <c r="A275" t="s">
        <v>243</v>
      </c>
      <c r="B275" t="s">
        <v>2523</v>
      </c>
      <c r="C275" t="s">
        <v>242</v>
      </c>
      <c r="D275" t="s">
        <v>233</v>
      </c>
      <c r="E275" t="s">
        <v>233</v>
      </c>
      <c r="F275" t="s">
        <v>2512</v>
      </c>
      <c r="G275" t="s">
        <v>32</v>
      </c>
      <c r="H275" t="s">
        <v>2832</v>
      </c>
      <c r="I275" t="s">
        <v>2833</v>
      </c>
      <c r="J275" t="str">
        <f t="shared" si="4"/>
        <v>Eng DemE14000558</v>
      </c>
      <c r="K275" t="s">
        <v>3053</v>
      </c>
      <c r="L275" t="s">
        <v>3054</v>
      </c>
      <c r="M275" t="s">
        <v>2603</v>
      </c>
      <c r="N275" t="s">
        <v>2592</v>
      </c>
      <c r="O275" t="s">
        <v>2592</v>
      </c>
      <c r="P275">
        <v>151</v>
      </c>
      <c r="Q275">
        <v>3.4565640000000001E-3</v>
      </c>
      <c r="R275">
        <v>-7.3349690000000002E-3</v>
      </c>
    </row>
    <row r="276" spans="1:18" x14ac:dyDescent="0.2">
      <c r="A276" t="s">
        <v>452</v>
      </c>
      <c r="B276" t="s">
        <v>2514</v>
      </c>
      <c r="C276" t="s">
        <v>451</v>
      </c>
      <c r="D276" t="s">
        <v>453</v>
      </c>
      <c r="E276" t="s">
        <v>443</v>
      </c>
      <c r="F276" t="s">
        <v>2512</v>
      </c>
      <c r="G276" t="s">
        <v>32</v>
      </c>
      <c r="H276" t="s">
        <v>1377</v>
      </c>
      <c r="I276" t="s">
        <v>1386</v>
      </c>
      <c r="J276" t="str">
        <f t="shared" si="4"/>
        <v>LabE14000559</v>
      </c>
      <c r="K276" t="s">
        <v>2971</v>
      </c>
      <c r="L276" t="s">
        <v>3055</v>
      </c>
      <c r="M276" t="s">
        <v>2591</v>
      </c>
      <c r="N276" t="s">
        <v>2619</v>
      </c>
      <c r="O276" t="s">
        <v>2619</v>
      </c>
      <c r="P276">
        <v>26468</v>
      </c>
      <c r="Q276">
        <v>0.67617003899999994</v>
      </c>
      <c r="R276">
        <v>5.1024949E-2</v>
      </c>
    </row>
    <row r="277" spans="1:18" x14ac:dyDescent="0.2">
      <c r="A277" t="s">
        <v>452</v>
      </c>
      <c r="B277" t="s">
        <v>2514</v>
      </c>
      <c r="C277" t="s">
        <v>451</v>
      </c>
      <c r="D277" t="s">
        <v>453</v>
      </c>
      <c r="E277" t="s">
        <v>443</v>
      </c>
      <c r="F277" t="s">
        <v>2512</v>
      </c>
      <c r="G277" t="s">
        <v>32</v>
      </c>
      <c r="H277" t="s">
        <v>1372</v>
      </c>
      <c r="I277" t="s">
        <v>2508</v>
      </c>
      <c r="J277" t="str">
        <f t="shared" si="4"/>
        <v>ConE14000559</v>
      </c>
      <c r="K277" t="s">
        <v>3056</v>
      </c>
      <c r="L277" t="s">
        <v>3057</v>
      </c>
      <c r="M277" t="s">
        <v>2591</v>
      </c>
      <c r="N277" t="s">
        <v>2592</v>
      </c>
      <c r="O277" t="s">
        <v>2592</v>
      </c>
      <c r="P277">
        <v>5816</v>
      </c>
      <c r="Q277">
        <v>0.148579604</v>
      </c>
      <c r="R277">
        <v>-4.0730478000000001E-2</v>
      </c>
    </row>
    <row r="278" spans="1:18" x14ac:dyDescent="0.2">
      <c r="A278" t="s">
        <v>452</v>
      </c>
      <c r="B278" t="s">
        <v>2514</v>
      </c>
      <c r="C278" t="s">
        <v>451</v>
      </c>
      <c r="D278" t="s">
        <v>453</v>
      </c>
      <c r="E278" t="s">
        <v>443</v>
      </c>
      <c r="F278" t="s">
        <v>2512</v>
      </c>
      <c r="G278" t="s">
        <v>32</v>
      </c>
      <c r="H278" t="s">
        <v>2593</v>
      </c>
      <c r="I278" t="s">
        <v>1531</v>
      </c>
      <c r="J278" t="str">
        <f t="shared" si="4"/>
        <v>UKIPE14000559</v>
      </c>
      <c r="K278" t="s">
        <v>3058</v>
      </c>
      <c r="L278" t="s">
        <v>3059</v>
      </c>
      <c r="M278" t="s">
        <v>2591</v>
      </c>
      <c r="N278" t="s">
        <v>2592</v>
      </c>
      <c r="O278" t="s">
        <v>2592</v>
      </c>
      <c r="P278">
        <v>3838</v>
      </c>
      <c r="Q278">
        <v>9.8048231999999999E-2</v>
      </c>
    </row>
    <row r="279" spans="1:18" x14ac:dyDescent="0.2">
      <c r="A279" t="s">
        <v>452</v>
      </c>
      <c r="B279" t="s">
        <v>2514</v>
      </c>
      <c r="C279" t="s">
        <v>451</v>
      </c>
      <c r="D279" t="s">
        <v>453</v>
      </c>
      <c r="E279" t="s">
        <v>443</v>
      </c>
      <c r="F279" t="s">
        <v>2512</v>
      </c>
      <c r="G279" t="s">
        <v>32</v>
      </c>
      <c r="H279" t="s">
        <v>1777</v>
      </c>
      <c r="I279" t="s">
        <v>1777</v>
      </c>
      <c r="J279" t="str">
        <f t="shared" si="4"/>
        <v>GreenE14000559</v>
      </c>
      <c r="K279" t="s">
        <v>3060</v>
      </c>
      <c r="L279" t="s">
        <v>3061</v>
      </c>
      <c r="M279" t="s">
        <v>2591</v>
      </c>
      <c r="N279" t="s">
        <v>2592</v>
      </c>
      <c r="O279" t="s">
        <v>2592</v>
      </c>
      <c r="P279">
        <v>1626</v>
      </c>
      <c r="Q279">
        <v>4.1538933E-2</v>
      </c>
    </row>
    <row r="280" spans="1:18" x14ac:dyDescent="0.2">
      <c r="A280" t="s">
        <v>452</v>
      </c>
      <c r="B280" t="s">
        <v>2514</v>
      </c>
      <c r="C280" t="s">
        <v>451</v>
      </c>
      <c r="D280" t="s">
        <v>453</v>
      </c>
      <c r="E280" t="s">
        <v>443</v>
      </c>
      <c r="F280" t="s">
        <v>2512</v>
      </c>
      <c r="G280" t="s">
        <v>32</v>
      </c>
      <c r="H280" t="s">
        <v>2600</v>
      </c>
      <c r="I280" t="s">
        <v>2521</v>
      </c>
      <c r="J280" t="str">
        <f t="shared" si="4"/>
        <v>LDE14000559</v>
      </c>
      <c r="K280" t="s">
        <v>3062</v>
      </c>
      <c r="L280" t="s">
        <v>3063</v>
      </c>
      <c r="M280" t="s">
        <v>2591</v>
      </c>
      <c r="N280" t="s">
        <v>2592</v>
      </c>
      <c r="O280" t="s">
        <v>2592</v>
      </c>
      <c r="P280">
        <v>1396</v>
      </c>
      <c r="Q280">
        <v>3.5663192000000003E-2</v>
      </c>
      <c r="R280">
        <v>-0.14988163700000001</v>
      </c>
    </row>
    <row r="281" spans="1:18" x14ac:dyDescent="0.2">
      <c r="A281" t="s">
        <v>897</v>
      </c>
      <c r="B281" t="s">
        <v>2513</v>
      </c>
      <c r="C281" t="s">
        <v>896</v>
      </c>
      <c r="D281" t="s">
        <v>895</v>
      </c>
      <c r="E281" t="s">
        <v>895</v>
      </c>
      <c r="F281" t="s">
        <v>2512</v>
      </c>
      <c r="G281" t="s">
        <v>32</v>
      </c>
      <c r="H281" t="s">
        <v>1377</v>
      </c>
      <c r="I281" t="s">
        <v>1386</v>
      </c>
      <c r="J281" t="str">
        <f t="shared" si="4"/>
        <v>LabE14000560</v>
      </c>
      <c r="K281" t="s">
        <v>3064</v>
      </c>
      <c r="L281" t="s">
        <v>2717</v>
      </c>
      <c r="M281" t="s">
        <v>2603</v>
      </c>
      <c r="N281" t="s">
        <v>2619</v>
      </c>
      <c r="O281" t="s">
        <v>2619</v>
      </c>
      <c r="P281">
        <v>18518</v>
      </c>
      <c r="Q281">
        <v>0.44845373300000002</v>
      </c>
      <c r="R281">
        <v>4.2064664000000002E-2</v>
      </c>
    </row>
    <row r="282" spans="1:18" x14ac:dyDescent="0.2">
      <c r="A282" t="s">
        <v>897</v>
      </c>
      <c r="B282" t="s">
        <v>2513</v>
      </c>
      <c r="C282" t="s">
        <v>896</v>
      </c>
      <c r="D282" t="s">
        <v>895</v>
      </c>
      <c r="E282" t="s">
        <v>895</v>
      </c>
      <c r="F282" t="s">
        <v>2512</v>
      </c>
      <c r="G282" t="s">
        <v>32</v>
      </c>
      <c r="H282" t="s">
        <v>1372</v>
      </c>
      <c r="I282" t="s">
        <v>2508</v>
      </c>
      <c r="J282" t="str">
        <f t="shared" si="4"/>
        <v>ConE14000560</v>
      </c>
      <c r="K282" t="s">
        <v>2903</v>
      </c>
      <c r="L282" t="s">
        <v>2812</v>
      </c>
      <c r="M282" t="s">
        <v>2591</v>
      </c>
      <c r="N282" t="s">
        <v>2592</v>
      </c>
      <c r="O282" t="s">
        <v>2592</v>
      </c>
      <c r="P282">
        <v>15812</v>
      </c>
      <c r="Q282">
        <v>0.38292204499999999</v>
      </c>
      <c r="R282">
        <v>7.1793400000000002E-3</v>
      </c>
    </row>
    <row r="283" spans="1:18" x14ac:dyDescent="0.2">
      <c r="A283" t="s">
        <v>897</v>
      </c>
      <c r="B283" t="s">
        <v>2513</v>
      </c>
      <c r="C283" t="s">
        <v>896</v>
      </c>
      <c r="D283" t="s">
        <v>895</v>
      </c>
      <c r="E283" t="s">
        <v>895</v>
      </c>
      <c r="F283" t="s">
        <v>2512</v>
      </c>
      <c r="G283" t="s">
        <v>32</v>
      </c>
      <c r="H283" t="s">
        <v>2593</v>
      </c>
      <c r="I283" t="s">
        <v>1531</v>
      </c>
      <c r="J283" t="str">
        <f t="shared" si="4"/>
        <v>UKIPE14000560</v>
      </c>
      <c r="K283" t="s">
        <v>2692</v>
      </c>
      <c r="L283" t="s">
        <v>2828</v>
      </c>
      <c r="M283" t="s">
        <v>2591</v>
      </c>
      <c r="N283" t="s">
        <v>2592</v>
      </c>
      <c r="O283" t="s">
        <v>2592</v>
      </c>
      <c r="P283">
        <v>4154</v>
      </c>
      <c r="Q283">
        <v>0.100598164</v>
      </c>
      <c r="R283">
        <v>8.2989734999999995E-2</v>
      </c>
    </row>
    <row r="284" spans="1:18" x14ac:dyDescent="0.2">
      <c r="A284" t="s">
        <v>897</v>
      </c>
      <c r="B284" t="s">
        <v>2513</v>
      </c>
      <c r="C284" t="s">
        <v>896</v>
      </c>
      <c r="D284" t="s">
        <v>895</v>
      </c>
      <c r="E284" t="s">
        <v>895</v>
      </c>
      <c r="F284" t="s">
        <v>2512</v>
      </c>
      <c r="G284" t="s">
        <v>32</v>
      </c>
      <c r="H284" t="s">
        <v>1777</v>
      </c>
      <c r="I284" t="s">
        <v>1777</v>
      </c>
      <c r="J284" t="str">
        <f t="shared" si="4"/>
        <v>GreenE14000560</v>
      </c>
      <c r="K284" t="s">
        <v>3065</v>
      </c>
      <c r="L284" t="s">
        <v>3066</v>
      </c>
      <c r="M284" t="s">
        <v>2591</v>
      </c>
      <c r="N284" t="s">
        <v>2592</v>
      </c>
      <c r="O284" t="s">
        <v>2592</v>
      </c>
      <c r="P284">
        <v>1371</v>
      </c>
      <c r="Q284">
        <v>3.3201753000000001E-2</v>
      </c>
      <c r="R284">
        <v>2.1919850000000001E-2</v>
      </c>
    </row>
    <row r="285" spans="1:18" x14ac:dyDescent="0.2">
      <c r="A285" t="s">
        <v>897</v>
      </c>
      <c r="B285" t="s">
        <v>2513</v>
      </c>
      <c r="C285" t="s">
        <v>896</v>
      </c>
      <c r="D285" t="s">
        <v>895</v>
      </c>
      <c r="E285" t="s">
        <v>895</v>
      </c>
      <c r="F285" t="s">
        <v>2512</v>
      </c>
      <c r="G285" t="s">
        <v>32</v>
      </c>
      <c r="H285" t="s">
        <v>2600</v>
      </c>
      <c r="I285" t="s">
        <v>2521</v>
      </c>
      <c r="J285" t="str">
        <f t="shared" si="4"/>
        <v>LDE14000560</v>
      </c>
      <c r="K285" t="s">
        <v>2791</v>
      </c>
      <c r="L285" t="s">
        <v>3067</v>
      </c>
      <c r="M285" t="s">
        <v>2591</v>
      </c>
      <c r="N285" t="s">
        <v>2592</v>
      </c>
      <c r="O285" t="s">
        <v>2592</v>
      </c>
      <c r="P285">
        <v>1184</v>
      </c>
      <c r="Q285">
        <v>2.8673140999999999E-2</v>
      </c>
      <c r="R285">
        <v>-0.124967618</v>
      </c>
    </row>
    <row r="286" spans="1:18" x14ac:dyDescent="0.2">
      <c r="A286" t="s">
        <v>897</v>
      </c>
      <c r="B286" t="s">
        <v>2513</v>
      </c>
      <c r="C286" t="s">
        <v>896</v>
      </c>
      <c r="D286" t="s">
        <v>895</v>
      </c>
      <c r="E286" t="s">
        <v>895</v>
      </c>
      <c r="F286" t="s">
        <v>2512</v>
      </c>
      <c r="G286" t="s">
        <v>32</v>
      </c>
      <c r="H286" t="s">
        <v>3068</v>
      </c>
      <c r="I286" t="s">
        <v>3068</v>
      </c>
      <c r="J286" t="str">
        <f t="shared" si="4"/>
        <v>Christian Party, Proclaiming Christ's LordshipE14000560</v>
      </c>
      <c r="K286" t="s">
        <v>3069</v>
      </c>
      <c r="L286" t="s">
        <v>3070</v>
      </c>
      <c r="M286" t="s">
        <v>2591</v>
      </c>
      <c r="N286" t="s">
        <v>2592</v>
      </c>
      <c r="O286" t="s">
        <v>2592</v>
      </c>
      <c r="P286">
        <v>163</v>
      </c>
      <c r="Q286">
        <v>3.9474000000000002E-3</v>
      </c>
    </row>
    <row r="287" spans="1:18" x14ac:dyDescent="0.2">
      <c r="A287" t="s">
        <v>897</v>
      </c>
      <c r="B287" t="s">
        <v>2513</v>
      </c>
      <c r="C287" t="s">
        <v>896</v>
      </c>
      <c r="D287" t="s">
        <v>895</v>
      </c>
      <c r="E287" t="s">
        <v>895</v>
      </c>
      <c r="F287" t="s">
        <v>2512</v>
      </c>
      <c r="G287" t="s">
        <v>32</v>
      </c>
      <c r="H287" t="s">
        <v>2604</v>
      </c>
      <c r="I287" t="s">
        <v>1830</v>
      </c>
      <c r="J287" t="str">
        <f t="shared" si="4"/>
        <v>IndE14000560</v>
      </c>
      <c r="K287" t="s">
        <v>3071</v>
      </c>
      <c r="L287" t="s">
        <v>3072</v>
      </c>
      <c r="M287" t="s">
        <v>2603</v>
      </c>
      <c r="N287" t="s">
        <v>2592</v>
      </c>
      <c r="O287" t="s">
        <v>2592</v>
      </c>
      <c r="P287">
        <v>91</v>
      </c>
      <c r="Q287">
        <v>2.2037630000000001E-3</v>
      </c>
    </row>
    <row r="288" spans="1:18" x14ac:dyDescent="0.2">
      <c r="A288" t="s">
        <v>899</v>
      </c>
      <c r="B288" t="s">
        <v>2513</v>
      </c>
      <c r="C288" t="s">
        <v>898</v>
      </c>
      <c r="D288" t="s">
        <v>895</v>
      </c>
      <c r="E288" t="s">
        <v>895</v>
      </c>
      <c r="F288" t="s">
        <v>2512</v>
      </c>
      <c r="G288" t="s">
        <v>32</v>
      </c>
      <c r="H288" t="s">
        <v>1377</v>
      </c>
      <c r="I288" t="s">
        <v>1386</v>
      </c>
      <c r="J288" t="str">
        <f t="shared" si="4"/>
        <v>LabE14000561</v>
      </c>
      <c r="K288" t="s">
        <v>3073</v>
      </c>
      <c r="L288" t="s">
        <v>3074</v>
      </c>
      <c r="M288" t="s">
        <v>2591</v>
      </c>
      <c r="N288" t="s">
        <v>2619</v>
      </c>
      <c r="O288" t="s">
        <v>2619</v>
      </c>
      <c r="P288">
        <v>15824</v>
      </c>
      <c r="Q288">
        <v>0.456233422</v>
      </c>
      <c r="R288">
        <v>3.7930378000000001E-2</v>
      </c>
    </row>
    <row r="289" spans="1:18" x14ac:dyDescent="0.2">
      <c r="A289" t="s">
        <v>899</v>
      </c>
      <c r="B289" t="s">
        <v>2513</v>
      </c>
      <c r="C289" t="s">
        <v>898</v>
      </c>
      <c r="D289" t="s">
        <v>895</v>
      </c>
      <c r="E289" t="s">
        <v>895</v>
      </c>
      <c r="F289" t="s">
        <v>2512</v>
      </c>
      <c r="G289" t="s">
        <v>32</v>
      </c>
      <c r="H289" t="s">
        <v>1372</v>
      </c>
      <c r="I289" t="s">
        <v>2508</v>
      </c>
      <c r="J289" t="str">
        <f t="shared" si="4"/>
        <v>ConE14000561</v>
      </c>
      <c r="K289" t="s">
        <v>2835</v>
      </c>
      <c r="L289" t="s">
        <v>3075</v>
      </c>
      <c r="M289" t="s">
        <v>2591</v>
      </c>
      <c r="N289" t="s">
        <v>2592</v>
      </c>
      <c r="O289" t="s">
        <v>2592</v>
      </c>
      <c r="P289">
        <v>10695</v>
      </c>
      <c r="Q289">
        <v>0.30835543799999998</v>
      </c>
      <c r="R289">
        <v>-1.7757205000000002E-2</v>
      </c>
    </row>
    <row r="290" spans="1:18" x14ac:dyDescent="0.2">
      <c r="A290" t="s">
        <v>899</v>
      </c>
      <c r="B290" t="s">
        <v>2513</v>
      </c>
      <c r="C290" t="s">
        <v>898</v>
      </c>
      <c r="D290" t="s">
        <v>895</v>
      </c>
      <c r="E290" t="s">
        <v>895</v>
      </c>
      <c r="F290" t="s">
        <v>2512</v>
      </c>
      <c r="G290" t="s">
        <v>32</v>
      </c>
      <c r="H290" t="s">
        <v>2593</v>
      </c>
      <c r="I290" t="s">
        <v>1531</v>
      </c>
      <c r="J290" t="str">
        <f t="shared" si="4"/>
        <v>UKIPE14000561</v>
      </c>
      <c r="K290" t="s">
        <v>2611</v>
      </c>
      <c r="L290" t="s">
        <v>3076</v>
      </c>
      <c r="M290" t="s">
        <v>2591</v>
      </c>
      <c r="N290" t="s">
        <v>2592</v>
      </c>
      <c r="O290" t="s">
        <v>2592</v>
      </c>
      <c r="P290">
        <v>6040</v>
      </c>
      <c r="Q290">
        <v>0.17414369699999999</v>
      </c>
      <c r="R290">
        <v>0.15045608099999999</v>
      </c>
    </row>
    <row r="291" spans="1:18" x14ac:dyDescent="0.2">
      <c r="A291" t="s">
        <v>899</v>
      </c>
      <c r="B291" t="s">
        <v>2513</v>
      </c>
      <c r="C291" t="s">
        <v>898</v>
      </c>
      <c r="D291" t="s">
        <v>895</v>
      </c>
      <c r="E291" t="s">
        <v>895</v>
      </c>
      <c r="F291" t="s">
        <v>2512</v>
      </c>
      <c r="G291" t="s">
        <v>32</v>
      </c>
      <c r="H291" t="s">
        <v>2600</v>
      </c>
      <c r="I291" t="s">
        <v>2521</v>
      </c>
      <c r="J291" t="str">
        <f t="shared" si="4"/>
        <v>LDE14000561</v>
      </c>
      <c r="K291" t="s">
        <v>3077</v>
      </c>
      <c r="L291" t="s">
        <v>3078</v>
      </c>
      <c r="M291" t="s">
        <v>2603</v>
      </c>
      <c r="N291" t="s">
        <v>2592</v>
      </c>
      <c r="O291" t="s">
        <v>2592</v>
      </c>
      <c r="P291">
        <v>965</v>
      </c>
      <c r="Q291">
        <v>2.7822626999999999E-2</v>
      </c>
      <c r="R291">
        <v>-0.13371453599999999</v>
      </c>
    </row>
    <row r="292" spans="1:18" x14ac:dyDescent="0.2">
      <c r="A292" t="s">
        <v>899</v>
      </c>
      <c r="B292" t="s">
        <v>2513</v>
      </c>
      <c r="C292" t="s">
        <v>898</v>
      </c>
      <c r="D292" t="s">
        <v>895</v>
      </c>
      <c r="E292" t="s">
        <v>895</v>
      </c>
      <c r="F292" t="s">
        <v>2512</v>
      </c>
      <c r="G292" t="s">
        <v>32</v>
      </c>
      <c r="H292" t="s">
        <v>1777</v>
      </c>
      <c r="I292" t="s">
        <v>1777</v>
      </c>
      <c r="J292" t="str">
        <f t="shared" si="4"/>
        <v>GreenE14000561</v>
      </c>
      <c r="K292" t="s">
        <v>2905</v>
      </c>
      <c r="L292" t="s">
        <v>3079</v>
      </c>
      <c r="M292" t="s">
        <v>2591</v>
      </c>
      <c r="N292" t="s">
        <v>2592</v>
      </c>
      <c r="O292" t="s">
        <v>2592</v>
      </c>
      <c r="P292">
        <v>948</v>
      </c>
      <c r="Q292">
        <v>2.7332487999999999E-2</v>
      </c>
    </row>
    <row r="293" spans="1:18" x14ac:dyDescent="0.2">
      <c r="A293" t="s">
        <v>899</v>
      </c>
      <c r="B293" t="s">
        <v>2513</v>
      </c>
      <c r="C293" t="s">
        <v>898</v>
      </c>
      <c r="D293" t="s">
        <v>895</v>
      </c>
      <c r="E293" t="s">
        <v>895</v>
      </c>
      <c r="F293" t="s">
        <v>2512</v>
      </c>
      <c r="G293" t="s">
        <v>32</v>
      </c>
      <c r="H293" t="s">
        <v>2613</v>
      </c>
      <c r="I293" t="s">
        <v>2614</v>
      </c>
      <c r="J293" t="str">
        <f t="shared" si="4"/>
        <v>TUSCE14000561</v>
      </c>
      <c r="K293" t="s">
        <v>3080</v>
      </c>
      <c r="L293" t="s">
        <v>3081</v>
      </c>
      <c r="M293" t="s">
        <v>2591</v>
      </c>
      <c r="N293" t="s">
        <v>2592</v>
      </c>
      <c r="O293" t="s">
        <v>2592</v>
      </c>
      <c r="P293">
        <v>212</v>
      </c>
      <c r="Q293">
        <v>6.1123280000000002E-3</v>
      </c>
    </row>
    <row r="294" spans="1:18" x14ac:dyDescent="0.2">
      <c r="A294" t="s">
        <v>901</v>
      </c>
      <c r="B294" t="s">
        <v>2513</v>
      </c>
      <c r="C294" t="s">
        <v>900</v>
      </c>
      <c r="D294" t="s">
        <v>895</v>
      </c>
      <c r="E294" t="s">
        <v>895</v>
      </c>
      <c r="F294" t="s">
        <v>2512</v>
      </c>
      <c r="G294" t="s">
        <v>32</v>
      </c>
      <c r="H294" t="s">
        <v>1377</v>
      </c>
      <c r="I294" t="s">
        <v>1386</v>
      </c>
      <c r="J294" t="str">
        <f t="shared" si="4"/>
        <v>LabE14000562</v>
      </c>
      <c r="K294" t="s">
        <v>2815</v>
      </c>
      <c r="L294" t="s">
        <v>3082</v>
      </c>
      <c r="M294" t="s">
        <v>2591</v>
      </c>
      <c r="N294" t="s">
        <v>2619</v>
      </c>
      <c r="O294" t="s">
        <v>2619</v>
      </c>
      <c r="P294">
        <v>28147</v>
      </c>
      <c r="Q294">
        <v>0.59828678300000004</v>
      </c>
      <c r="R294">
        <v>0.26912635899999998</v>
      </c>
    </row>
    <row r="295" spans="1:18" x14ac:dyDescent="0.2">
      <c r="A295" t="s">
        <v>901</v>
      </c>
      <c r="B295" t="s">
        <v>2513</v>
      </c>
      <c r="C295" t="s">
        <v>900</v>
      </c>
      <c r="D295" t="s">
        <v>895</v>
      </c>
      <c r="E295" t="s">
        <v>895</v>
      </c>
      <c r="F295" t="s">
        <v>2512</v>
      </c>
      <c r="G295" t="s">
        <v>32</v>
      </c>
      <c r="H295" t="s">
        <v>1372</v>
      </c>
      <c r="I295" t="s">
        <v>2508</v>
      </c>
      <c r="J295" t="str">
        <f t="shared" si="4"/>
        <v>ConE14000562</v>
      </c>
      <c r="K295" t="s">
        <v>2694</v>
      </c>
      <c r="L295" t="s">
        <v>2800</v>
      </c>
      <c r="M295" t="s">
        <v>2591</v>
      </c>
      <c r="N295" t="s">
        <v>2592</v>
      </c>
      <c r="O295" t="s">
        <v>2592</v>
      </c>
      <c r="P295">
        <v>8329</v>
      </c>
      <c r="Q295">
        <v>0.17703949299999999</v>
      </c>
      <c r="R295">
        <v>2.6814772000000001E-2</v>
      </c>
    </row>
    <row r="296" spans="1:18" x14ac:dyDescent="0.2">
      <c r="A296" t="s">
        <v>901</v>
      </c>
      <c r="B296" t="s">
        <v>2513</v>
      </c>
      <c r="C296" t="s">
        <v>900</v>
      </c>
      <c r="D296" t="s">
        <v>895</v>
      </c>
      <c r="E296" t="s">
        <v>895</v>
      </c>
      <c r="F296" t="s">
        <v>2512</v>
      </c>
      <c r="G296" t="s">
        <v>32</v>
      </c>
      <c r="H296" t="s">
        <v>2600</v>
      </c>
      <c r="I296" t="s">
        <v>2521</v>
      </c>
      <c r="J296" t="str">
        <f t="shared" si="4"/>
        <v>LDE14000562</v>
      </c>
      <c r="K296" t="s">
        <v>3083</v>
      </c>
      <c r="L296" t="s">
        <v>2812</v>
      </c>
      <c r="M296" t="s">
        <v>2591</v>
      </c>
      <c r="N296" t="s">
        <v>2592</v>
      </c>
      <c r="O296" t="s">
        <v>2592</v>
      </c>
      <c r="P296">
        <v>5459</v>
      </c>
      <c r="Q296">
        <v>0.11603537</v>
      </c>
      <c r="R296">
        <v>-0.12998839500000001</v>
      </c>
    </row>
    <row r="297" spans="1:18" x14ac:dyDescent="0.2">
      <c r="A297" t="s">
        <v>901</v>
      </c>
      <c r="B297" t="s">
        <v>2513</v>
      </c>
      <c r="C297" t="s">
        <v>900</v>
      </c>
      <c r="D297" t="s">
        <v>895</v>
      </c>
      <c r="E297" t="s">
        <v>895</v>
      </c>
      <c r="F297" t="s">
        <v>2512</v>
      </c>
      <c r="G297" t="s">
        <v>32</v>
      </c>
      <c r="H297" t="s">
        <v>1777</v>
      </c>
      <c r="I297" t="s">
        <v>1777</v>
      </c>
      <c r="J297" t="str">
        <f t="shared" si="4"/>
        <v>GreenE14000562</v>
      </c>
      <c r="K297" t="s">
        <v>3084</v>
      </c>
      <c r="L297" t="s">
        <v>3085</v>
      </c>
      <c r="M297" t="s">
        <v>2603</v>
      </c>
      <c r="N297" t="s">
        <v>2592</v>
      </c>
      <c r="O297" t="s">
        <v>2592</v>
      </c>
      <c r="P297">
        <v>2200</v>
      </c>
      <c r="Q297">
        <v>4.6762743000000002E-2</v>
      </c>
    </row>
    <row r="298" spans="1:18" x14ac:dyDescent="0.2">
      <c r="A298" t="s">
        <v>901</v>
      </c>
      <c r="B298" t="s">
        <v>2513</v>
      </c>
      <c r="C298" t="s">
        <v>900</v>
      </c>
      <c r="D298" t="s">
        <v>895</v>
      </c>
      <c r="E298" t="s">
        <v>895</v>
      </c>
      <c r="F298" t="s">
        <v>2512</v>
      </c>
      <c r="G298" t="s">
        <v>32</v>
      </c>
      <c r="H298" t="s">
        <v>2593</v>
      </c>
      <c r="I298" t="s">
        <v>1531</v>
      </c>
      <c r="J298" t="str">
        <f t="shared" si="4"/>
        <v>UKIPE14000562</v>
      </c>
      <c r="K298" t="s">
        <v>3086</v>
      </c>
      <c r="L298" t="s">
        <v>3087</v>
      </c>
      <c r="M298" t="s">
        <v>2591</v>
      </c>
      <c r="N298" t="s">
        <v>2592</v>
      </c>
      <c r="O298" t="s">
        <v>2592</v>
      </c>
      <c r="P298">
        <v>2131</v>
      </c>
      <c r="Q298">
        <v>4.5296093000000003E-2</v>
      </c>
      <c r="R298">
        <v>2.5799715000000001E-2</v>
      </c>
    </row>
    <row r="299" spans="1:18" x14ac:dyDescent="0.2">
      <c r="A299" t="s">
        <v>901</v>
      </c>
      <c r="B299" t="s">
        <v>2513</v>
      </c>
      <c r="C299" t="s">
        <v>900</v>
      </c>
      <c r="D299" t="s">
        <v>895</v>
      </c>
      <c r="E299" t="s">
        <v>895</v>
      </c>
      <c r="F299" t="s">
        <v>2512</v>
      </c>
      <c r="G299" t="s">
        <v>32</v>
      </c>
      <c r="H299" t="s">
        <v>2544</v>
      </c>
      <c r="I299" t="s">
        <v>2544</v>
      </c>
      <c r="J299" t="str">
        <f t="shared" si="4"/>
        <v>RespectE14000562</v>
      </c>
      <c r="K299" t="s">
        <v>3088</v>
      </c>
      <c r="L299" t="s">
        <v>3089</v>
      </c>
      <c r="M299" t="s">
        <v>2591</v>
      </c>
      <c r="N299" t="s">
        <v>2592</v>
      </c>
      <c r="O299" t="s">
        <v>2592</v>
      </c>
      <c r="P299">
        <v>780</v>
      </c>
      <c r="Q299">
        <v>1.6579518000000001E-2</v>
      </c>
      <c r="R299">
        <v>-0.23461591800000001</v>
      </c>
    </row>
    <row r="300" spans="1:18" x14ac:dyDescent="0.2">
      <c r="A300" t="s">
        <v>903</v>
      </c>
      <c r="B300" t="s">
        <v>2513</v>
      </c>
      <c r="C300" t="s">
        <v>902</v>
      </c>
      <c r="D300" t="s">
        <v>895</v>
      </c>
      <c r="E300" t="s">
        <v>895</v>
      </c>
      <c r="F300" t="s">
        <v>2512</v>
      </c>
      <c r="G300" t="s">
        <v>32</v>
      </c>
      <c r="H300" t="s">
        <v>1377</v>
      </c>
      <c r="I300" t="s">
        <v>1386</v>
      </c>
      <c r="J300" t="str">
        <f t="shared" si="4"/>
        <v>LabE14000563</v>
      </c>
      <c r="K300" t="s">
        <v>3090</v>
      </c>
      <c r="L300" t="s">
        <v>3091</v>
      </c>
      <c r="M300" t="s">
        <v>2591</v>
      </c>
      <c r="N300" t="s">
        <v>2619</v>
      </c>
      <c r="O300" t="s">
        <v>2619</v>
      </c>
      <c r="P300">
        <v>28069</v>
      </c>
      <c r="Q300">
        <v>0.68395916099999998</v>
      </c>
      <c r="R300">
        <v>0.16415788000000001</v>
      </c>
    </row>
    <row r="301" spans="1:18" x14ac:dyDescent="0.2">
      <c r="A301" t="s">
        <v>903</v>
      </c>
      <c r="B301" t="s">
        <v>2513</v>
      </c>
      <c r="C301" t="s">
        <v>902</v>
      </c>
      <c r="D301" t="s">
        <v>895</v>
      </c>
      <c r="E301" t="s">
        <v>895</v>
      </c>
      <c r="F301" t="s">
        <v>2512</v>
      </c>
      <c r="G301" t="s">
        <v>32</v>
      </c>
      <c r="H301" t="s">
        <v>1372</v>
      </c>
      <c r="I301" t="s">
        <v>2508</v>
      </c>
      <c r="J301" t="str">
        <f t="shared" si="4"/>
        <v>ConE14000563</v>
      </c>
      <c r="K301" t="s">
        <v>3092</v>
      </c>
      <c r="L301" t="s">
        <v>3093</v>
      </c>
      <c r="M301" t="s">
        <v>2591</v>
      </c>
      <c r="N301" t="s">
        <v>2592</v>
      </c>
      <c r="O301" t="s">
        <v>2592</v>
      </c>
      <c r="P301">
        <v>4707</v>
      </c>
      <c r="Q301">
        <v>0.114695777</v>
      </c>
      <c r="R301">
        <v>-1.521966E-3</v>
      </c>
    </row>
    <row r="302" spans="1:18" x14ac:dyDescent="0.2">
      <c r="A302" t="s">
        <v>903</v>
      </c>
      <c r="B302" t="s">
        <v>2513</v>
      </c>
      <c r="C302" t="s">
        <v>902</v>
      </c>
      <c r="D302" t="s">
        <v>895</v>
      </c>
      <c r="E302" t="s">
        <v>895</v>
      </c>
      <c r="F302" t="s">
        <v>2512</v>
      </c>
      <c r="G302" t="s">
        <v>32</v>
      </c>
      <c r="H302" t="s">
        <v>2593</v>
      </c>
      <c r="I302" t="s">
        <v>1531</v>
      </c>
      <c r="J302" t="str">
        <f t="shared" si="4"/>
        <v>UKIPE14000563</v>
      </c>
      <c r="K302" t="s">
        <v>3094</v>
      </c>
      <c r="L302" t="s">
        <v>3095</v>
      </c>
      <c r="M302" t="s">
        <v>2591</v>
      </c>
      <c r="N302" t="s">
        <v>2592</v>
      </c>
      <c r="O302" t="s">
        <v>2592</v>
      </c>
      <c r="P302">
        <v>4651</v>
      </c>
      <c r="Q302">
        <v>0.113331222</v>
      </c>
      <c r="R302">
        <v>9.6520146000000001E-2</v>
      </c>
    </row>
    <row r="303" spans="1:18" x14ac:dyDescent="0.2">
      <c r="A303" t="s">
        <v>903</v>
      </c>
      <c r="B303" t="s">
        <v>2513</v>
      </c>
      <c r="C303" t="s">
        <v>902</v>
      </c>
      <c r="D303" t="s">
        <v>895</v>
      </c>
      <c r="E303" t="s">
        <v>895</v>
      </c>
      <c r="F303" t="s">
        <v>2512</v>
      </c>
      <c r="G303" t="s">
        <v>32</v>
      </c>
      <c r="H303" t="s">
        <v>2600</v>
      </c>
      <c r="I303" t="s">
        <v>2521</v>
      </c>
      <c r="J303" t="str">
        <f t="shared" si="4"/>
        <v>LDE14000563</v>
      </c>
      <c r="K303" t="s">
        <v>3065</v>
      </c>
      <c r="L303" t="s">
        <v>3096</v>
      </c>
      <c r="M303" t="s">
        <v>2591</v>
      </c>
      <c r="N303" t="s">
        <v>2592</v>
      </c>
      <c r="O303" t="s">
        <v>2592</v>
      </c>
      <c r="P303">
        <v>2624</v>
      </c>
      <c r="Q303">
        <v>6.3939179999999998E-2</v>
      </c>
      <c r="R303">
        <v>-0.213302297</v>
      </c>
    </row>
    <row r="304" spans="1:18" x14ac:dyDescent="0.2">
      <c r="A304" t="s">
        <v>903</v>
      </c>
      <c r="B304" t="s">
        <v>2513</v>
      </c>
      <c r="C304" t="s">
        <v>902</v>
      </c>
      <c r="D304" t="s">
        <v>895</v>
      </c>
      <c r="E304" t="s">
        <v>895</v>
      </c>
      <c r="F304" t="s">
        <v>2512</v>
      </c>
      <c r="G304" t="s">
        <v>32</v>
      </c>
      <c r="H304" t="s">
        <v>1777</v>
      </c>
      <c r="I304" t="s">
        <v>1777</v>
      </c>
      <c r="J304" t="str">
        <f t="shared" si="4"/>
        <v>GreenE14000563</v>
      </c>
      <c r="K304" t="s">
        <v>2643</v>
      </c>
      <c r="L304" t="s">
        <v>2660</v>
      </c>
      <c r="M304" t="s">
        <v>2591</v>
      </c>
      <c r="N304" t="s">
        <v>2592</v>
      </c>
      <c r="O304" t="s">
        <v>2592</v>
      </c>
      <c r="P304">
        <v>835</v>
      </c>
      <c r="Q304">
        <v>2.03465E-2</v>
      </c>
    </row>
    <row r="305" spans="1:18" x14ac:dyDescent="0.2">
      <c r="A305" t="s">
        <v>903</v>
      </c>
      <c r="B305" t="s">
        <v>2513</v>
      </c>
      <c r="C305" t="s">
        <v>902</v>
      </c>
      <c r="D305" t="s">
        <v>895</v>
      </c>
      <c r="E305" t="s">
        <v>895</v>
      </c>
      <c r="F305" t="s">
        <v>2512</v>
      </c>
      <c r="G305" t="s">
        <v>32</v>
      </c>
      <c r="H305" t="s">
        <v>3097</v>
      </c>
      <c r="I305" t="s">
        <v>3098</v>
      </c>
      <c r="J305" t="str">
        <f t="shared" si="4"/>
        <v>CommE14000563</v>
      </c>
      <c r="K305" t="s">
        <v>3099</v>
      </c>
      <c r="L305" t="s">
        <v>3100</v>
      </c>
      <c r="M305" t="s">
        <v>2591</v>
      </c>
      <c r="N305" t="s">
        <v>2592</v>
      </c>
      <c r="O305" t="s">
        <v>2592</v>
      </c>
      <c r="P305">
        <v>153</v>
      </c>
      <c r="Q305">
        <v>3.7281609999999998E-3</v>
      </c>
    </row>
    <row r="306" spans="1:18" x14ac:dyDescent="0.2">
      <c r="A306" t="s">
        <v>905</v>
      </c>
      <c r="B306" t="s">
        <v>2513</v>
      </c>
      <c r="C306" t="s">
        <v>904</v>
      </c>
      <c r="D306" t="s">
        <v>895</v>
      </c>
      <c r="E306" t="s">
        <v>895</v>
      </c>
      <c r="F306" t="s">
        <v>2512</v>
      </c>
      <c r="G306" t="s">
        <v>32</v>
      </c>
      <c r="H306" t="s">
        <v>1377</v>
      </c>
      <c r="I306" t="s">
        <v>1386</v>
      </c>
      <c r="J306" t="str">
        <f t="shared" si="4"/>
        <v>LabE14000564</v>
      </c>
      <c r="K306" t="s">
        <v>3101</v>
      </c>
      <c r="L306" t="s">
        <v>3102</v>
      </c>
      <c r="M306" t="s">
        <v>2603</v>
      </c>
      <c r="N306" t="s">
        <v>2619</v>
      </c>
      <c r="O306" t="s">
        <v>2619</v>
      </c>
      <c r="P306">
        <v>26444</v>
      </c>
      <c r="Q306">
        <v>0.73627352700000004</v>
      </c>
      <c r="R306">
        <v>0.17952416199999999</v>
      </c>
    </row>
    <row r="307" spans="1:18" x14ac:dyDescent="0.2">
      <c r="A307" t="s">
        <v>905</v>
      </c>
      <c r="B307" t="s">
        <v>2513</v>
      </c>
      <c r="C307" t="s">
        <v>904</v>
      </c>
      <c r="D307" t="s">
        <v>895</v>
      </c>
      <c r="E307" t="s">
        <v>895</v>
      </c>
      <c r="F307" t="s">
        <v>2512</v>
      </c>
      <c r="G307" t="s">
        <v>32</v>
      </c>
      <c r="H307" t="s">
        <v>1372</v>
      </c>
      <c r="I307" t="s">
        <v>2508</v>
      </c>
      <c r="J307" t="str">
        <f t="shared" si="4"/>
        <v>ConE14000564</v>
      </c>
      <c r="K307" t="s">
        <v>2755</v>
      </c>
      <c r="L307" t="s">
        <v>3103</v>
      </c>
      <c r="M307" t="s">
        <v>2603</v>
      </c>
      <c r="N307" t="s">
        <v>2592</v>
      </c>
      <c r="O307" t="s">
        <v>2592</v>
      </c>
      <c r="P307">
        <v>4576</v>
      </c>
      <c r="Q307">
        <v>0.12740839700000001</v>
      </c>
      <c r="R307">
        <v>8.0491480000000008E-3</v>
      </c>
    </row>
    <row r="308" spans="1:18" x14ac:dyDescent="0.2">
      <c r="A308" t="s">
        <v>905</v>
      </c>
      <c r="B308" t="s">
        <v>2513</v>
      </c>
      <c r="C308" t="s">
        <v>904</v>
      </c>
      <c r="D308" t="s">
        <v>895</v>
      </c>
      <c r="E308" t="s">
        <v>895</v>
      </c>
      <c r="F308" t="s">
        <v>2512</v>
      </c>
      <c r="G308" t="s">
        <v>32</v>
      </c>
      <c r="H308" t="s">
        <v>2593</v>
      </c>
      <c r="I308" t="s">
        <v>1531</v>
      </c>
      <c r="J308" t="str">
        <f t="shared" si="4"/>
        <v>UKIPE14000564</v>
      </c>
      <c r="K308" t="s">
        <v>3104</v>
      </c>
      <c r="L308" t="s">
        <v>3105</v>
      </c>
      <c r="M308" t="s">
        <v>2603</v>
      </c>
      <c r="N308" t="s">
        <v>2592</v>
      </c>
      <c r="O308" t="s">
        <v>2592</v>
      </c>
      <c r="P308">
        <v>1805</v>
      </c>
      <c r="Q308">
        <v>5.0256152999999998E-2</v>
      </c>
      <c r="R308">
        <v>2.5083826E-2</v>
      </c>
    </row>
    <row r="309" spans="1:18" x14ac:dyDescent="0.2">
      <c r="A309" t="s">
        <v>905</v>
      </c>
      <c r="B309" t="s">
        <v>2513</v>
      </c>
      <c r="C309" t="s">
        <v>904</v>
      </c>
      <c r="D309" t="s">
        <v>895</v>
      </c>
      <c r="E309" t="s">
        <v>895</v>
      </c>
      <c r="F309" t="s">
        <v>2512</v>
      </c>
      <c r="G309" t="s">
        <v>32</v>
      </c>
      <c r="H309" t="s">
        <v>1777</v>
      </c>
      <c r="I309" t="s">
        <v>1777</v>
      </c>
      <c r="J309" t="str">
        <f t="shared" si="4"/>
        <v>GreenE14000564</v>
      </c>
      <c r="K309" t="s">
        <v>2813</v>
      </c>
      <c r="L309" t="s">
        <v>3106</v>
      </c>
      <c r="M309" t="s">
        <v>2603</v>
      </c>
      <c r="N309" t="s">
        <v>2592</v>
      </c>
      <c r="O309" t="s">
        <v>2592</v>
      </c>
      <c r="P309">
        <v>1501</v>
      </c>
      <c r="Q309">
        <v>4.1791958999999997E-2</v>
      </c>
      <c r="R309">
        <v>1.7819643E-2</v>
      </c>
    </row>
    <row r="310" spans="1:18" x14ac:dyDescent="0.2">
      <c r="A310" t="s">
        <v>905</v>
      </c>
      <c r="B310" t="s">
        <v>2513</v>
      </c>
      <c r="C310" t="s">
        <v>904</v>
      </c>
      <c r="D310" t="s">
        <v>895</v>
      </c>
      <c r="E310" t="s">
        <v>895</v>
      </c>
      <c r="F310" t="s">
        <v>2512</v>
      </c>
      <c r="G310" t="s">
        <v>32</v>
      </c>
      <c r="H310" t="s">
        <v>2600</v>
      </c>
      <c r="I310" t="s">
        <v>2521</v>
      </c>
      <c r="J310" t="str">
        <f t="shared" si="4"/>
        <v>LDE14000564</v>
      </c>
      <c r="K310" t="s">
        <v>3107</v>
      </c>
      <c r="L310" t="s">
        <v>3108</v>
      </c>
      <c r="M310" t="s">
        <v>2591</v>
      </c>
      <c r="N310" t="s">
        <v>2592</v>
      </c>
      <c r="O310" t="s">
        <v>2592</v>
      </c>
      <c r="P310">
        <v>1374</v>
      </c>
      <c r="Q310">
        <v>3.8255931E-2</v>
      </c>
      <c r="R310">
        <v>-0.236490811</v>
      </c>
    </row>
    <row r="311" spans="1:18" x14ac:dyDescent="0.2">
      <c r="A311" t="s">
        <v>905</v>
      </c>
      <c r="B311" t="s">
        <v>2513</v>
      </c>
      <c r="C311" t="s">
        <v>904</v>
      </c>
      <c r="D311" t="s">
        <v>895</v>
      </c>
      <c r="E311" t="s">
        <v>895</v>
      </c>
      <c r="F311" t="s">
        <v>2512</v>
      </c>
      <c r="G311" t="s">
        <v>32</v>
      </c>
      <c r="H311" t="s">
        <v>3109</v>
      </c>
      <c r="I311" t="s">
        <v>3109</v>
      </c>
      <c r="J311" t="str">
        <f t="shared" si="4"/>
        <v>Liberty GBE14000564</v>
      </c>
      <c r="K311" t="s">
        <v>3110</v>
      </c>
      <c r="L311" t="s">
        <v>917</v>
      </c>
      <c r="M311" t="s">
        <v>2591</v>
      </c>
      <c r="N311" t="s">
        <v>2592</v>
      </c>
      <c r="O311" t="s">
        <v>2592</v>
      </c>
      <c r="P311">
        <v>216</v>
      </c>
      <c r="Q311">
        <v>6.0140330000000002E-3</v>
      </c>
    </row>
    <row r="312" spans="1:18" x14ac:dyDescent="0.2">
      <c r="A312" t="s">
        <v>907</v>
      </c>
      <c r="B312" t="s">
        <v>2513</v>
      </c>
      <c r="C312" t="s">
        <v>906</v>
      </c>
      <c r="D312" t="s">
        <v>895</v>
      </c>
      <c r="E312" t="s">
        <v>895</v>
      </c>
      <c r="F312" t="s">
        <v>2512</v>
      </c>
      <c r="G312" t="s">
        <v>32</v>
      </c>
      <c r="H312" t="s">
        <v>1377</v>
      </c>
      <c r="I312" t="s">
        <v>1386</v>
      </c>
      <c r="J312" t="str">
        <f t="shared" si="4"/>
        <v>LabE14000565</v>
      </c>
      <c r="K312" t="s">
        <v>2633</v>
      </c>
      <c r="L312" t="s">
        <v>3111</v>
      </c>
      <c r="M312" t="s">
        <v>2591</v>
      </c>
      <c r="N312" t="s">
        <v>2619</v>
      </c>
      <c r="O312" t="s">
        <v>2619</v>
      </c>
      <c r="P312">
        <v>17673</v>
      </c>
      <c r="Q312">
        <v>0.41621723500000002</v>
      </c>
      <c r="R312">
        <v>1.3457393E-2</v>
      </c>
    </row>
    <row r="313" spans="1:18" x14ac:dyDescent="0.2">
      <c r="A313" t="s">
        <v>907</v>
      </c>
      <c r="B313" t="s">
        <v>2513</v>
      </c>
      <c r="C313" t="s">
        <v>906</v>
      </c>
      <c r="D313" t="s">
        <v>895</v>
      </c>
      <c r="E313" t="s">
        <v>895</v>
      </c>
      <c r="F313" t="s">
        <v>2512</v>
      </c>
      <c r="G313" t="s">
        <v>32</v>
      </c>
      <c r="H313" t="s">
        <v>1372</v>
      </c>
      <c r="I313" t="s">
        <v>2508</v>
      </c>
      <c r="J313" t="str">
        <f t="shared" si="4"/>
        <v>ConE14000565</v>
      </c>
      <c r="K313" t="s">
        <v>3044</v>
      </c>
      <c r="L313" t="s">
        <v>3112</v>
      </c>
      <c r="M313" t="s">
        <v>2603</v>
      </c>
      <c r="N313" t="s">
        <v>2592</v>
      </c>
      <c r="O313" t="s">
        <v>2592</v>
      </c>
      <c r="P313">
        <v>15164</v>
      </c>
      <c r="Q313">
        <v>0.35712771700000001</v>
      </c>
      <c r="R313">
        <v>2.0900616E-2</v>
      </c>
    </row>
    <row r="314" spans="1:18" x14ac:dyDescent="0.2">
      <c r="A314" t="s">
        <v>907</v>
      </c>
      <c r="B314" t="s">
        <v>2513</v>
      </c>
      <c r="C314" t="s">
        <v>906</v>
      </c>
      <c r="D314" t="s">
        <v>895</v>
      </c>
      <c r="E314" t="s">
        <v>895</v>
      </c>
      <c r="F314" t="s">
        <v>2512</v>
      </c>
      <c r="G314" t="s">
        <v>32</v>
      </c>
      <c r="H314" t="s">
        <v>2593</v>
      </c>
      <c r="I314" t="s">
        <v>1531</v>
      </c>
      <c r="J314" t="str">
        <f t="shared" si="4"/>
        <v>UKIPE14000565</v>
      </c>
      <c r="K314" t="s">
        <v>3113</v>
      </c>
      <c r="L314" t="s">
        <v>3114</v>
      </c>
      <c r="M314" t="s">
        <v>2591</v>
      </c>
      <c r="N314" t="s">
        <v>2592</v>
      </c>
      <c r="O314" t="s">
        <v>2592</v>
      </c>
      <c r="P314">
        <v>7106</v>
      </c>
      <c r="Q314">
        <v>0.16735357200000001</v>
      </c>
      <c r="R314">
        <v>0.13475683399999999</v>
      </c>
    </row>
    <row r="315" spans="1:18" x14ac:dyDescent="0.2">
      <c r="A315" t="s">
        <v>907</v>
      </c>
      <c r="B315" t="s">
        <v>2513</v>
      </c>
      <c r="C315" t="s">
        <v>906</v>
      </c>
      <c r="D315" t="s">
        <v>895</v>
      </c>
      <c r="E315" t="s">
        <v>895</v>
      </c>
      <c r="F315" t="s">
        <v>2512</v>
      </c>
      <c r="G315" t="s">
        <v>32</v>
      </c>
      <c r="H315" t="s">
        <v>2600</v>
      </c>
      <c r="I315" t="s">
        <v>2521</v>
      </c>
      <c r="J315" t="str">
        <f t="shared" si="4"/>
        <v>LDE14000565</v>
      </c>
      <c r="K315" t="s">
        <v>2785</v>
      </c>
      <c r="L315" t="s">
        <v>3115</v>
      </c>
      <c r="M315" t="s">
        <v>2591</v>
      </c>
      <c r="N315" t="s">
        <v>2592</v>
      </c>
      <c r="O315" t="s">
        <v>2592</v>
      </c>
      <c r="P315">
        <v>1349</v>
      </c>
      <c r="Q315">
        <v>3.1770329999999999E-2</v>
      </c>
      <c r="R315">
        <v>-0.124875769</v>
      </c>
    </row>
    <row r="316" spans="1:18" x14ac:dyDescent="0.2">
      <c r="A316" t="s">
        <v>907</v>
      </c>
      <c r="B316" t="s">
        <v>2513</v>
      </c>
      <c r="C316" t="s">
        <v>906</v>
      </c>
      <c r="D316" t="s">
        <v>895</v>
      </c>
      <c r="E316" t="s">
        <v>895</v>
      </c>
      <c r="F316" t="s">
        <v>2512</v>
      </c>
      <c r="G316" t="s">
        <v>32</v>
      </c>
      <c r="H316" t="s">
        <v>1777</v>
      </c>
      <c r="I316" t="s">
        <v>1777</v>
      </c>
      <c r="J316" t="str">
        <f t="shared" si="4"/>
        <v>GreenE14000565</v>
      </c>
      <c r="K316" t="s">
        <v>3116</v>
      </c>
      <c r="L316" t="s">
        <v>3117</v>
      </c>
      <c r="M316" t="s">
        <v>2603</v>
      </c>
      <c r="N316" t="s">
        <v>2592</v>
      </c>
      <c r="O316" t="s">
        <v>2592</v>
      </c>
      <c r="P316">
        <v>1169</v>
      </c>
      <c r="Q316">
        <v>2.7531145999999999E-2</v>
      </c>
      <c r="R316">
        <v>1.7821480000000001E-2</v>
      </c>
    </row>
    <row r="317" spans="1:18" x14ac:dyDescent="0.2">
      <c r="A317" t="s">
        <v>909</v>
      </c>
      <c r="B317" t="s">
        <v>2513</v>
      </c>
      <c r="C317" t="s">
        <v>908</v>
      </c>
      <c r="D317" t="s">
        <v>895</v>
      </c>
      <c r="E317" t="s">
        <v>895</v>
      </c>
      <c r="F317" t="s">
        <v>2512</v>
      </c>
      <c r="G317" t="s">
        <v>32</v>
      </c>
      <c r="H317" t="s">
        <v>1377</v>
      </c>
      <c r="I317" t="s">
        <v>1386</v>
      </c>
      <c r="J317" t="str">
        <f t="shared" si="4"/>
        <v>LabE14000566</v>
      </c>
      <c r="K317" t="s">
        <v>3118</v>
      </c>
      <c r="L317" t="s">
        <v>3102</v>
      </c>
      <c r="M317" t="s">
        <v>2591</v>
      </c>
      <c r="N317" t="s">
        <v>2619</v>
      </c>
      <c r="O317" t="s">
        <v>2619</v>
      </c>
      <c r="P317">
        <v>23697</v>
      </c>
      <c r="Q317">
        <v>0.57433349499999997</v>
      </c>
      <c r="R317">
        <v>7.1491302000000007E-2</v>
      </c>
    </row>
    <row r="318" spans="1:18" x14ac:dyDescent="0.2">
      <c r="A318" t="s">
        <v>909</v>
      </c>
      <c r="B318" t="s">
        <v>2513</v>
      </c>
      <c r="C318" t="s">
        <v>908</v>
      </c>
      <c r="D318" t="s">
        <v>895</v>
      </c>
      <c r="E318" t="s">
        <v>895</v>
      </c>
      <c r="F318" t="s">
        <v>2512</v>
      </c>
      <c r="G318" t="s">
        <v>32</v>
      </c>
      <c r="H318" t="s">
        <v>1372</v>
      </c>
      <c r="I318" t="s">
        <v>2508</v>
      </c>
      <c r="J318" t="str">
        <f t="shared" si="4"/>
        <v>ConE14000566</v>
      </c>
      <c r="K318" t="s">
        <v>2777</v>
      </c>
      <c r="L318" t="s">
        <v>3119</v>
      </c>
      <c r="M318" t="s">
        <v>2603</v>
      </c>
      <c r="N318" t="s">
        <v>2592</v>
      </c>
      <c r="O318" t="s">
        <v>2592</v>
      </c>
      <c r="P318">
        <v>8869</v>
      </c>
      <c r="Q318">
        <v>0.214953951</v>
      </c>
      <c r="R318">
        <v>1.8489439999999999E-3</v>
      </c>
    </row>
    <row r="319" spans="1:18" x14ac:dyDescent="0.2">
      <c r="A319" t="s">
        <v>909</v>
      </c>
      <c r="B319" t="s">
        <v>2513</v>
      </c>
      <c r="C319" t="s">
        <v>908</v>
      </c>
      <c r="D319" t="s">
        <v>895</v>
      </c>
      <c r="E319" t="s">
        <v>895</v>
      </c>
      <c r="F319" t="s">
        <v>2512</v>
      </c>
      <c r="G319" t="s">
        <v>32</v>
      </c>
      <c r="H319" t="s">
        <v>2593</v>
      </c>
      <c r="I319" t="s">
        <v>1531</v>
      </c>
      <c r="J319" t="str">
        <f t="shared" si="4"/>
        <v>UKIPE14000566</v>
      </c>
      <c r="K319" t="s">
        <v>3120</v>
      </c>
      <c r="L319" t="s">
        <v>3121</v>
      </c>
      <c r="M319" t="s">
        <v>2591</v>
      </c>
      <c r="N319" t="s">
        <v>2592</v>
      </c>
      <c r="O319" t="s">
        <v>2592</v>
      </c>
      <c r="P319">
        <v>5032</v>
      </c>
      <c r="Q319">
        <v>0.121958313</v>
      </c>
      <c r="R319">
        <v>8.2120045000000003E-2</v>
      </c>
    </row>
    <row r="320" spans="1:18" x14ac:dyDescent="0.2">
      <c r="A320" t="s">
        <v>909</v>
      </c>
      <c r="B320" t="s">
        <v>2513</v>
      </c>
      <c r="C320" t="s">
        <v>908</v>
      </c>
      <c r="D320" t="s">
        <v>895</v>
      </c>
      <c r="E320" t="s">
        <v>895</v>
      </c>
      <c r="F320" t="s">
        <v>2512</v>
      </c>
      <c r="G320" t="s">
        <v>32</v>
      </c>
      <c r="H320" t="s">
        <v>2600</v>
      </c>
      <c r="I320" t="s">
        <v>2521</v>
      </c>
      <c r="J320" t="str">
        <f t="shared" si="4"/>
        <v>LDE14000566</v>
      </c>
      <c r="K320" t="s">
        <v>3122</v>
      </c>
      <c r="L320" t="s">
        <v>3121</v>
      </c>
      <c r="M320" t="s">
        <v>2591</v>
      </c>
      <c r="N320" t="s">
        <v>2592</v>
      </c>
      <c r="O320" t="s">
        <v>2592</v>
      </c>
      <c r="P320">
        <v>2001</v>
      </c>
      <c r="Q320">
        <v>4.8497334000000003E-2</v>
      </c>
      <c r="R320">
        <v>-0.17112450000000001</v>
      </c>
    </row>
    <row r="321" spans="1:18" x14ac:dyDescent="0.2">
      <c r="A321" t="s">
        <v>909</v>
      </c>
      <c r="B321" t="s">
        <v>2513</v>
      </c>
      <c r="C321" t="s">
        <v>908</v>
      </c>
      <c r="D321" t="s">
        <v>895</v>
      </c>
      <c r="E321" t="s">
        <v>895</v>
      </c>
      <c r="F321" t="s">
        <v>2512</v>
      </c>
      <c r="G321" t="s">
        <v>32</v>
      </c>
      <c r="H321" t="s">
        <v>1777</v>
      </c>
      <c r="I321" t="s">
        <v>1777</v>
      </c>
      <c r="J321" t="str">
        <f t="shared" si="4"/>
        <v>GreenE14000566</v>
      </c>
      <c r="K321" t="s">
        <v>2694</v>
      </c>
      <c r="L321" t="s">
        <v>3123</v>
      </c>
      <c r="M321" t="s">
        <v>2591</v>
      </c>
      <c r="N321" t="s">
        <v>2592</v>
      </c>
      <c r="O321" t="s">
        <v>2592</v>
      </c>
      <c r="P321">
        <v>1330</v>
      </c>
      <c r="Q321">
        <v>3.2234609999999997E-2</v>
      </c>
    </row>
    <row r="322" spans="1:18" x14ac:dyDescent="0.2">
      <c r="A322" t="s">
        <v>909</v>
      </c>
      <c r="B322" t="s">
        <v>2513</v>
      </c>
      <c r="C322" t="s">
        <v>908</v>
      </c>
      <c r="D322" t="s">
        <v>895</v>
      </c>
      <c r="E322" t="s">
        <v>895</v>
      </c>
      <c r="F322" t="s">
        <v>2512</v>
      </c>
      <c r="G322" t="s">
        <v>32</v>
      </c>
      <c r="H322" t="s">
        <v>2613</v>
      </c>
      <c r="I322" t="s">
        <v>2614</v>
      </c>
      <c r="J322" t="str">
        <f t="shared" si="4"/>
        <v>TUSCE14000566</v>
      </c>
      <c r="K322" t="s">
        <v>2835</v>
      </c>
      <c r="L322" t="s">
        <v>3124</v>
      </c>
      <c r="M322" t="s">
        <v>2591</v>
      </c>
      <c r="N322" t="s">
        <v>2592</v>
      </c>
      <c r="O322" t="s">
        <v>2592</v>
      </c>
      <c r="P322">
        <v>331</v>
      </c>
      <c r="Q322">
        <v>8.0222980000000006E-3</v>
      </c>
    </row>
    <row r="323" spans="1:18" x14ac:dyDescent="0.2">
      <c r="A323" t="s">
        <v>911</v>
      </c>
      <c r="B323" t="s">
        <v>2513</v>
      </c>
      <c r="C323" t="s">
        <v>910</v>
      </c>
      <c r="D323" t="s">
        <v>895</v>
      </c>
      <c r="E323" t="s">
        <v>895</v>
      </c>
      <c r="F323" t="s">
        <v>2512</v>
      </c>
      <c r="G323" t="s">
        <v>32</v>
      </c>
      <c r="H323" t="s">
        <v>1377</v>
      </c>
      <c r="I323" t="s">
        <v>1386</v>
      </c>
      <c r="J323" t="str">
        <f t="shared" ref="J323:J386" si="5">I323&amp;A323</f>
        <v>LabE14000567</v>
      </c>
      <c r="K323" t="s">
        <v>2589</v>
      </c>
      <c r="L323" t="s">
        <v>3125</v>
      </c>
      <c r="M323" t="s">
        <v>2591</v>
      </c>
      <c r="N323" t="s">
        <v>2619</v>
      </c>
      <c r="O323" t="s">
        <v>2619</v>
      </c>
      <c r="P323">
        <v>21584</v>
      </c>
      <c r="Q323">
        <v>0.47653110799999998</v>
      </c>
      <c r="R323">
        <v>9.1031892000000003E-2</v>
      </c>
    </row>
    <row r="324" spans="1:18" x14ac:dyDescent="0.2">
      <c r="A324" t="s">
        <v>911</v>
      </c>
      <c r="B324" t="s">
        <v>2513</v>
      </c>
      <c r="C324" t="s">
        <v>910</v>
      </c>
      <c r="D324" t="s">
        <v>895</v>
      </c>
      <c r="E324" t="s">
        <v>895</v>
      </c>
      <c r="F324" t="s">
        <v>2512</v>
      </c>
      <c r="G324" t="s">
        <v>32</v>
      </c>
      <c r="H324" t="s">
        <v>1372</v>
      </c>
      <c r="I324" t="s">
        <v>2508</v>
      </c>
      <c r="J324" t="str">
        <f t="shared" si="5"/>
        <v>ConE14000567</v>
      </c>
      <c r="K324" t="s">
        <v>2808</v>
      </c>
      <c r="L324" t="s">
        <v>3126</v>
      </c>
      <c r="M324" t="s">
        <v>2603</v>
      </c>
      <c r="N324" t="s">
        <v>2592</v>
      </c>
      <c r="O324" t="s">
        <v>2592</v>
      </c>
      <c r="P324">
        <v>13137</v>
      </c>
      <c r="Q324">
        <v>0.29003841600000002</v>
      </c>
      <c r="R324">
        <v>-2.0680395000000001E-2</v>
      </c>
    </row>
    <row r="325" spans="1:18" x14ac:dyDescent="0.2">
      <c r="A325" t="s">
        <v>911</v>
      </c>
      <c r="B325" t="s">
        <v>2513</v>
      </c>
      <c r="C325" t="s">
        <v>910</v>
      </c>
      <c r="D325" t="s">
        <v>895</v>
      </c>
      <c r="E325" t="s">
        <v>895</v>
      </c>
      <c r="F325" t="s">
        <v>2512</v>
      </c>
      <c r="G325" t="s">
        <v>32</v>
      </c>
      <c r="H325" t="s">
        <v>2593</v>
      </c>
      <c r="I325" t="s">
        <v>1531</v>
      </c>
      <c r="J325" t="str">
        <f t="shared" si="5"/>
        <v>UKIPE14000567</v>
      </c>
      <c r="K325" t="s">
        <v>2785</v>
      </c>
      <c r="L325" t="s">
        <v>3127</v>
      </c>
      <c r="M325" t="s">
        <v>2591</v>
      </c>
      <c r="N325" t="s">
        <v>2592</v>
      </c>
      <c r="O325" t="s">
        <v>2592</v>
      </c>
      <c r="P325">
        <v>5755</v>
      </c>
      <c r="Q325">
        <v>0.12705877199999999</v>
      </c>
      <c r="R325">
        <v>0.1027691</v>
      </c>
    </row>
    <row r="326" spans="1:18" x14ac:dyDescent="0.2">
      <c r="A326" t="s">
        <v>911</v>
      </c>
      <c r="B326" t="s">
        <v>2513</v>
      </c>
      <c r="C326" t="s">
        <v>910</v>
      </c>
      <c r="D326" t="s">
        <v>895</v>
      </c>
      <c r="E326" t="s">
        <v>895</v>
      </c>
      <c r="F326" t="s">
        <v>2512</v>
      </c>
      <c r="G326" t="s">
        <v>32</v>
      </c>
      <c r="H326" t="s">
        <v>2600</v>
      </c>
      <c r="I326" t="s">
        <v>2521</v>
      </c>
      <c r="J326" t="str">
        <f t="shared" si="5"/>
        <v>LDE14000567</v>
      </c>
      <c r="K326" t="s">
        <v>3128</v>
      </c>
      <c r="L326" t="s">
        <v>1777</v>
      </c>
      <c r="M326" t="s">
        <v>2591</v>
      </c>
      <c r="N326" t="s">
        <v>2592</v>
      </c>
      <c r="O326" t="s">
        <v>2592</v>
      </c>
      <c r="P326">
        <v>2517</v>
      </c>
      <c r="Q326">
        <v>5.5570274000000003E-2</v>
      </c>
      <c r="R326">
        <v>-0.16716022</v>
      </c>
    </row>
    <row r="327" spans="1:18" x14ac:dyDescent="0.2">
      <c r="A327" t="s">
        <v>911</v>
      </c>
      <c r="B327" t="s">
        <v>2513</v>
      </c>
      <c r="C327" t="s">
        <v>910</v>
      </c>
      <c r="D327" t="s">
        <v>895</v>
      </c>
      <c r="E327" t="s">
        <v>895</v>
      </c>
      <c r="F327" t="s">
        <v>2512</v>
      </c>
      <c r="G327" t="s">
        <v>32</v>
      </c>
      <c r="H327" t="s">
        <v>1777</v>
      </c>
      <c r="I327" t="s">
        <v>1777</v>
      </c>
      <c r="J327" t="str">
        <f t="shared" si="5"/>
        <v>GreenE14000567</v>
      </c>
      <c r="K327" t="s">
        <v>2961</v>
      </c>
      <c r="L327" t="s">
        <v>3129</v>
      </c>
      <c r="M327" t="s">
        <v>2603</v>
      </c>
      <c r="N327" t="s">
        <v>2592</v>
      </c>
      <c r="O327" t="s">
        <v>2592</v>
      </c>
      <c r="P327">
        <v>2301</v>
      </c>
      <c r="Q327">
        <v>5.0801431000000001E-2</v>
      </c>
      <c r="R327">
        <v>3.6541180999999999E-2</v>
      </c>
    </row>
    <row r="328" spans="1:18" x14ac:dyDescent="0.2">
      <c r="A328" t="s">
        <v>913</v>
      </c>
      <c r="B328" t="s">
        <v>2513</v>
      </c>
      <c r="C328" t="s">
        <v>912</v>
      </c>
      <c r="D328" t="s">
        <v>895</v>
      </c>
      <c r="E328" t="s">
        <v>895</v>
      </c>
      <c r="F328" t="s">
        <v>2512</v>
      </c>
      <c r="G328" t="s">
        <v>32</v>
      </c>
      <c r="H328" t="s">
        <v>1377</v>
      </c>
      <c r="I328" t="s">
        <v>1386</v>
      </c>
      <c r="J328" t="str">
        <f t="shared" si="5"/>
        <v>LabE14000568</v>
      </c>
      <c r="K328" t="s">
        <v>3130</v>
      </c>
      <c r="L328" t="s">
        <v>3131</v>
      </c>
      <c r="M328" t="s">
        <v>2603</v>
      </c>
      <c r="N328" t="s">
        <v>2592</v>
      </c>
      <c r="O328" t="s">
        <v>2592</v>
      </c>
      <c r="P328">
        <v>17129</v>
      </c>
      <c r="Q328">
        <v>0.41624747899999998</v>
      </c>
      <c r="R328">
        <v>9.4093256E-2</v>
      </c>
    </row>
    <row r="329" spans="1:18" x14ac:dyDescent="0.2">
      <c r="A329" t="s">
        <v>913</v>
      </c>
      <c r="B329" t="s">
        <v>2513</v>
      </c>
      <c r="C329" t="s">
        <v>912</v>
      </c>
      <c r="D329" t="s">
        <v>895</v>
      </c>
      <c r="E329" t="s">
        <v>895</v>
      </c>
      <c r="F329" t="s">
        <v>2512</v>
      </c>
      <c r="G329" t="s">
        <v>32</v>
      </c>
      <c r="H329" t="s">
        <v>2600</v>
      </c>
      <c r="I329" t="s">
        <v>2521</v>
      </c>
      <c r="J329" t="str">
        <f t="shared" si="5"/>
        <v>LDE14000568</v>
      </c>
      <c r="K329" t="s">
        <v>2665</v>
      </c>
      <c r="L329" t="s">
        <v>3132</v>
      </c>
      <c r="M329" t="s">
        <v>2591</v>
      </c>
      <c r="N329" t="s">
        <v>2619</v>
      </c>
      <c r="O329" t="s">
        <v>2619</v>
      </c>
      <c r="P329">
        <v>10534</v>
      </c>
      <c r="Q329">
        <v>0.25598405899999999</v>
      </c>
      <c r="R329">
        <v>-0.139658536</v>
      </c>
    </row>
    <row r="330" spans="1:18" x14ac:dyDescent="0.2">
      <c r="A330" t="s">
        <v>913</v>
      </c>
      <c r="B330" t="s">
        <v>2513</v>
      </c>
      <c r="C330" t="s">
        <v>912</v>
      </c>
      <c r="D330" t="s">
        <v>895</v>
      </c>
      <c r="E330" t="s">
        <v>895</v>
      </c>
      <c r="F330" t="s">
        <v>2512</v>
      </c>
      <c r="G330" t="s">
        <v>32</v>
      </c>
      <c r="H330" t="s">
        <v>2593</v>
      </c>
      <c r="I330" t="s">
        <v>1531</v>
      </c>
      <c r="J330" t="str">
        <f t="shared" si="5"/>
        <v>UKIPE14000568</v>
      </c>
      <c r="K330" t="s">
        <v>2861</v>
      </c>
      <c r="L330" t="s">
        <v>3133</v>
      </c>
      <c r="M330" t="s">
        <v>2591</v>
      </c>
      <c r="N330" t="s">
        <v>2592</v>
      </c>
      <c r="O330" t="s">
        <v>2592</v>
      </c>
      <c r="P330">
        <v>6637</v>
      </c>
      <c r="Q330">
        <v>0.16128405100000001</v>
      </c>
      <c r="R330">
        <v>0.132153084</v>
      </c>
    </row>
    <row r="331" spans="1:18" x14ac:dyDescent="0.2">
      <c r="A331" t="s">
        <v>913</v>
      </c>
      <c r="B331" t="s">
        <v>2513</v>
      </c>
      <c r="C331" t="s">
        <v>912</v>
      </c>
      <c r="D331" t="s">
        <v>895</v>
      </c>
      <c r="E331" t="s">
        <v>895</v>
      </c>
      <c r="F331" t="s">
        <v>2512</v>
      </c>
      <c r="G331" t="s">
        <v>32</v>
      </c>
      <c r="H331" t="s">
        <v>1372</v>
      </c>
      <c r="I331" t="s">
        <v>2508</v>
      </c>
      <c r="J331" t="str">
        <f t="shared" si="5"/>
        <v>ConE14000568</v>
      </c>
      <c r="K331" t="s">
        <v>3134</v>
      </c>
      <c r="L331" t="s">
        <v>3135</v>
      </c>
      <c r="M331" t="s">
        <v>2591</v>
      </c>
      <c r="N331" t="s">
        <v>2592</v>
      </c>
      <c r="O331" t="s">
        <v>2592</v>
      </c>
      <c r="P331">
        <v>5760</v>
      </c>
      <c r="Q331">
        <v>0.139972297</v>
      </c>
      <c r="R331">
        <v>-5.1851448000000001E-2</v>
      </c>
    </row>
    <row r="332" spans="1:18" x14ac:dyDescent="0.2">
      <c r="A332" t="s">
        <v>913</v>
      </c>
      <c r="B332" t="s">
        <v>2513</v>
      </c>
      <c r="C332" t="s">
        <v>912</v>
      </c>
      <c r="D332" t="s">
        <v>895</v>
      </c>
      <c r="E332" t="s">
        <v>895</v>
      </c>
      <c r="F332" t="s">
        <v>2512</v>
      </c>
      <c r="G332" t="s">
        <v>32</v>
      </c>
      <c r="H332" t="s">
        <v>1777</v>
      </c>
      <c r="I332" t="s">
        <v>1777</v>
      </c>
      <c r="J332" t="str">
        <f t="shared" si="5"/>
        <v>GreenE14000568</v>
      </c>
      <c r="K332" t="s">
        <v>3136</v>
      </c>
      <c r="L332" t="s">
        <v>3137</v>
      </c>
      <c r="M332" t="s">
        <v>2591</v>
      </c>
      <c r="N332" t="s">
        <v>2592</v>
      </c>
      <c r="O332" t="s">
        <v>2592</v>
      </c>
      <c r="P332">
        <v>698</v>
      </c>
      <c r="Q332">
        <v>1.6961921000000001E-2</v>
      </c>
    </row>
    <row r="333" spans="1:18" x14ac:dyDescent="0.2">
      <c r="A333" t="s">
        <v>913</v>
      </c>
      <c r="B333" t="s">
        <v>2513</v>
      </c>
      <c r="C333" t="s">
        <v>912</v>
      </c>
      <c r="D333" t="s">
        <v>895</v>
      </c>
      <c r="E333" t="s">
        <v>895</v>
      </c>
      <c r="F333" t="s">
        <v>2512</v>
      </c>
      <c r="G333" t="s">
        <v>32</v>
      </c>
      <c r="H333" t="s">
        <v>2544</v>
      </c>
      <c r="I333" t="s">
        <v>2544</v>
      </c>
      <c r="J333" t="str">
        <f t="shared" si="5"/>
        <v>RespectE14000568</v>
      </c>
      <c r="K333" t="s">
        <v>3138</v>
      </c>
      <c r="L333" t="s">
        <v>3139</v>
      </c>
      <c r="M333" t="s">
        <v>2591</v>
      </c>
      <c r="N333" t="s">
        <v>2592</v>
      </c>
      <c r="O333" t="s">
        <v>2592</v>
      </c>
      <c r="P333">
        <v>187</v>
      </c>
      <c r="Q333">
        <v>4.5442399999999997E-3</v>
      </c>
    </row>
    <row r="334" spans="1:18" x14ac:dyDescent="0.2">
      <c r="A334" t="s">
        <v>913</v>
      </c>
      <c r="B334" t="s">
        <v>2513</v>
      </c>
      <c r="C334" t="s">
        <v>912</v>
      </c>
      <c r="D334" t="s">
        <v>895</v>
      </c>
      <c r="E334" t="s">
        <v>895</v>
      </c>
      <c r="F334" t="s">
        <v>2512</v>
      </c>
      <c r="G334" t="s">
        <v>32</v>
      </c>
      <c r="H334" t="s">
        <v>2613</v>
      </c>
      <c r="I334" t="s">
        <v>2614</v>
      </c>
      <c r="J334" t="str">
        <f t="shared" si="5"/>
        <v>TUSCE14000568</v>
      </c>
      <c r="K334" t="s">
        <v>3140</v>
      </c>
      <c r="L334" t="s">
        <v>3141</v>
      </c>
      <c r="M334" t="s">
        <v>2591</v>
      </c>
      <c r="N334" t="s">
        <v>2592</v>
      </c>
      <c r="O334" t="s">
        <v>2592</v>
      </c>
      <c r="P334">
        <v>135</v>
      </c>
      <c r="Q334">
        <v>3.2806010000000002E-3</v>
      </c>
    </row>
    <row r="335" spans="1:18" x14ac:dyDescent="0.2">
      <c r="A335" t="s">
        <v>913</v>
      </c>
      <c r="B335" t="s">
        <v>2513</v>
      </c>
      <c r="C335" t="s">
        <v>912</v>
      </c>
      <c r="D335" t="s">
        <v>895</v>
      </c>
      <c r="E335" t="s">
        <v>895</v>
      </c>
      <c r="F335" t="s">
        <v>2512</v>
      </c>
      <c r="G335" t="s">
        <v>32</v>
      </c>
      <c r="H335" t="s">
        <v>3142</v>
      </c>
      <c r="I335" t="s">
        <v>3143</v>
      </c>
      <c r="J335" t="str">
        <f t="shared" si="5"/>
        <v>SDPE14000568</v>
      </c>
      <c r="K335" t="s">
        <v>2594</v>
      </c>
      <c r="L335" t="s">
        <v>3144</v>
      </c>
      <c r="M335" t="s">
        <v>2591</v>
      </c>
      <c r="N335" t="s">
        <v>2592</v>
      </c>
      <c r="O335" t="s">
        <v>2592</v>
      </c>
      <c r="P335">
        <v>71</v>
      </c>
      <c r="Q335">
        <v>1.725353E-3</v>
      </c>
    </row>
    <row r="336" spans="1:18" x14ac:dyDescent="0.2">
      <c r="A336" t="s">
        <v>383</v>
      </c>
      <c r="B336" t="s">
        <v>2540</v>
      </c>
      <c r="C336" t="s">
        <v>382</v>
      </c>
      <c r="D336" t="s">
        <v>384</v>
      </c>
      <c r="E336" t="s">
        <v>380</v>
      </c>
      <c r="F336" t="s">
        <v>2512</v>
      </c>
      <c r="G336" t="s">
        <v>5</v>
      </c>
      <c r="H336" t="s">
        <v>1377</v>
      </c>
      <c r="I336" t="s">
        <v>1386</v>
      </c>
      <c r="J336" t="str">
        <f t="shared" si="5"/>
        <v>LabE14000569</v>
      </c>
      <c r="K336" t="s">
        <v>2601</v>
      </c>
      <c r="L336" t="s">
        <v>3145</v>
      </c>
      <c r="M336" t="s">
        <v>2603</v>
      </c>
      <c r="N336" t="s">
        <v>2619</v>
      </c>
      <c r="O336" t="s">
        <v>2619</v>
      </c>
      <c r="P336">
        <v>16307</v>
      </c>
      <c r="Q336">
        <v>0.41399883199999998</v>
      </c>
      <c r="R336">
        <v>2.4485996999999999E-2</v>
      </c>
    </row>
    <row r="337" spans="1:18" x14ac:dyDescent="0.2">
      <c r="A337" t="s">
        <v>383</v>
      </c>
      <c r="B337" t="s">
        <v>2540</v>
      </c>
      <c r="C337" t="s">
        <v>382</v>
      </c>
      <c r="D337" t="s">
        <v>384</v>
      </c>
      <c r="E337" t="s">
        <v>380</v>
      </c>
      <c r="F337" t="s">
        <v>2512</v>
      </c>
      <c r="G337" t="s">
        <v>5</v>
      </c>
      <c r="H337" t="s">
        <v>1372</v>
      </c>
      <c r="I337" t="s">
        <v>2508</v>
      </c>
      <c r="J337" t="str">
        <f t="shared" si="5"/>
        <v>ConE14000569</v>
      </c>
      <c r="K337" t="s">
        <v>2643</v>
      </c>
      <c r="L337" t="s">
        <v>2782</v>
      </c>
      <c r="M337" t="s">
        <v>2591</v>
      </c>
      <c r="N337" t="s">
        <v>2592</v>
      </c>
      <c r="O337" t="s">
        <v>2592</v>
      </c>
      <c r="P337">
        <v>12799</v>
      </c>
      <c r="Q337">
        <v>0.32493843500000003</v>
      </c>
      <c r="R337">
        <v>6.2273129000000003E-2</v>
      </c>
    </row>
    <row r="338" spans="1:18" x14ac:dyDescent="0.2">
      <c r="A338" t="s">
        <v>383</v>
      </c>
      <c r="B338" t="s">
        <v>2540</v>
      </c>
      <c r="C338" t="s">
        <v>382</v>
      </c>
      <c r="D338" t="s">
        <v>384</v>
      </c>
      <c r="E338" t="s">
        <v>380</v>
      </c>
      <c r="F338" t="s">
        <v>2512</v>
      </c>
      <c r="G338" t="s">
        <v>5</v>
      </c>
      <c r="H338" t="s">
        <v>2593</v>
      </c>
      <c r="I338" t="s">
        <v>1531</v>
      </c>
      <c r="J338" t="str">
        <f t="shared" si="5"/>
        <v>UKIPE14000569</v>
      </c>
      <c r="K338" t="s">
        <v>3146</v>
      </c>
      <c r="L338" t="s">
        <v>3147</v>
      </c>
      <c r="M338" t="s">
        <v>2591</v>
      </c>
      <c r="N338" t="s">
        <v>2592</v>
      </c>
      <c r="O338" t="s">
        <v>2592</v>
      </c>
      <c r="P338">
        <v>7015</v>
      </c>
      <c r="Q338">
        <v>0.17809540700000001</v>
      </c>
      <c r="R338">
        <v>0.15089295699999999</v>
      </c>
    </row>
    <row r="339" spans="1:18" x14ac:dyDescent="0.2">
      <c r="A339" t="s">
        <v>383</v>
      </c>
      <c r="B339" t="s">
        <v>2540</v>
      </c>
      <c r="C339" t="s">
        <v>382</v>
      </c>
      <c r="D339" t="s">
        <v>384</v>
      </c>
      <c r="E339" t="s">
        <v>380</v>
      </c>
      <c r="F339" t="s">
        <v>2512</v>
      </c>
      <c r="G339" t="s">
        <v>5</v>
      </c>
      <c r="H339" t="s">
        <v>2600</v>
      </c>
      <c r="I339" t="s">
        <v>2521</v>
      </c>
      <c r="J339" t="str">
        <f t="shared" si="5"/>
        <v>LDE14000569</v>
      </c>
      <c r="K339" t="s">
        <v>2589</v>
      </c>
      <c r="L339" t="s">
        <v>3148</v>
      </c>
      <c r="M339" t="s">
        <v>2591</v>
      </c>
      <c r="N339" t="s">
        <v>2592</v>
      </c>
      <c r="O339" t="s">
        <v>2592</v>
      </c>
      <c r="P339">
        <v>1723</v>
      </c>
      <c r="Q339">
        <v>4.3743177000000001E-2</v>
      </c>
      <c r="R339">
        <v>-0.17963780300000001</v>
      </c>
    </row>
    <row r="340" spans="1:18" x14ac:dyDescent="0.2">
      <c r="A340" t="s">
        <v>383</v>
      </c>
      <c r="B340" t="s">
        <v>2540</v>
      </c>
      <c r="C340" t="s">
        <v>382</v>
      </c>
      <c r="D340" t="s">
        <v>384</v>
      </c>
      <c r="E340" t="s">
        <v>380</v>
      </c>
      <c r="F340" t="s">
        <v>2512</v>
      </c>
      <c r="G340" t="s">
        <v>5</v>
      </c>
      <c r="H340" t="s">
        <v>1777</v>
      </c>
      <c r="I340" t="s">
        <v>1777</v>
      </c>
      <c r="J340" t="str">
        <f t="shared" si="5"/>
        <v>GreenE14000569</v>
      </c>
      <c r="K340" t="s">
        <v>3149</v>
      </c>
      <c r="L340" t="s">
        <v>2932</v>
      </c>
      <c r="M340" t="s">
        <v>2591</v>
      </c>
      <c r="N340" t="s">
        <v>2592</v>
      </c>
      <c r="O340" t="s">
        <v>2592</v>
      </c>
      <c r="P340">
        <v>1545</v>
      </c>
      <c r="Q340">
        <v>3.9224149E-2</v>
      </c>
    </row>
    <row r="341" spans="1:18" x14ac:dyDescent="0.2">
      <c r="A341" t="s">
        <v>455</v>
      </c>
      <c r="B341" t="s">
        <v>2514</v>
      </c>
      <c r="C341" t="s">
        <v>454</v>
      </c>
      <c r="D341" t="s">
        <v>456</v>
      </c>
      <c r="E341" t="s">
        <v>443</v>
      </c>
      <c r="F341" t="s">
        <v>2512</v>
      </c>
      <c r="G341" t="s">
        <v>32</v>
      </c>
      <c r="H341" t="s">
        <v>1377</v>
      </c>
      <c r="I341" t="s">
        <v>1386</v>
      </c>
      <c r="J341" t="str">
        <f t="shared" si="5"/>
        <v>LabE14000570</v>
      </c>
      <c r="K341" t="s">
        <v>2719</v>
      </c>
      <c r="L341" t="s">
        <v>3150</v>
      </c>
      <c r="M341" t="s">
        <v>2603</v>
      </c>
      <c r="N341" t="s">
        <v>2592</v>
      </c>
      <c r="O341" t="s">
        <v>2592</v>
      </c>
      <c r="P341">
        <v>24762</v>
      </c>
      <c r="Q341">
        <v>0.56278551799999998</v>
      </c>
      <c r="R341">
        <v>8.4731055E-2</v>
      </c>
    </row>
    <row r="342" spans="1:18" x14ac:dyDescent="0.2">
      <c r="A342" t="s">
        <v>455</v>
      </c>
      <c r="B342" t="s">
        <v>2514</v>
      </c>
      <c r="C342" t="s">
        <v>454</v>
      </c>
      <c r="D342" t="s">
        <v>456</v>
      </c>
      <c r="E342" t="s">
        <v>443</v>
      </c>
      <c r="F342" t="s">
        <v>2512</v>
      </c>
      <c r="G342" t="s">
        <v>32</v>
      </c>
      <c r="H342" t="s">
        <v>1372</v>
      </c>
      <c r="I342" t="s">
        <v>2508</v>
      </c>
      <c r="J342" t="str">
        <f t="shared" si="5"/>
        <v>ConE14000570</v>
      </c>
      <c r="K342" t="s">
        <v>2912</v>
      </c>
      <c r="L342" t="s">
        <v>3151</v>
      </c>
      <c r="M342" t="s">
        <v>2591</v>
      </c>
      <c r="N342" t="s">
        <v>2592</v>
      </c>
      <c r="O342" t="s">
        <v>2592</v>
      </c>
      <c r="P342">
        <v>12002</v>
      </c>
      <c r="Q342">
        <v>0.272778927</v>
      </c>
      <c r="R342">
        <v>1.134461E-2</v>
      </c>
    </row>
    <row r="343" spans="1:18" x14ac:dyDescent="0.2">
      <c r="A343" t="s">
        <v>455</v>
      </c>
      <c r="B343" t="s">
        <v>2514</v>
      </c>
      <c r="C343" t="s">
        <v>454</v>
      </c>
      <c r="D343" t="s">
        <v>456</v>
      </c>
      <c r="E343" t="s">
        <v>443</v>
      </c>
      <c r="F343" t="s">
        <v>2512</v>
      </c>
      <c r="G343" t="s">
        <v>32</v>
      </c>
      <c r="H343" t="s">
        <v>2593</v>
      </c>
      <c r="I343" t="s">
        <v>1531</v>
      </c>
      <c r="J343" t="str">
        <f t="shared" si="5"/>
        <v>UKIPE14000570</v>
      </c>
      <c r="K343" t="s">
        <v>3152</v>
      </c>
      <c r="L343" t="s">
        <v>2904</v>
      </c>
      <c r="M343" t="s">
        <v>2591</v>
      </c>
      <c r="N343" t="s">
        <v>2592</v>
      </c>
      <c r="O343" t="s">
        <v>2592</v>
      </c>
      <c r="P343">
        <v>6280</v>
      </c>
      <c r="Q343">
        <v>0.142730517</v>
      </c>
      <c r="R343">
        <v>0.122026765</v>
      </c>
    </row>
    <row r="344" spans="1:18" x14ac:dyDescent="0.2">
      <c r="A344" t="s">
        <v>455</v>
      </c>
      <c r="B344" t="s">
        <v>2514</v>
      </c>
      <c r="C344" t="s">
        <v>454</v>
      </c>
      <c r="D344" t="s">
        <v>456</v>
      </c>
      <c r="E344" t="s">
        <v>443</v>
      </c>
      <c r="F344" t="s">
        <v>2512</v>
      </c>
      <c r="G344" t="s">
        <v>32</v>
      </c>
      <c r="H344" t="s">
        <v>2600</v>
      </c>
      <c r="I344" t="s">
        <v>2521</v>
      </c>
      <c r="J344" t="str">
        <f t="shared" si="5"/>
        <v>LDE14000570</v>
      </c>
      <c r="K344" t="s">
        <v>1240</v>
      </c>
      <c r="L344" t="s">
        <v>3153</v>
      </c>
      <c r="M344" t="s">
        <v>2591</v>
      </c>
      <c r="N344" t="s">
        <v>2592</v>
      </c>
      <c r="O344" t="s">
        <v>2592</v>
      </c>
      <c r="P344">
        <v>955</v>
      </c>
      <c r="Q344">
        <v>2.1705038999999999E-2</v>
      </c>
      <c r="R344">
        <v>-0.13034225899999999</v>
      </c>
    </row>
    <row r="345" spans="1:18" x14ac:dyDescent="0.2">
      <c r="A345" t="s">
        <v>458</v>
      </c>
      <c r="B345" t="s">
        <v>2514</v>
      </c>
      <c r="C345" t="s">
        <v>457</v>
      </c>
      <c r="D345" t="s">
        <v>444</v>
      </c>
      <c r="E345" t="s">
        <v>443</v>
      </c>
      <c r="F345" t="s">
        <v>2512</v>
      </c>
      <c r="G345" t="s">
        <v>32</v>
      </c>
      <c r="H345" t="s">
        <v>1377</v>
      </c>
      <c r="I345" t="s">
        <v>1386</v>
      </c>
      <c r="J345" t="str">
        <f t="shared" si="5"/>
        <v>LabE14000571</v>
      </c>
      <c r="K345" t="s">
        <v>2692</v>
      </c>
      <c r="L345" t="s">
        <v>3154</v>
      </c>
      <c r="M345" t="s">
        <v>2591</v>
      </c>
      <c r="N345" t="s">
        <v>2619</v>
      </c>
      <c r="O345" t="s">
        <v>2619</v>
      </c>
      <c r="P345">
        <v>22982</v>
      </c>
      <c r="Q345">
        <v>0.61926061700000001</v>
      </c>
      <c r="R345">
        <v>7.6546314000000004E-2</v>
      </c>
    </row>
    <row r="346" spans="1:18" x14ac:dyDescent="0.2">
      <c r="A346" t="s">
        <v>458</v>
      </c>
      <c r="B346" t="s">
        <v>2514</v>
      </c>
      <c r="C346" t="s">
        <v>457</v>
      </c>
      <c r="D346" t="s">
        <v>444</v>
      </c>
      <c r="E346" t="s">
        <v>443</v>
      </c>
      <c r="F346" t="s">
        <v>2512</v>
      </c>
      <c r="G346" t="s">
        <v>32</v>
      </c>
      <c r="H346" t="s">
        <v>2593</v>
      </c>
      <c r="I346" t="s">
        <v>1531</v>
      </c>
      <c r="J346" t="str">
        <f t="shared" si="5"/>
        <v>UKIPE14000571</v>
      </c>
      <c r="K346" t="s">
        <v>3155</v>
      </c>
      <c r="L346" t="s">
        <v>3156</v>
      </c>
      <c r="M346" t="s">
        <v>2591</v>
      </c>
      <c r="N346" t="s">
        <v>2592</v>
      </c>
      <c r="O346" t="s">
        <v>2592</v>
      </c>
      <c r="P346">
        <v>6108</v>
      </c>
      <c r="Q346">
        <v>0.16458288400000001</v>
      </c>
      <c r="R346">
        <v>0.13844559000000001</v>
      </c>
    </row>
    <row r="347" spans="1:18" x14ac:dyDescent="0.2">
      <c r="A347" t="s">
        <v>458</v>
      </c>
      <c r="B347" t="s">
        <v>2514</v>
      </c>
      <c r="C347" t="s">
        <v>457</v>
      </c>
      <c r="D347" t="s">
        <v>444</v>
      </c>
      <c r="E347" t="s">
        <v>443</v>
      </c>
      <c r="F347" t="s">
        <v>2512</v>
      </c>
      <c r="G347" t="s">
        <v>32</v>
      </c>
      <c r="H347" t="s">
        <v>1372</v>
      </c>
      <c r="I347" t="s">
        <v>2508</v>
      </c>
      <c r="J347" t="str">
        <f t="shared" si="5"/>
        <v>ConE14000571</v>
      </c>
      <c r="K347" t="s">
        <v>3042</v>
      </c>
      <c r="L347" t="s">
        <v>3157</v>
      </c>
      <c r="M347" t="s">
        <v>2603</v>
      </c>
      <c r="N347" t="s">
        <v>2592</v>
      </c>
      <c r="O347" t="s">
        <v>2592</v>
      </c>
      <c r="P347">
        <v>5581</v>
      </c>
      <c r="Q347">
        <v>0.15038262599999999</v>
      </c>
      <c r="R347">
        <v>-3.2636904000000001E-2</v>
      </c>
    </row>
    <row r="348" spans="1:18" x14ac:dyDescent="0.2">
      <c r="A348" t="s">
        <v>458</v>
      </c>
      <c r="B348" t="s">
        <v>2514</v>
      </c>
      <c r="C348" t="s">
        <v>457</v>
      </c>
      <c r="D348" t="s">
        <v>444</v>
      </c>
      <c r="E348" t="s">
        <v>443</v>
      </c>
      <c r="F348" t="s">
        <v>2512</v>
      </c>
      <c r="G348" t="s">
        <v>32</v>
      </c>
      <c r="H348" t="s">
        <v>1777</v>
      </c>
      <c r="I348" t="s">
        <v>1777</v>
      </c>
      <c r="J348" t="str">
        <f t="shared" si="5"/>
        <v>GreenE14000571</v>
      </c>
      <c r="K348" t="s">
        <v>2731</v>
      </c>
      <c r="L348" t="s">
        <v>2708</v>
      </c>
      <c r="M348" t="s">
        <v>2591</v>
      </c>
      <c r="N348" t="s">
        <v>2592</v>
      </c>
      <c r="O348" t="s">
        <v>2592</v>
      </c>
      <c r="P348">
        <v>1567</v>
      </c>
      <c r="Q348">
        <v>4.2223539999999997E-2</v>
      </c>
    </row>
    <row r="349" spans="1:18" x14ac:dyDescent="0.2">
      <c r="A349" t="s">
        <v>458</v>
      </c>
      <c r="B349" t="s">
        <v>2514</v>
      </c>
      <c r="C349" t="s">
        <v>457</v>
      </c>
      <c r="D349" t="s">
        <v>444</v>
      </c>
      <c r="E349" t="s">
        <v>443</v>
      </c>
      <c r="F349" t="s">
        <v>2512</v>
      </c>
      <c r="G349" t="s">
        <v>32</v>
      </c>
      <c r="H349" t="s">
        <v>2600</v>
      </c>
      <c r="I349" t="s">
        <v>2521</v>
      </c>
      <c r="J349" t="str">
        <f t="shared" si="5"/>
        <v>LDE14000571</v>
      </c>
      <c r="K349" t="s">
        <v>2633</v>
      </c>
      <c r="L349" t="s">
        <v>3158</v>
      </c>
      <c r="M349" t="s">
        <v>2591</v>
      </c>
      <c r="N349" t="s">
        <v>2592</v>
      </c>
      <c r="O349" t="s">
        <v>2592</v>
      </c>
      <c r="P349">
        <v>874</v>
      </c>
      <c r="Q349">
        <v>2.3550333999999999E-2</v>
      </c>
      <c r="R349">
        <v>-0.118567547</v>
      </c>
    </row>
    <row r="350" spans="1:18" x14ac:dyDescent="0.2">
      <c r="A350" t="s">
        <v>460</v>
      </c>
      <c r="B350" t="s">
        <v>2514</v>
      </c>
      <c r="C350" t="s">
        <v>459</v>
      </c>
      <c r="D350" t="s">
        <v>456</v>
      </c>
      <c r="E350" t="s">
        <v>443</v>
      </c>
      <c r="F350" t="s">
        <v>2512</v>
      </c>
      <c r="G350" t="s">
        <v>32</v>
      </c>
      <c r="H350" t="s">
        <v>1372</v>
      </c>
      <c r="I350" t="s">
        <v>2508</v>
      </c>
      <c r="J350" t="str">
        <f t="shared" si="5"/>
        <v>ConE14000572</v>
      </c>
      <c r="K350" t="s">
        <v>2861</v>
      </c>
      <c r="L350" t="s">
        <v>3159</v>
      </c>
      <c r="M350" t="s">
        <v>2591</v>
      </c>
      <c r="N350" t="s">
        <v>2619</v>
      </c>
      <c r="O350" t="s">
        <v>2619</v>
      </c>
      <c r="P350">
        <v>17508</v>
      </c>
      <c r="Q350">
        <v>0.44444444399999999</v>
      </c>
      <c r="R350">
        <v>2.6519289000000001E-2</v>
      </c>
    </row>
    <row r="351" spans="1:18" x14ac:dyDescent="0.2">
      <c r="A351" t="s">
        <v>460</v>
      </c>
      <c r="B351" t="s">
        <v>2514</v>
      </c>
      <c r="C351" t="s">
        <v>459</v>
      </c>
      <c r="D351" t="s">
        <v>456</v>
      </c>
      <c r="E351" t="s">
        <v>443</v>
      </c>
      <c r="F351" t="s">
        <v>2512</v>
      </c>
      <c r="G351" t="s">
        <v>32</v>
      </c>
      <c r="H351" t="s">
        <v>1377</v>
      </c>
      <c r="I351" t="s">
        <v>1386</v>
      </c>
      <c r="J351" t="str">
        <f t="shared" si="5"/>
        <v>LabE14000572</v>
      </c>
      <c r="K351" t="s">
        <v>3160</v>
      </c>
      <c r="L351" t="s">
        <v>3161</v>
      </c>
      <c r="M351" t="s">
        <v>2591</v>
      </c>
      <c r="N351" t="s">
        <v>2592</v>
      </c>
      <c r="O351" t="s">
        <v>2592</v>
      </c>
      <c r="P351">
        <v>14168</v>
      </c>
      <c r="Q351">
        <v>0.359657807</v>
      </c>
      <c r="R351">
        <v>-5.2999420000000002E-3</v>
      </c>
    </row>
    <row r="352" spans="1:18" x14ac:dyDescent="0.2">
      <c r="A352" t="s">
        <v>460</v>
      </c>
      <c r="B352" t="s">
        <v>2514</v>
      </c>
      <c r="C352" t="s">
        <v>459</v>
      </c>
      <c r="D352" t="s">
        <v>456</v>
      </c>
      <c r="E352" t="s">
        <v>443</v>
      </c>
      <c r="F352" t="s">
        <v>2512</v>
      </c>
      <c r="G352" t="s">
        <v>32</v>
      </c>
      <c r="H352" t="s">
        <v>2593</v>
      </c>
      <c r="I352" t="s">
        <v>1531</v>
      </c>
      <c r="J352" t="str">
        <f t="shared" si="5"/>
        <v>UKIPE14000572</v>
      </c>
      <c r="K352" t="s">
        <v>2738</v>
      </c>
      <c r="L352" t="s">
        <v>3162</v>
      </c>
      <c r="M352" t="s">
        <v>2591</v>
      </c>
      <c r="N352" t="s">
        <v>2592</v>
      </c>
      <c r="O352" t="s">
        <v>2592</v>
      </c>
      <c r="P352">
        <v>5823</v>
      </c>
      <c r="Q352">
        <v>0.14781813999999999</v>
      </c>
      <c r="R352">
        <v>0.10694701099999999</v>
      </c>
    </row>
    <row r="353" spans="1:18" x14ac:dyDescent="0.2">
      <c r="A353" t="s">
        <v>460</v>
      </c>
      <c r="B353" t="s">
        <v>2514</v>
      </c>
      <c r="C353" t="s">
        <v>459</v>
      </c>
      <c r="D353" t="s">
        <v>456</v>
      </c>
      <c r="E353" t="s">
        <v>443</v>
      </c>
      <c r="F353" t="s">
        <v>2512</v>
      </c>
      <c r="G353" t="s">
        <v>32</v>
      </c>
      <c r="H353" t="s">
        <v>2600</v>
      </c>
      <c r="I353" t="s">
        <v>2521</v>
      </c>
      <c r="J353" t="str">
        <f t="shared" si="5"/>
        <v>LDE14000572</v>
      </c>
      <c r="K353" t="s">
        <v>3163</v>
      </c>
      <c r="L353" t="s">
        <v>3164</v>
      </c>
      <c r="M353" t="s">
        <v>2603</v>
      </c>
      <c r="N353" t="s">
        <v>2592</v>
      </c>
      <c r="O353" t="s">
        <v>2592</v>
      </c>
      <c r="P353">
        <v>948</v>
      </c>
      <c r="Q353">
        <v>2.4065189000000001E-2</v>
      </c>
      <c r="R353">
        <v>-0.108969227</v>
      </c>
    </row>
    <row r="354" spans="1:18" x14ac:dyDescent="0.2">
      <c r="A354" t="s">
        <v>460</v>
      </c>
      <c r="B354" t="s">
        <v>2514</v>
      </c>
      <c r="C354" t="s">
        <v>459</v>
      </c>
      <c r="D354" t="s">
        <v>456</v>
      </c>
      <c r="E354" t="s">
        <v>443</v>
      </c>
      <c r="F354" t="s">
        <v>2512</v>
      </c>
      <c r="G354" t="s">
        <v>32</v>
      </c>
      <c r="H354" t="s">
        <v>1777</v>
      </c>
      <c r="I354" t="s">
        <v>1777</v>
      </c>
      <c r="J354" t="str">
        <f t="shared" si="5"/>
        <v>GreenE14000572</v>
      </c>
      <c r="K354" t="s">
        <v>2665</v>
      </c>
      <c r="L354" t="s">
        <v>3165</v>
      </c>
      <c r="M354" t="s">
        <v>2591</v>
      </c>
      <c r="N354" t="s">
        <v>2592</v>
      </c>
      <c r="O354" t="s">
        <v>2592</v>
      </c>
      <c r="P354">
        <v>889</v>
      </c>
      <c r="Q354">
        <v>2.2567461E-2</v>
      </c>
    </row>
    <row r="355" spans="1:18" x14ac:dyDescent="0.2">
      <c r="A355" t="s">
        <v>460</v>
      </c>
      <c r="B355" t="s">
        <v>2514</v>
      </c>
      <c r="C355" t="s">
        <v>459</v>
      </c>
      <c r="D355" t="s">
        <v>456</v>
      </c>
      <c r="E355" t="s">
        <v>443</v>
      </c>
      <c r="F355" t="s">
        <v>2512</v>
      </c>
      <c r="G355" t="s">
        <v>32</v>
      </c>
      <c r="H355" t="s">
        <v>3166</v>
      </c>
      <c r="I355" t="s">
        <v>3166</v>
      </c>
      <c r="J355" t="str">
        <f t="shared" si="5"/>
        <v>The Northern PartyE14000572</v>
      </c>
      <c r="K355" t="s">
        <v>2694</v>
      </c>
      <c r="L355" t="s">
        <v>3167</v>
      </c>
      <c r="M355" t="s">
        <v>2591</v>
      </c>
      <c r="N355" t="s">
        <v>2592</v>
      </c>
      <c r="O355" t="s">
        <v>2592</v>
      </c>
      <c r="P355">
        <v>57</v>
      </c>
      <c r="Q355">
        <v>1.4469579999999999E-3</v>
      </c>
    </row>
    <row r="356" spans="1:18" x14ac:dyDescent="0.2">
      <c r="A356" t="s">
        <v>462</v>
      </c>
      <c r="B356" t="s">
        <v>2514</v>
      </c>
      <c r="C356" t="s">
        <v>461</v>
      </c>
      <c r="D356" t="s">
        <v>456</v>
      </c>
      <c r="E356" t="s">
        <v>443</v>
      </c>
      <c r="F356" t="s">
        <v>2512</v>
      </c>
      <c r="G356" t="s">
        <v>32</v>
      </c>
      <c r="H356" t="s">
        <v>1377</v>
      </c>
      <c r="I356" t="s">
        <v>1386</v>
      </c>
      <c r="J356" t="str">
        <f t="shared" si="5"/>
        <v>LabE14000573</v>
      </c>
      <c r="K356" t="s">
        <v>1240</v>
      </c>
      <c r="L356" t="s">
        <v>2848</v>
      </c>
      <c r="M356" t="s">
        <v>2591</v>
      </c>
      <c r="N356" t="s">
        <v>2619</v>
      </c>
      <c r="O356" t="s">
        <v>2619</v>
      </c>
      <c r="P356">
        <v>13548</v>
      </c>
      <c r="Q356">
        <v>0.417684055</v>
      </c>
      <c r="R356">
        <v>7.107787E-3</v>
      </c>
    </row>
    <row r="357" spans="1:18" x14ac:dyDescent="0.2">
      <c r="A357" t="s">
        <v>462</v>
      </c>
      <c r="B357" t="s">
        <v>2514</v>
      </c>
      <c r="C357" t="s">
        <v>461</v>
      </c>
      <c r="D357" t="s">
        <v>456</v>
      </c>
      <c r="E357" t="s">
        <v>443</v>
      </c>
      <c r="F357" t="s">
        <v>2512</v>
      </c>
      <c r="G357" t="s">
        <v>32</v>
      </c>
      <c r="H357" t="s">
        <v>1372</v>
      </c>
      <c r="I357" t="s">
        <v>2508</v>
      </c>
      <c r="J357" t="str">
        <f t="shared" si="5"/>
        <v>ConE14000573</v>
      </c>
      <c r="K357" t="s">
        <v>2594</v>
      </c>
      <c r="L357" t="s">
        <v>2682</v>
      </c>
      <c r="M357" t="s">
        <v>2591</v>
      </c>
      <c r="N357" t="s">
        <v>2592</v>
      </c>
      <c r="O357" t="s">
        <v>2592</v>
      </c>
      <c r="P357">
        <v>10963</v>
      </c>
      <c r="Q357">
        <v>0.33798865500000003</v>
      </c>
      <c r="R357">
        <v>-1.9962015999999999E-2</v>
      </c>
    </row>
    <row r="358" spans="1:18" x14ac:dyDescent="0.2">
      <c r="A358" t="s">
        <v>462</v>
      </c>
      <c r="B358" t="s">
        <v>2514</v>
      </c>
      <c r="C358" t="s">
        <v>461</v>
      </c>
      <c r="D358" t="s">
        <v>456</v>
      </c>
      <c r="E358" t="s">
        <v>443</v>
      </c>
      <c r="F358" t="s">
        <v>2512</v>
      </c>
      <c r="G358" t="s">
        <v>32</v>
      </c>
      <c r="H358" t="s">
        <v>2593</v>
      </c>
      <c r="I358" t="s">
        <v>1531</v>
      </c>
      <c r="J358" t="str">
        <f t="shared" si="5"/>
        <v>UKIPE14000573</v>
      </c>
      <c r="K358" t="s">
        <v>2594</v>
      </c>
      <c r="L358" t="s">
        <v>3168</v>
      </c>
      <c r="M358" t="s">
        <v>2591</v>
      </c>
      <c r="N358" t="s">
        <v>2592</v>
      </c>
      <c r="O358" t="s">
        <v>2592</v>
      </c>
      <c r="P358">
        <v>5613</v>
      </c>
      <c r="Q358">
        <v>0.17304846500000001</v>
      </c>
      <c r="R358">
        <v>0.13463064199999999</v>
      </c>
    </row>
    <row r="359" spans="1:18" x14ac:dyDescent="0.2">
      <c r="A359" t="s">
        <v>462</v>
      </c>
      <c r="B359" t="s">
        <v>2514</v>
      </c>
      <c r="C359" t="s">
        <v>461</v>
      </c>
      <c r="D359" t="s">
        <v>456</v>
      </c>
      <c r="E359" t="s">
        <v>443</v>
      </c>
      <c r="F359" t="s">
        <v>2512</v>
      </c>
      <c r="G359" t="s">
        <v>32</v>
      </c>
      <c r="H359" t="s">
        <v>1777</v>
      </c>
      <c r="I359" t="s">
        <v>1777</v>
      </c>
      <c r="J359" t="str">
        <f t="shared" si="5"/>
        <v>GreenE14000573</v>
      </c>
      <c r="K359" t="s">
        <v>2598</v>
      </c>
      <c r="L359" t="s">
        <v>3169</v>
      </c>
      <c r="M359" t="s">
        <v>2591</v>
      </c>
      <c r="N359" t="s">
        <v>2592</v>
      </c>
      <c r="O359" t="s">
        <v>2592</v>
      </c>
      <c r="P359">
        <v>841</v>
      </c>
      <c r="Q359">
        <v>2.5927980999999999E-2</v>
      </c>
    </row>
    <row r="360" spans="1:18" x14ac:dyDescent="0.2">
      <c r="A360" t="s">
        <v>462</v>
      </c>
      <c r="B360" t="s">
        <v>2514</v>
      </c>
      <c r="C360" t="s">
        <v>461</v>
      </c>
      <c r="D360" t="s">
        <v>456</v>
      </c>
      <c r="E360" t="s">
        <v>443</v>
      </c>
      <c r="F360" t="s">
        <v>2512</v>
      </c>
      <c r="G360" t="s">
        <v>32</v>
      </c>
      <c r="H360" t="s">
        <v>2600</v>
      </c>
      <c r="I360" t="s">
        <v>2521</v>
      </c>
      <c r="J360" t="str">
        <f t="shared" si="5"/>
        <v>LDE14000573</v>
      </c>
      <c r="K360" t="s">
        <v>2673</v>
      </c>
      <c r="L360" t="s">
        <v>3170</v>
      </c>
      <c r="M360" t="s">
        <v>2591</v>
      </c>
      <c r="N360" t="s">
        <v>2592</v>
      </c>
      <c r="O360" t="s">
        <v>2592</v>
      </c>
      <c r="P360">
        <v>743</v>
      </c>
      <c r="Q360">
        <v>2.2906646999999999E-2</v>
      </c>
      <c r="R360">
        <v>-0.121501173</v>
      </c>
    </row>
    <row r="361" spans="1:18" x14ac:dyDescent="0.2">
      <c r="A361" t="s">
        <v>462</v>
      </c>
      <c r="B361" t="s">
        <v>2514</v>
      </c>
      <c r="C361" t="s">
        <v>461</v>
      </c>
      <c r="D361" t="s">
        <v>456</v>
      </c>
      <c r="E361" t="s">
        <v>443</v>
      </c>
      <c r="F361" t="s">
        <v>2512</v>
      </c>
      <c r="G361" t="s">
        <v>32</v>
      </c>
      <c r="H361" t="s">
        <v>2604</v>
      </c>
      <c r="I361" t="s">
        <v>1830</v>
      </c>
      <c r="J361" t="str">
        <f t="shared" si="5"/>
        <v>IndE14000573</v>
      </c>
      <c r="K361" t="s">
        <v>3099</v>
      </c>
      <c r="L361" t="s">
        <v>3171</v>
      </c>
      <c r="M361" t="s">
        <v>2591</v>
      </c>
      <c r="N361" t="s">
        <v>2592</v>
      </c>
      <c r="O361" t="s">
        <v>2592</v>
      </c>
      <c r="P361">
        <v>655</v>
      </c>
      <c r="Q361">
        <v>2.0193612E-2</v>
      </c>
    </row>
    <row r="362" spans="1:18" x14ac:dyDescent="0.2">
      <c r="A362" t="s">
        <v>462</v>
      </c>
      <c r="B362" t="s">
        <v>2514</v>
      </c>
      <c r="C362" t="s">
        <v>461</v>
      </c>
      <c r="D362" t="s">
        <v>456</v>
      </c>
      <c r="E362" t="s">
        <v>443</v>
      </c>
      <c r="F362" t="s">
        <v>2512</v>
      </c>
      <c r="G362" t="s">
        <v>32</v>
      </c>
      <c r="H362" t="s">
        <v>2604</v>
      </c>
      <c r="I362" t="s">
        <v>1830</v>
      </c>
      <c r="J362" t="str">
        <f t="shared" si="5"/>
        <v>IndE14000573</v>
      </c>
      <c r="K362" t="s">
        <v>3172</v>
      </c>
      <c r="L362" t="s">
        <v>3173</v>
      </c>
      <c r="M362" t="s">
        <v>2591</v>
      </c>
      <c r="N362" t="s">
        <v>2592</v>
      </c>
      <c r="O362" t="s">
        <v>2592</v>
      </c>
      <c r="P362">
        <v>73</v>
      </c>
      <c r="Q362">
        <v>2.2505860000000002E-3</v>
      </c>
    </row>
    <row r="363" spans="1:18" x14ac:dyDescent="0.2">
      <c r="A363" t="s">
        <v>1350</v>
      </c>
      <c r="B363" t="s">
        <v>2502</v>
      </c>
      <c r="C363" t="s">
        <v>1349</v>
      </c>
      <c r="D363" t="s">
        <v>2542</v>
      </c>
      <c r="E363" t="s">
        <v>2504</v>
      </c>
      <c r="F363" t="s">
        <v>2504</v>
      </c>
      <c r="G363" t="s">
        <v>5</v>
      </c>
      <c r="H363" t="s">
        <v>1377</v>
      </c>
      <c r="I363" t="s">
        <v>1386</v>
      </c>
      <c r="J363" t="str">
        <f t="shared" si="5"/>
        <v>LabW07000072</v>
      </c>
      <c r="K363" t="s">
        <v>2700</v>
      </c>
      <c r="L363" t="s">
        <v>2720</v>
      </c>
      <c r="M363" t="s">
        <v>2591</v>
      </c>
      <c r="N363" t="s">
        <v>2619</v>
      </c>
      <c r="O363" t="s">
        <v>2619</v>
      </c>
      <c r="P363">
        <v>18380</v>
      </c>
      <c r="Q363">
        <v>0.580121832</v>
      </c>
      <c r="R363">
        <v>5.6152082999999998E-2</v>
      </c>
    </row>
    <row r="364" spans="1:18" x14ac:dyDescent="0.2">
      <c r="A364" t="s">
        <v>1350</v>
      </c>
      <c r="B364" t="s">
        <v>2502</v>
      </c>
      <c r="C364" t="s">
        <v>1349</v>
      </c>
      <c r="D364" t="s">
        <v>2542</v>
      </c>
      <c r="E364" t="s">
        <v>2504</v>
      </c>
      <c r="F364" t="s">
        <v>2504</v>
      </c>
      <c r="G364" t="s">
        <v>5</v>
      </c>
      <c r="H364" t="s">
        <v>2593</v>
      </c>
      <c r="I364" t="s">
        <v>1531</v>
      </c>
      <c r="J364" t="str">
        <f t="shared" si="5"/>
        <v>UKIPW07000072</v>
      </c>
      <c r="K364" t="s">
        <v>3174</v>
      </c>
      <c r="L364" t="s">
        <v>3175</v>
      </c>
      <c r="M364" t="s">
        <v>2603</v>
      </c>
      <c r="N364" t="s">
        <v>2592</v>
      </c>
      <c r="O364" t="s">
        <v>2592</v>
      </c>
      <c r="P364">
        <v>5677</v>
      </c>
      <c r="Q364">
        <v>0.17918126400000001</v>
      </c>
      <c r="R364">
        <v>0.16411721100000001</v>
      </c>
    </row>
    <row r="365" spans="1:18" x14ac:dyDescent="0.2">
      <c r="A365" t="s">
        <v>1350</v>
      </c>
      <c r="B365" t="s">
        <v>2502</v>
      </c>
      <c r="C365" t="s">
        <v>1349</v>
      </c>
      <c r="D365" t="s">
        <v>2542</v>
      </c>
      <c r="E365" t="s">
        <v>2504</v>
      </c>
      <c r="F365" t="s">
        <v>2504</v>
      </c>
      <c r="G365" t="s">
        <v>5</v>
      </c>
      <c r="H365" t="s">
        <v>1372</v>
      </c>
      <c r="I365" t="s">
        <v>2508</v>
      </c>
      <c r="J365" t="str">
        <f t="shared" si="5"/>
        <v>ConW07000072</v>
      </c>
      <c r="K365" t="s">
        <v>3176</v>
      </c>
      <c r="L365" t="s">
        <v>3177</v>
      </c>
      <c r="M365" t="s">
        <v>2603</v>
      </c>
      <c r="N365" t="s">
        <v>2592</v>
      </c>
      <c r="O365" t="s">
        <v>2592</v>
      </c>
      <c r="P365">
        <v>3419</v>
      </c>
      <c r="Q365">
        <v>0.107912761</v>
      </c>
      <c r="R365">
        <v>3.7994564000000002E-2</v>
      </c>
    </row>
    <row r="366" spans="1:18" x14ac:dyDescent="0.2">
      <c r="A366" t="s">
        <v>1350</v>
      </c>
      <c r="B366" t="s">
        <v>2502</v>
      </c>
      <c r="C366" t="s">
        <v>1349</v>
      </c>
      <c r="D366" t="s">
        <v>2542</v>
      </c>
      <c r="E366" t="s">
        <v>2504</v>
      </c>
      <c r="F366" t="s">
        <v>2504</v>
      </c>
      <c r="G366" t="s">
        <v>5</v>
      </c>
      <c r="H366" t="s">
        <v>1540</v>
      </c>
      <c r="I366" t="s">
        <v>2519</v>
      </c>
      <c r="J366" t="str">
        <f t="shared" si="5"/>
        <v>PCW07000072</v>
      </c>
      <c r="K366" t="s">
        <v>3178</v>
      </c>
      <c r="L366" t="s">
        <v>3179</v>
      </c>
      <c r="M366" t="s">
        <v>2591</v>
      </c>
      <c r="N366" t="s">
        <v>2592</v>
      </c>
      <c r="O366" t="s">
        <v>2592</v>
      </c>
      <c r="P366">
        <v>2849</v>
      </c>
      <c r="Q366">
        <v>8.9922039999999995E-2</v>
      </c>
      <c r="R366">
        <v>4.8773715000000002E-2</v>
      </c>
    </row>
    <row r="367" spans="1:18" x14ac:dyDescent="0.2">
      <c r="A367" t="s">
        <v>1350</v>
      </c>
      <c r="B367" t="s">
        <v>2502</v>
      </c>
      <c r="C367" t="s">
        <v>1349</v>
      </c>
      <c r="D367" t="s">
        <v>2542</v>
      </c>
      <c r="E367" t="s">
        <v>2504</v>
      </c>
      <c r="F367" t="s">
        <v>2504</v>
      </c>
      <c r="G367" t="s">
        <v>5</v>
      </c>
      <c r="H367" t="s">
        <v>1777</v>
      </c>
      <c r="I367" t="s">
        <v>1777</v>
      </c>
      <c r="J367" t="str">
        <f t="shared" si="5"/>
        <v>GreenW07000072</v>
      </c>
      <c r="K367" t="s">
        <v>2690</v>
      </c>
      <c r="L367" t="s">
        <v>3180</v>
      </c>
      <c r="M367" t="s">
        <v>2591</v>
      </c>
      <c r="N367" t="s">
        <v>2592</v>
      </c>
      <c r="O367" t="s">
        <v>2592</v>
      </c>
      <c r="P367">
        <v>738</v>
      </c>
      <c r="Q367">
        <v>2.3293248999999999E-2</v>
      </c>
    </row>
    <row r="368" spans="1:18" x14ac:dyDescent="0.2">
      <c r="A368" t="s">
        <v>1350</v>
      </c>
      <c r="B368" t="s">
        <v>2502</v>
      </c>
      <c r="C368" t="s">
        <v>1349</v>
      </c>
      <c r="D368" t="s">
        <v>2542</v>
      </c>
      <c r="E368" t="s">
        <v>2504</v>
      </c>
      <c r="F368" t="s">
        <v>2504</v>
      </c>
      <c r="G368" t="s">
        <v>5</v>
      </c>
      <c r="H368" t="s">
        <v>2600</v>
      </c>
      <c r="I368" t="s">
        <v>2521</v>
      </c>
      <c r="J368" t="str">
        <f t="shared" si="5"/>
        <v>LDW07000072</v>
      </c>
      <c r="K368" t="s">
        <v>3160</v>
      </c>
      <c r="L368" t="s">
        <v>3181</v>
      </c>
      <c r="M368" t="s">
        <v>2591</v>
      </c>
      <c r="N368" t="s">
        <v>2592</v>
      </c>
      <c r="O368" t="s">
        <v>2592</v>
      </c>
      <c r="P368">
        <v>620</v>
      </c>
      <c r="Q368">
        <v>1.9568854E-2</v>
      </c>
      <c r="R368">
        <v>-8.1835684000000006E-2</v>
      </c>
    </row>
    <row r="369" spans="1:18" x14ac:dyDescent="0.2">
      <c r="A369" t="s">
        <v>386</v>
      </c>
      <c r="B369" t="s">
        <v>2540</v>
      </c>
      <c r="C369" t="s">
        <v>385</v>
      </c>
      <c r="D369" t="s">
        <v>387</v>
      </c>
      <c r="E369" t="s">
        <v>380</v>
      </c>
      <c r="F369" t="s">
        <v>2512</v>
      </c>
      <c r="G369" t="s">
        <v>32</v>
      </c>
      <c r="H369" t="s">
        <v>1377</v>
      </c>
      <c r="I369" t="s">
        <v>1386</v>
      </c>
      <c r="J369" t="str">
        <f t="shared" si="5"/>
        <v>LabE14000574</v>
      </c>
      <c r="K369" t="s">
        <v>2731</v>
      </c>
      <c r="L369" t="s">
        <v>3182</v>
      </c>
      <c r="M369" t="s">
        <v>2591</v>
      </c>
      <c r="N369" t="s">
        <v>2619</v>
      </c>
      <c r="O369" t="s">
        <v>2619</v>
      </c>
      <c r="P369">
        <v>22090</v>
      </c>
      <c r="Q369">
        <v>0.49158803600000001</v>
      </c>
      <c r="R369">
        <v>-4.8606530000000004E-3</v>
      </c>
    </row>
    <row r="370" spans="1:18" x14ac:dyDescent="0.2">
      <c r="A370" t="s">
        <v>386</v>
      </c>
      <c r="B370" t="s">
        <v>2540</v>
      </c>
      <c r="C370" t="s">
        <v>385</v>
      </c>
      <c r="D370" t="s">
        <v>387</v>
      </c>
      <c r="E370" t="s">
        <v>380</v>
      </c>
      <c r="F370" t="s">
        <v>2512</v>
      </c>
      <c r="G370" t="s">
        <v>32</v>
      </c>
      <c r="H370" t="s">
        <v>2593</v>
      </c>
      <c r="I370" t="s">
        <v>1531</v>
      </c>
      <c r="J370" t="str">
        <f t="shared" si="5"/>
        <v>UKIPE14000574</v>
      </c>
      <c r="K370" t="s">
        <v>2690</v>
      </c>
      <c r="L370" t="s">
        <v>2953</v>
      </c>
      <c r="M370" t="s">
        <v>2591</v>
      </c>
      <c r="N370" t="s">
        <v>2592</v>
      </c>
      <c r="O370" t="s">
        <v>2592</v>
      </c>
      <c r="P370">
        <v>7863</v>
      </c>
      <c r="Q370">
        <v>0.17498219700000001</v>
      </c>
    </row>
    <row r="371" spans="1:18" x14ac:dyDescent="0.2">
      <c r="A371" t="s">
        <v>386</v>
      </c>
      <c r="B371" t="s">
        <v>2540</v>
      </c>
      <c r="C371" t="s">
        <v>385</v>
      </c>
      <c r="D371" t="s">
        <v>387</v>
      </c>
      <c r="E371" t="s">
        <v>380</v>
      </c>
      <c r="F371" t="s">
        <v>2512</v>
      </c>
      <c r="G371" t="s">
        <v>32</v>
      </c>
      <c r="H371" t="s">
        <v>1372</v>
      </c>
      <c r="I371" t="s">
        <v>2508</v>
      </c>
      <c r="J371" t="str">
        <f t="shared" si="5"/>
        <v>ConE14000574</v>
      </c>
      <c r="K371" t="s">
        <v>3183</v>
      </c>
      <c r="L371" t="s">
        <v>3184</v>
      </c>
      <c r="M371" t="s">
        <v>2603</v>
      </c>
      <c r="N371" t="s">
        <v>2592</v>
      </c>
      <c r="O371" t="s">
        <v>2592</v>
      </c>
      <c r="P371">
        <v>7838</v>
      </c>
      <c r="Q371">
        <v>0.17442584999999999</v>
      </c>
      <c r="R371">
        <v>1.5028794E-2</v>
      </c>
    </row>
    <row r="372" spans="1:18" x14ac:dyDescent="0.2">
      <c r="A372" t="s">
        <v>386</v>
      </c>
      <c r="B372" t="s">
        <v>2540</v>
      </c>
      <c r="C372" t="s">
        <v>385</v>
      </c>
      <c r="D372" t="s">
        <v>387</v>
      </c>
      <c r="E372" t="s">
        <v>380</v>
      </c>
      <c r="F372" t="s">
        <v>2512</v>
      </c>
      <c r="G372" t="s">
        <v>32</v>
      </c>
      <c r="H372" t="s">
        <v>2600</v>
      </c>
      <c r="I372" t="s">
        <v>2521</v>
      </c>
      <c r="J372" t="str">
        <f t="shared" si="5"/>
        <v>LDE14000574</v>
      </c>
      <c r="K372" t="s">
        <v>2607</v>
      </c>
      <c r="L372" t="s">
        <v>3185</v>
      </c>
      <c r="M372" t="s">
        <v>2591</v>
      </c>
      <c r="N372" t="s">
        <v>2592</v>
      </c>
      <c r="O372" t="s">
        <v>2592</v>
      </c>
      <c r="P372">
        <v>5497</v>
      </c>
      <c r="Q372">
        <v>0.122329535</v>
      </c>
      <c r="R372">
        <v>-0.17112670199999999</v>
      </c>
    </row>
    <row r="373" spans="1:18" x14ac:dyDescent="0.2">
      <c r="A373" t="s">
        <v>386</v>
      </c>
      <c r="B373" t="s">
        <v>2540</v>
      </c>
      <c r="C373" t="s">
        <v>385</v>
      </c>
      <c r="D373" t="s">
        <v>387</v>
      </c>
      <c r="E373" t="s">
        <v>380</v>
      </c>
      <c r="F373" t="s">
        <v>2512</v>
      </c>
      <c r="G373" t="s">
        <v>32</v>
      </c>
      <c r="H373" t="s">
        <v>1777</v>
      </c>
      <c r="I373" t="s">
        <v>1777</v>
      </c>
      <c r="J373" t="str">
        <f t="shared" si="5"/>
        <v>GreenE14000574</v>
      </c>
      <c r="K373" t="s">
        <v>2861</v>
      </c>
      <c r="L373" t="s">
        <v>3186</v>
      </c>
      <c r="M373" t="s">
        <v>2591</v>
      </c>
      <c r="N373" t="s">
        <v>2592</v>
      </c>
      <c r="O373" t="s">
        <v>2592</v>
      </c>
      <c r="P373">
        <v>1648</v>
      </c>
      <c r="Q373">
        <v>3.6674380999999999E-2</v>
      </c>
    </row>
    <row r="374" spans="1:18" x14ac:dyDescent="0.2">
      <c r="A374" t="s">
        <v>389</v>
      </c>
      <c r="B374" t="s">
        <v>2540</v>
      </c>
      <c r="C374" t="s">
        <v>388</v>
      </c>
      <c r="D374" t="s">
        <v>381</v>
      </c>
      <c r="E374" t="s">
        <v>380</v>
      </c>
      <c r="F374" t="s">
        <v>2512</v>
      </c>
      <c r="G374" t="s">
        <v>32</v>
      </c>
      <c r="H374" t="s">
        <v>1377</v>
      </c>
      <c r="I374" t="s">
        <v>1386</v>
      </c>
      <c r="J374" t="str">
        <f t="shared" si="5"/>
        <v>LabE14000575</v>
      </c>
      <c r="K374" t="s">
        <v>3187</v>
      </c>
      <c r="L374" t="s">
        <v>3188</v>
      </c>
      <c r="M374" t="s">
        <v>2591</v>
      </c>
      <c r="N374" t="s">
        <v>2619</v>
      </c>
      <c r="O374" t="s">
        <v>2619</v>
      </c>
      <c r="P374">
        <v>17813</v>
      </c>
      <c r="Q374">
        <v>0.46314448400000002</v>
      </c>
      <c r="R374">
        <v>1.8296691E-2</v>
      </c>
    </row>
    <row r="375" spans="1:18" x14ac:dyDescent="0.2">
      <c r="A375" t="s">
        <v>389</v>
      </c>
      <c r="B375" t="s">
        <v>2540</v>
      </c>
      <c r="C375" t="s">
        <v>388</v>
      </c>
      <c r="D375" t="s">
        <v>381</v>
      </c>
      <c r="E375" t="s">
        <v>380</v>
      </c>
      <c r="F375" t="s">
        <v>2512</v>
      </c>
      <c r="G375" t="s">
        <v>32</v>
      </c>
      <c r="H375" t="s">
        <v>2593</v>
      </c>
      <c r="I375" t="s">
        <v>1531</v>
      </c>
      <c r="J375" t="str">
        <f t="shared" si="5"/>
        <v>UKIPE14000575</v>
      </c>
      <c r="K375" t="s">
        <v>2737</v>
      </c>
      <c r="L375" t="s">
        <v>3189</v>
      </c>
      <c r="M375" t="s">
        <v>2591</v>
      </c>
      <c r="N375" t="s">
        <v>2592</v>
      </c>
      <c r="O375" t="s">
        <v>2592</v>
      </c>
      <c r="P375">
        <v>8584</v>
      </c>
      <c r="Q375">
        <v>0.22318712499999999</v>
      </c>
      <c r="R375">
        <v>0.180014382</v>
      </c>
    </row>
    <row r="376" spans="1:18" x14ac:dyDescent="0.2">
      <c r="A376" t="s">
        <v>389</v>
      </c>
      <c r="B376" t="s">
        <v>2540</v>
      </c>
      <c r="C376" t="s">
        <v>388</v>
      </c>
      <c r="D376" t="s">
        <v>381</v>
      </c>
      <c r="E376" t="s">
        <v>380</v>
      </c>
      <c r="F376" t="s">
        <v>2512</v>
      </c>
      <c r="G376" t="s">
        <v>32</v>
      </c>
      <c r="H376" t="s">
        <v>1372</v>
      </c>
      <c r="I376" t="s">
        <v>2508</v>
      </c>
      <c r="J376" t="str">
        <f t="shared" si="5"/>
        <v>ConE14000575</v>
      </c>
      <c r="K376" t="s">
        <v>3190</v>
      </c>
      <c r="L376" t="s">
        <v>3191</v>
      </c>
      <c r="M376" t="s">
        <v>2591</v>
      </c>
      <c r="N376" t="s">
        <v>2592</v>
      </c>
      <c r="O376" t="s">
        <v>2592</v>
      </c>
      <c r="P376">
        <v>8346</v>
      </c>
      <c r="Q376">
        <v>0.21699903800000001</v>
      </c>
      <c r="R376">
        <v>5.0738601000000001E-2</v>
      </c>
    </row>
    <row r="377" spans="1:18" x14ac:dyDescent="0.2">
      <c r="A377" t="s">
        <v>389</v>
      </c>
      <c r="B377" t="s">
        <v>2540</v>
      </c>
      <c r="C377" t="s">
        <v>388</v>
      </c>
      <c r="D377" t="s">
        <v>381</v>
      </c>
      <c r="E377" t="s">
        <v>380</v>
      </c>
      <c r="F377" t="s">
        <v>2512</v>
      </c>
      <c r="G377" t="s">
        <v>32</v>
      </c>
      <c r="H377" t="s">
        <v>2600</v>
      </c>
      <c r="I377" t="s">
        <v>2521</v>
      </c>
      <c r="J377" t="str">
        <f t="shared" si="5"/>
        <v>LDE14000575</v>
      </c>
      <c r="K377" t="s">
        <v>2761</v>
      </c>
      <c r="L377" t="s">
        <v>3192</v>
      </c>
      <c r="M377" t="s">
        <v>2591</v>
      </c>
      <c r="N377" t="s">
        <v>2592</v>
      </c>
      <c r="O377" t="s">
        <v>2592</v>
      </c>
      <c r="P377">
        <v>2265</v>
      </c>
      <c r="Q377">
        <v>5.8890824000000001E-2</v>
      </c>
      <c r="R377">
        <v>-0.21305856100000001</v>
      </c>
    </row>
    <row r="378" spans="1:18" x14ac:dyDescent="0.2">
      <c r="A378" t="s">
        <v>389</v>
      </c>
      <c r="B378" t="s">
        <v>2540</v>
      </c>
      <c r="C378" t="s">
        <v>388</v>
      </c>
      <c r="D378" t="s">
        <v>381</v>
      </c>
      <c r="E378" t="s">
        <v>380</v>
      </c>
      <c r="F378" t="s">
        <v>2512</v>
      </c>
      <c r="G378" t="s">
        <v>32</v>
      </c>
      <c r="H378" t="s">
        <v>1777</v>
      </c>
      <c r="I378" t="s">
        <v>1777</v>
      </c>
      <c r="J378" t="str">
        <f t="shared" si="5"/>
        <v>GreenE14000575</v>
      </c>
      <c r="K378" t="s">
        <v>2896</v>
      </c>
      <c r="L378" t="s">
        <v>3193</v>
      </c>
      <c r="M378" t="s">
        <v>2603</v>
      </c>
      <c r="N378" t="s">
        <v>2592</v>
      </c>
      <c r="O378" t="s">
        <v>2592</v>
      </c>
      <c r="P378">
        <v>1453</v>
      </c>
      <c r="Q378">
        <v>3.7778528999999998E-2</v>
      </c>
    </row>
    <row r="379" spans="1:18" x14ac:dyDescent="0.2">
      <c r="A379" t="s">
        <v>622</v>
      </c>
      <c r="B379" t="s">
        <v>2511</v>
      </c>
      <c r="C379" t="s">
        <v>621</v>
      </c>
      <c r="D379" t="s">
        <v>604</v>
      </c>
      <c r="E379" t="s">
        <v>600</v>
      </c>
      <c r="F379" t="s">
        <v>2512</v>
      </c>
      <c r="G379" t="s">
        <v>5</v>
      </c>
      <c r="H379" t="s">
        <v>1372</v>
      </c>
      <c r="I379" t="s">
        <v>2508</v>
      </c>
      <c r="J379" t="str">
        <f t="shared" si="5"/>
        <v>ConE14000576</v>
      </c>
      <c r="K379" t="s">
        <v>2700</v>
      </c>
      <c r="L379" t="s">
        <v>3194</v>
      </c>
      <c r="M379" t="s">
        <v>2591</v>
      </c>
      <c r="N379" t="s">
        <v>2619</v>
      </c>
      <c r="O379" t="s">
        <v>2619</v>
      </c>
      <c r="P379">
        <v>24185</v>
      </c>
      <c r="Q379">
        <v>0.51330758099999996</v>
      </c>
      <c r="R379">
        <v>-8.0067400000000003E-4</v>
      </c>
    </row>
    <row r="380" spans="1:18" x14ac:dyDescent="0.2">
      <c r="A380" t="s">
        <v>622</v>
      </c>
      <c r="B380" t="s">
        <v>2511</v>
      </c>
      <c r="C380" t="s">
        <v>621</v>
      </c>
      <c r="D380" t="s">
        <v>604</v>
      </c>
      <c r="E380" t="s">
        <v>600</v>
      </c>
      <c r="F380" t="s">
        <v>2512</v>
      </c>
      <c r="G380" t="s">
        <v>5</v>
      </c>
      <c r="H380" t="s">
        <v>2593</v>
      </c>
      <c r="I380" t="s">
        <v>1531</v>
      </c>
      <c r="J380" t="str">
        <f t="shared" si="5"/>
        <v>UKIPE14000576</v>
      </c>
      <c r="K380" t="s">
        <v>2692</v>
      </c>
      <c r="L380" t="s">
        <v>2708</v>
      </c>
      <c r="M380" t="s">
        <v>2591</v>
      </c>
      <c r="N380" t="s">
        <v>2592</v>
      </c>
      <c r="O380" t="s">
        <v>2592</v>
      </c>
      <c r="P380">
        <v>10241</v>
      </c>
      <c r="Q380">
        <v>0.21735716099999999</v>
      </c>
      <c r="R380">
        <v>0.152557366</v>
      </c>
    </row>
    <row r="381" spans="1:18" x14ac:dyDescent="0.2">
      <c r="A381" t="s">
        <v>622</v>
      </c>
      <c r="B381" t="s">
        <v>2511</v>
      </c>
      <c r="C381" t="s">
        <v>621</v>
      </c>
      <c r="D381" t="s">
        <v>604</v>
      </c>
      <c r="E381" t="s">
        <v>600</v>
      </c>
      <c r="F381" t="s">
        <v>2512</v>
      </c>
      <c r="G381" t="s">
        <v>5</v>
      </c>
      <c r="H381" t="s">
        <v>1377</v>
      </c>
      <c r="I381" t="s">
        <v>1386</v>
      </c>
      <c r="J381" t="str">
        <f t="shared" si="5"/>
        <v>LabE14000576</v>
      </c>
      <c r="K381" t="s">
        <v>2675</v>
      </c>
      <c r="L381" t="s">
        <v>3195</v>
      </c>
      <c r="M381" t="s">
        <v>2591</v>
      </c>
      <c r="N381" t="s">
        <v>2592</v>
      </c>
      <c r="O381" t="s">
        <v>2592</v>
      </c>
      <c r="P381">
        <v>6508</v>
      </c>
      <c r="Q381">
        <v>0.13812717499999999</v>
      </c>
      <c r="R381">
        <v>-2.315068E-3</v>
      </c>
    </row>
    <row r="382" spans="1:18" x14ac:dyDescent="0.2">
      <c r="A382" t="s">
        <v>622</v>
      </c>
      <c r="B382" t="s">
        <v>2511</v>
      </c>
      <c r="C382" t="s">
        <v>621</v>
      </c>
      <c r="D382" t="s">
        <v>604</v>
      </c>
      <c r="E382" t="s">
        <v>600</v>
      </c>
      <c r="F382" t="s">
        <v>2512</v>
      </c>
      <c r="G382" t="s">
        <v>5</v>
      </c>
      <c r="H382" t="s">
        <v>2600</v>
      </c>
      <c r="I382" t="s">
        <v>2521</v>
      </c>
      <c r="J382" t="str">
        <f t="shared" si="5"/>
        <v>LDE14000576</v>
      </c>
      <c r="K382" t="s">
        <v>3196</v>
      </c>
      <c r="L382" t="s">
        <v>3197</v>
      </c>
      <c r="M382" t="s">
        <v>2591</v>
      </c>
      <c r="N382" t="s">
        <v>2592</v>
      </c>
      <c r="O382" t="s">
        <v>2592</v>
      </c>
      <c r="P382">
        <v>4240</v>
      </c>
      <c r="Q382">
        <v>8.9990661E-2</v>
      </c>
      <c r="R382">
        <v>-0.145303456</v>
      </c>
    </row>
    <row r="383" spans="1:18" x14ac:dyDescent="0.2">
      <c r="A383" t="s">
        <v>622</v>
      </c>
      <c r="B383" t="s">
        <v>2511</v>
      </c>
      <c r="C383" t="s">
        <v>621</v>
      </c>
      <c r="D383" t="s">
        <v>604</v>
      </c>
      <c r="E383" t="s">
        <v>600</v>
      </c>
      <c r="F383" t="s">
        <v>2512</v>
      </c>
      <c r="G383" t="s">
        <v>5</v>
      </c>
      <c r="H383" t="s">
        <v>1777</v>
      </c>
      <c r="I383" t="s">
        <v>1777</v>
      </c>
      <c r="J383" t="str">
        <f t="shared" si="5"/>
        <v>GreenE14000576</v>
      </c>
      <c r="K383" t="s">
        <v>2738</v>
      </c>
      <c r="L383" t="s">
        <v>3198</v>
      </c>
      <c r="M383" t="s">
        <v>2591</v>
      </c>
      <c r="N383" t="s">
        <v>2592</v>
      </c>
      <c r="O383" t="s">
        <v>2592</v>
      </c>
      <c r="P383">
        <v>1942</v>
      </c>
      <c r="Q383">
        <v>4.1217420999999997E-2</v>
      </c>
    </row>
    <row r="384" spans="1:18" x14ac:dyDescent="0.2">
      <c r="A384" t="s">
        <v>19</v>
      </c>
      <c r="B384" t="s">
        <v>2515</v>
      </c>
      <c r="C384" t="s">
        <v>18</v>
      </c>
      <c r="D384" t="s">
        <v>12</v>
      </c>
      <c r="E384" t="s">
        <v>11</v>
      </c>
      <c r="F384" t="s">
        <v>2512</v>
      </c>
      <c r="G384" t="s">
        <v>5</v>
      </c>
      <c r="H384" t="s">
        <v>1377</v>
      </c>
      <c r="I384" t="s">
        <v>1386</v>
      </c>
      <c r="J384" t="str">
        <f t="shared" si="5"/>
        <v>LabE14000577</v>
      </c>
      <c r="K384" t="s">
        <v>2651</v>
      </c>
      <c r="L384" t="s">
        <v>2656</v>
      </c>
      <c r="M384" t="s">
        <v>2591</v>
      </c>
      <c r="N384" t="s">
        <v>2619</v>
      </c>
      <c r="O384" t="s">
        <v>2619</v>
      </c>
      <c r="P384">
        <v>22542</v>
      </c>
      <c r="Q384">
        <v>0.51234146999999997</v>
      </c>
      <c r="R384">
        <v>1.234147E-2</v>
      </c>
    </row>
    <row r="385" spans="1:18" x14ac:dyDescent="0.2">
      <c r="A385" t="s">
        <v>19</v>
      </c>
      <c r="B385" t="s">
        <v>2515</v>
      </c>
      <c r="C385" t="s">
        <v>18</v>
      </c>
      <c r="D385" t="s">
        <v>12</v>
      </c>
      <c r="E385" t="s">
        <v>11</v>
      </c>
      <c r="F385" t="s">
        <v>2512</v>
      </c>
      <c r="G385" t="s">
        <v>5</v>
      </c>
      <c r="H385" t="s">
        <v>1372</v>
      </c>
      <c r="I385" t="s">
        <v>2508</v>
      </c>
      <c r="J385" t="str">
        <f t="shared" si="5"/>
        <v>ConE14000577</v>
      </c>
      <c r="K385" t="s">
        <v>2594</v>
      </c>
      <c r="L385" t="s">
        <v>112</v>
      </c>
      <c r="M385" t="s">
        <v>2591</v>
      </c>
      <c r="N385" t="s">
        <v>2592</v>
      </c>
      <c r="O385" t="s">
        <v>2592</v>
      </c>
      <c r="P385">
        <v>10764</v>
      </c>
      <c r="Q385">
        <v>0.244647484</v>
      </c>
      <c r="R385">
        <v>-1.1468240000000001E-3</v>
      </c>
    </row>
    <row r="386" spans="1:18" x14ac:dyDescent="0.2">
      <c r="A386" t="s">
        <v>19</v>
      </c>
      <c r="B386" t="s">
        <v>2515</v>
      </c>
      <c r="C386" t="s">
        <v>18</v>
      </c>
      <c r="D386" t="s">
        <v>12</v>
      </c>
      <c r="E386" t="s">
        <v>11</v>
      </c>
      <c r="F386" t="s">
        <v>2512</v>
      </c>
      <c r="G386" t="s">
        <v>5</v>
      </c>
      <c r="H386" t="s">
        <v>2593</v>
      </c>
      <c r="I386" t="s">
        <v>1531</v>
      </c>
      <c r="J386" t="str">
        <f t="shared" si="5"/>
        <v>UKIPE14000577</v>
      </c>
      <c r="K386" t="s">
        <v>3199</v>
      </c>
      <c r="L386" t="s">
        <v>3200</v>
      </c>
      <c r="M386" t="s">
        <v>2591</v>
      </c>
      <c r="N386" t="s">
        <v>2592</v>
      </c>
      <c r="O386" t="s">
        <v>2592</v>
      </c>
      <c r="P386">
        <v>9228</v>
      </c>
      <c r="Q386">
        <v>0.209736806</v>
      </c>
      <c r="R386">
        <v>0.1706125</v>
      </c>
    </row>
    <row r="387" spans="1:18" x14ac:dyDescent="0.2">
      <c r="A387" t="s">
        <v>19</v>
      </c>
      <c r="B387" t="s">
        <v>2515</v>
      </c>
      <c r="C387" t="s">
        <v>18</v>
      </c>
      <c r="D387" t="s">
        <v>12</v>
      </c>
      <c r="E387" t="s">
        <v>11</v>
      </c>
      <c r="F387" t="s">
        <v>2512</v>
      </c>
      <c r="G387" t="s">
        <v>5</v>
      </c>
      <c r="H387" t="s">
        <v>2600</v>
      </c>
      <c r="I387" t="s">
        <v>2521</v>
      </c>
      <c r="J387" t="str">
        <f t="shared" ref="J387:J450" si="6">I387&amp;A387</f>
        <v>LDE14000577</v>
      </c>
      <c r="K387" t="s">
        <v>2731</v>
      </c>
      <c r="L387" t="s">
        <v>3201</v>
      </c>
      <c r="M387" t="s">
        <v>2591</v>
      </c>
      <c r="N387" t="s">
        <v>2592</v>
      </c>
      <c r="O387" t="s">
        <v>2592</v>
      </c>
      <c r="P387">
        <v>1464</v>
      </c>
      <c r="Q387">
        <v>3.3274239999999997E-2</v>
      </c>
      <c r="R387">
        <v>-0.121790778</v>
      </c>
    </row>
    <row r="388" spans="1:18" x14ac:dyDescent="0.2">
      <c r="A388" t="s">
        <v>464</v>
      </c>
      <c r="B388" t="s">
        <v>2514</v>
      </c>
      <c r="C388" t="s">
        <v>463</v>
      </c>
      <c r="D388" t="s">
        <v>444</v>
      </c>
      <c r="E388" t="s">
        <v>443</v>
      </c>
      <c r="F388" t="s">
        <v>2512</v>
      </c>
      <c r="G388" t="s">
        <v>32</v>
      </c>
      <c r="H388" t="s">
        <v>1377</v>
      </c>
      <c r="I388" t="s">
        <v>1386</v>
      </c>
      <c r="J388" t="str">
        <f t="shared" si="6"/>
        <v>LabE14000578</v>
      </c>
      <c r="K388" t="s">
        <v>2731</v>
      </c>
      <c r="L388" t="s">
        <v>3202</v>
      </c>
      <c r="M388" t="s">
        <v>2591</v>
      </c>
      <c r="N388" t="s">
        <v>2619</v>
      </c>
      <c r="O388" t="s">
        <v>2619</v>
      </c>
      <c r="P388">
        <v>18541</v>
      </c>
      <c r="Q388">
        <v>0.42957762799999999</v>
      </c>
      <c r="R388">
        <v>-2.9557710000000001E-2</v>
      </c>
    </row>
    <row r="389" spans="1:18" x14ac:dyDescent="0.2">
      <c r="A389" t="s">
        <v>464</v>
      </c>
      <c r="B389" t="s">
        <v>2514</v>
      </c>
      <c r="C389" t="s">
        <v>463</v>
      </c>
      <c r="D389" t="s">
        <v>444</v>
      </c>
      <c r="E389" t="s">
        <v>443</v>
      </c>
      <c r="F389" t="s">
        <v>2512</v>
      </c>
      <c r="G389" t="s">
        <v>32</v>
      </c>
      <c r="H389" t="s">
        <v>1372</v>
      </c>
      <c r="I389" t="s">
        <v>2508</v>
      </c>
      <c r="J389" t="str">
        <f t="shared" si="6"/>
        <v>ConE14000578</v>
      </c>
      <c r="K389" t="s">
        <v>2694</v>
      </c>
      <c r="L389" t="s">
        <v>3203</v>
      </c>
      <c r="M389" t="s">
        <v>2591</v>
      </c>
      <c r="N389" t="s">
        <v>2592</v>
      </c>
      <c r="O389" t="s">
        <v>2592</v>
      </c>
      <c r="P389">
        <v>14164</v>
      </c>
      <c r="Q389">
        <v>0.32816663200000001</v>
      </c>
      <c r="R389">
        <v>-3.6599871999999999E-2</v>
      </c>
    </row>
    <row r="390" spans="1:18" x14ac:dyDescent="0.2">
      <c r="A390" t="s">
        <v>464</v>
      </c>
      <c r="B390" t="s">
        <v>2514</v>
      </c>
      <c r="C390" t="s">
        <v>463</v>
      </c>
      <c r="D390" t="s">
        <v>444</v>
      </c>
      <c r="E390" t="s">
        <v>443</v>
      </c>
      <c r="F390" t="s">
        <v>2512</v>
      </c>
      <c r="G390" t="s">
        <v>32</v>
      </c>
      <c r="H390" t="s">
        <v>2593</v>
      </c>
      <c r="I390" t="s">
        <v>1531</v>
      </c>
      <c r="J390" t="str">
        <f t="shared" si="6"/>
        <v>UKIPE14000578</v>
      </c>
      <c r="K390" t="s">
        <v>3204</v>
      </c>
      <c r="L390" t="s">
        <v>3205</v>
      </c>
      <c r="M390" t="s">
        <v>2591</v>
      </c>
      <c r="N390" t="s">
        <v>2592</v>
      </c>
      <c r="O390" t="s">
        <v>2592</v>
      </c>
      <c r="P390">
        <v>8117</v>
      </c>
      <c r="Q390">
        <v>0.18806329799999999</v>
      </c>
      <c r="R390">
        <v>0.146124162</v>
      </c>
    </row>
    <row r="391" spans="1:18" x14ac:dyDescent="0.2">
      <c r="A391" t="s">
        <v>464</v>
      </c>
      <c r="B391" t="s">
        <v>2514</v>
      </c>
      <c r="C391" t="s">
        <v>463</v>
      </c>
      <c r="D391" t="s">
        <v>444</v>
      </c>
      <c r="E391" t="s">
        <v>443</v>
      </c>
      <c r="F391" t="s">
        <v>2512</v>
      </c>
      <c r="G391" t="s">
        <v>32</v>
      </c>
      <c r="H391" t="s">
        <v>2600</v>
      </c>
      <c r="I391" t="s">
        <v>2521</v>
      </c>
      <c r="J391" t="str">
        <f t="shared" si="6"/>
        <v>LDE14000578</v>
      </c>
      <c r="K391" t="s">
        <v>2589</v>
      </c>
      <c r="L391" t="s">
        <v>3206</v>
      </c>
      <c r="M391" t="s">
        <v>2591</v>
      </c>
      <c r="N391" t="s">
        <v>2592</v>
      </c>
      <c r="O391" t="s">
        <v>2592</v>
      </c>
      <c r="P391">
        <v>1236</v>
      </c>
      <c r="Q391">
        <v>2.8636964000000001E-2</v>
      </c>
      <c r="R391">
        <v>-0.101316591</v>
      </c>
    </row>
    <row r="392" spans="1:18" x14ac:dyDescent="0.2">
      <c r="A392" t="s">
        <v>464</v>
      </c>
      <c r="B392" t="s">
        <v>2514</v>
      </c>
      <c r="C392" t="s">
        <v>463</v>
      </c>
      <c r="D392" t="s">
        <v>444</v>
      </c>
      <c r="E392" t="s">
        <v>443</v>
      </c>
      <c r="F392" t="s">
        <v>2512</v>
      </c>
      <c r="G392" t="s">
        <v>32</v>
      </c>
      <c r="H392" t="s">
        <v>1777</v>
      </c>
      <c r="I392" t="s">
        <v>1777</v>
      </c>
      <c r="J392" t="str">
        <f t="shared" si="6"/>
        <v>GreenE14000578</v>
      </c>
      <c r="K392" t="s">
        <v>2703</v>
      </c>
      <c r="L392" t="s">
        <v>3207</v>
      </c>
      <c r="M392" t="s">
        <v>2603</v>
      </c>
      <c r="N392" t="s">
        <v>2592</v>
      </c>
      <c r="O392" t="s">
        <v>2592</v>
      </c>
      <c r="P392">
        <v>1103</v>
      </c>
      <c r="Q392">
        <v>2.5555478E-2</v>
      </c>
    </row>
    <row r="393" spans="1:18" x14ac:dyDescent="0.2">
      <c r="A393" t="s">
        <v>466</v>
      </c>
      <c r="B393" t="s">
        <v>2514</v>
      </c>
      <c r="C393" t="s">
        <v>465</v>
      </c>
      <c r="D393" t="s">
        <v>444</v>
      </c>
      <c r="E393" t="s">
        <v>443</v>
      </c>
      <c r="F393" t="s">
        <v>2512</v>
      </c>
      <c r="G393" t="s">
        <v>32</v>
      </c>
      <c r="H393" t="s">
        <v>1377</v>
      </c>
      <c r="I393" t="s">
        <v>1386</v>
      </c>
      <c r="J393" t="str">
        <f t="shared" si="6"/>
        <v>LabE14000579</v>
      </c>
      <c r="K393" t="s">
        <v>3208</v>
      </c>
      <c r="L393" t="s">
        <v>3209</v>
      </c>
      <c r="M393" t="s">
        <v>2603</v>
      </c>
      <c r="N393" t="s">
        <v>2619</v>
      </c>
      <c r="O393" t="s">
        <v>2619</v>
      </c>
      <c r="P393">
        <v>20555</v>
      </c>
      <c r="Q393">
        <v>0.50450384100000001</v>
      </c>
      <c r="R393">
        <v>3.0258815000000001E-2</v>
      </c>
    </row>
    <row r="394" spans="1:18" x14ac:dyDescent="0.2">
      <c r="A394" t="s">
        <v>466</v>
      </c>
      <c r="B394" t="s">
        <v>2514</v>
      </c>
      <c r="C394" t="s">
        <v>465</v>
      </c>
      <c r="D394" t="s">
        <v>444</v>
      </c>
      <c r="E394" t="s">
        <v>443</v>
      </c>
      <c r="F394" t="s">
        <v>2512</v>
      </c>
      <c r="G394" t="s">
        <v>32</v>
      </c>
      <c r="H394" t="s">
        <v>2593</v>
      </c>
      <c r="I394" t="s">
        <v>1531</v>
      </c>
      <c r="J394" t="str">
        <f t="shared" si="6"/>
        <v>UKIPE14000579</v>
      </c>
      <c r="K394" t="s">
        <v>3210</v>
      </c>
      <c r="L394" t="s">
        <v>3211</v>
      </c>
      <c r="M394" t="s">
        <v>2591</v>
      </c>
      <c r="N394" t="s">
        <v>2592</v>
      </c>
      <c r="O394" t="s">
        <v>2592</v>
      </c>
      <c r="P394">
        <v>9627</v>
      </c>
      <c r="Q394">
        <v>0.236285988</v>
      </c>
      <c r="R394">
        <v>0.19679502700000001</v>
      </c>
    </row>
    <row r="395" spans="1:18" x14ac:dyDescent="0.2">
      <c r="A395" t="s">
        <v>466</v>
      </c>
      <c r="B395" t="s">
        <v>2514</v>
      </c>
      <c r="C395" t="s">
        <v>465</v>
      </c>
      <c r="D395" t="s">
        <v>444</v>
      </c>
      <c r="E395" t="s">
        <v>443</v>
      </c>
      <c r="F395" t="s">
        <v>2512</v>
      </c>
      <c r="G395" t="s">
        <v>32</v>
      </c>
      <c r="H395" t="s">
        <v>1372</v>
      </c>
      <c r="I395" t="s">
        <v>2508</v>
      </c>
      <c r="J395" t="str">
        <f t="shared" si="6"/>
        <v>ConE14000579</v>
      </c>
      <c r="K395" t="s">
        <v>3212</v>
      </c>
      <c r="L395" t="s">
        <v>3213</v>
      </c>
      <c r="M395" t="s">
        <v>2591</v>
      </c>
      <c r="N395" t="s">
        <v>2592</v>
      </c>
      <c r="O395" t="s">
        <v>2592</v>
      </c>
      <c r="P395">
        <v>8289</v>
      </c>
      <c r="Q395">
        <v>0.20344599099999999</v>
      </c>
      <c r="R395">
        <v>-5.2790753000000003E-2</v>
      </c>
    </row>
    <row r="396" spans="1:18" x14ac:dyDescent="0.2">
      <c r="A396" t="s">
        <v>466</v>
      </c>
      <c r="B396" t="s">
        <v>2514</v>
      </c>
      <c r="C396" t="s">
        <v>465</v>
      </c>
      <c r="D396" t="s">
        <v>444</v>
      </c>
      <c r="E396" t="s">
        <v>443</v>
      </c>
      <c r="F396" t="s">
        <v>2512</v>
      </c>
      <c r="G396" t="s">
        <v>32</v>
      </c>
      <c r="H396" t="s">
        <v>1777</v>
      </c>
      <c r="I396" t="s">
        <v>1777</v>
      </c>
      <c r="J396" t="str">
        <f t="shared" si="6"/>
        <v>GreenE14000579</v>
      </c>
      <c r="K396" t="s">
        <v>2675</v>
      </c>
      <c r="L396" t="s">
        <v>3144</v>
      </c>
      <c r="M396" t="s">
        <v>2591</v>
      </c>
      <c r="N396" t="s">
        <v>2592</v>
      </c>
      <c r="O396" t="s">
        <v>2592</v>
      </c>
      <c r="P396">
        <v>1200</v>
      </c>
      <c r="Q396">
        <v>2.9452912000000001E-2</v>
      </c>
      <c r="R396">
        <v>1.3949428E-2</v>
      </c>
    </row>
    <row r="397" spans="1:18" x14ac:dyDescent="0.2">
      <c r="A397" t="s">
        <v>466</v>
      </c>
      <c r="B397" t="s">
        <v>2514</v>
      </c>
      <c r="C397" t="s">
        <v>465</v>
      </c>
      <c r="D397" t="s">
        <v>444</v>
      </c>
      <c r="E397" t="s">
        <v>443</v>
      </c>
      <c r="F397" t="s">
        <v>2512</v>
      </c>
      <c r="G397" t="s">
        <v>32</v>
      </c>
      <c r="H397" t="s">
        <v>2600</v>
      </c>
      <c r="I397" t="s">
        <v>2521</v>
      </c>
      <c r="J397" t="str">
        <f t="shared" si="6"/>
        <v>LDE14000579</v>
      </c>
      <c r="K397" t="s">
        <v>3214</v>
      </c>
      <c r="L397" t="s">
        <v>3215</v>
      </c>
      <c r="M397" t="s">
        <v>2591</v>
      </c>
      <c r="N397" t="s">
        <v>2592</v>
      </c>
      <c r="O397" t="s">
        <v>2592</v>
      </c>
      <c r="P397">
        <v>1072</v>
      </c>
      <c r="Q397">
        <v>2.6311267999999999E-2</v>
      </c>
      <c r="R397">
        <v>-0.132485823</v>
      </c>
    </row>
    <row r="398" spans="1:18" x14ac:dyDescent="0.2">
      <c r="A398" t="s">
        <v>468</v>
      </c>
      <c r="B398" t="s">
        <v>2514</v>
      </c>
      <c r="C398" t="s">
        <v>467</v>
      </c>
      <c r="D398" t="s">
        <v>444</v>
      </c>
      <c r="E398" t="s">
        <v>443</v>
      </c>
      <c r="F398" t="s">
        <v>2512</v>
      </c>
      <c r="G398" t="s">
        <v>5</v>
      </c>
      <c r="H398" t="s">
        <v>1372</v>
      </c>
      <c r="I398" t="s">
        <v>2508</v>
      </c>
      <c r="J398" t="str">
        <f t="shared" si="6"/>
        <v>ConE14000580</v>
      </c>
      <c r="K398" t="s">
        <v>2698</v>
      </c>
      <c r="L398" t="s">
        <v>1777</v>
      </c>
      <c r="M398" t="s">
        <v>2591</v>
      </c>
      <c r="N398" t="s">
        <v>2592</v>
      </c>
      <c r="O398" t="s">
        <v>2592</v>
      </c>
      <c r="P398">
        <v>19744</v>
      </c>
      <c r="Q398">
        <v>0.406322028</v>
      </c>
      <c r="R398">
        <v>2.3040542000000001E-2</v>
      </c>
    </row>
    <row r="399" spans="1:18" x14ac:dyDescent="0.2">
      <c r="A399" t="s">
        <v>468</v>
      </c>
      <c r="B399" t="s">
        <v>2514</v>
      </c>
      <c r="C399" t="s">
        <v>467</v>
      </c>
      <c r="D399" t="s">
        <v>444</v>
      </c>
      <c r="E399" t="s">
        <v>443</v>
      </c>
      <c r="F399" t="s">
        <v>2512</v>
      </c>
      <c r="G399" t="s">
        <v>5</v>
      </c>
      <c r="H399" t="s">
        <v>1377</v>
      </c>
      <c r="I399" t="s">
        <v>1386</v>
      </c>
      <c r="J399" t="str">
        <f t="shared" si="6"/>
        <v>LabE14000580</v>
      </c>
      <c r="K399" t="s">
        <v>3004</v>
      </c>
      <c r="L399" t="s">
        <v>3216</v>
      </c>
      <c r="M399" t="s">
        <v>2603</v>
      </c>
      <c r="N399" t="s">
        <v>2619</v>
      </c>
      <c r="O399" t="s">
        <v>2619</v>
      </c>
      <c r="P399">
        <v>18943</v>
      </c>
      <c r="Q399">
        <v>0.38983783300000002</v>
      </c>
      <c r="R399">
        <v>4.6225989999999998E-3</v>
      </c>
    </row>
    <row r="400" spans="1:18" x14ac:dyDescent="0.2">
      <c r="A400" t="s">
        <v>468</v>
      </c>
      <c r="B400" t="s">
        <v>2514</v>
      </c>
      <c r="C400" t="s">
        <v>467</v>
      </c>
      <c r="D400" t="s">
        <v>444</v>
      </c>
      <c r="E400" t="s">
        <v>443</v>
      </c>
      <c r="F400" t="s">
        <v>2512</v>
      </c>
      <c r="G400" t="s">
        <v>5</v>
      </c>
      <c r="H400" t="s">
        <v>2593</v>
      </c>
      <c r="I400" t="s">
        <v>1531</v>
      </c>
      <c r="J400" t="str">
        <f t="shared" si="6"/>
        <v>UKIPE14000580</v>
      </c>
      <c r="K400" t="s">
        <v>2912</v>
      </c>
      <c r="L400" t="s">
        <v>3217</v>
      </c>
      <c r="M400" t="s">
        <v>2591</v>
      </c>
      <c r="N400" t="s">
        <v>2592</v>
      </c>
      <c r="O400" t="s">
        <v>2592</v>
      </c>
      <c r="P400">
        <v>7428</v>
      </c>
      <c r="Q400">
        <v>0.15286466900000001</v>
      </c>
      <c r="R400">
        <v>0.112907548</v>
      </c>
    </row>
    <row r="401" spans="1:18" x14ac:dyDescent="0.2">
      <c r="A401" t="s">
        <v>468</v>
      </c>
      <c r="B401" t="s">
        <v>2514</v>
      </c>
      <c r="C401" t="s">
        <v>467</v>
      </c>
      <c r="D401" t="s">
        <v>444</v>
      </c>
      <c r="E401" t="s">
        <v>443</v>
      </c>
      <c r="F401" t="s">
        <v>2512</v>
      </c>
      <c r="G401" t="s">
        <v>5</v>
      </c>
      <c r="H401" t="s">
        <v>2600</v>
      </c>
      <c r="I401" t="s">
        <v>2521</v>
      </c>
      <c r="J401" t="str">
        <f t="shared" si="6"/>
        <v>LDE14000580</v>
      </c>
      <c r="K401" t="s">
        <v>2611</v>
      </c>
      <c r="L401" t="s">
        <v>3155</v>
      </c>
      <c r="M401" t="s">
        <v>2591</v>
      </c>
      <c r="N401" t="s">
        <v>2592</v>
      </c>
      <c r="O401" t="s">
        <v>2592</v>
      </c>
      <c r="P401">
        <v>1947</v>
      </c>
      <c r="Q401">
        <v>4.0068324000000002E-2</v>
      </c>
      <c r="R401">
        <v>-0.13180404900000001</v>
      </c>
    </row>
    <row r="402" spans="1:18" x14ac:dyDescent="0.2">
      <c r="A402" t="s">
        <v>468</v>
      </c>
      <c r="B402" t="s">
        <v>2514</v>
      </c>
      <c r="C402" t="s">
        <v>467</v>
      </c>
      <c r="D402" t="s">
        <v>444</v>
      </c>
      <c r="E402" t="s">
        <v>443</v>
      </c>
      <c r="F402" t="s">
        <v>2512</v>
      </c>
      <c r="G402" t="s">
        <v>5</v>
      </c>
      <c r="H402" t="s">
        <v>2604</v>
      </c>
      <c r="I402" t="s">
        <v>1830</v>
      </c>
      <c r="J402" t="str">
        <f t="shared" si="6"/>
        <v>IndE14000580</v>
      </c>
      <c r="K402" t="s">
        <v>3099</v>
      </c>
      <c r="L402" t="s">
        <v>2720</v>
      </c>
      <c r="M402" t="s">
        <v>2591</v>
      </c>
      <c r="N402" t="s">
        <v>2592</v>
      </c>
      <c r="O402" t="s">
        <v>2592</v>
      </c>
      <c r="P402">
        <v>321</v>
      </c>
      <c r="Q402">
        <v>6.6060260000000001E-3</v>
      </c>
    </row>
    <row r="403" spans="1:18" x14ac:dyDescent="0.2">
      <c r="A403" t="s">
        <v>468</v>
      </c>
      <c r="B403" t="s">
        <v>2514</v>
      </c>
      <c r="C403" t="s">
        <v>467</v>
      </c>
      <c r="D403" t="s">
        <v>444</v>
      </c>
      <c r="E403" t="s">
        <v>443</v>
      </c>
      <c r="F403" t="s">
        <v>2512</v>
      </c>
      <c r="G403" t="s">
        <v>5</v>
      </c>
      <c r="H403" t="s">
        <v>2613</v>
      </c>
      <c r="I403" t="s">
        <v>2614</v>
      </c>
      <c r="J403" t="str">
        <f t="shared" si="6"/>
        <v>TUSCE14000580</v>
      </c>
      <c r="K403" t="s">
        <v>2665</v>
      </c>
      <c r="L403" t="s">
        <v>3218</v>
      </c>
      <c r="M403" t="s">
        <v>2591</v>
      </c>
      <c r="N403" t="s">
        <v>2592</v>
      </c>
      <c r="O403" t="s">
        <v>2592</v>
      </c>
      <c r="P403">
        <v>209</v>
      </c>
      <c r="Q403">
        <v>4.3011200000000003E-3</v>
      </c>
    </row>
    <row r="404" spans="1:18" x14ac:dyDescent="0.2">
      <c r="A404" t="s">
        <v>470</v>
      </c>
      <c r="B404" t="s">
        <v>2514</v>
      </c>
      <c r="C404" t="s">
        <v>469</v>
      </c>
      <c r="D404" t="s">
        <v>453</v>
      </c>
      <c r="E404" t="s">
        <v>443</v>
      </c>
      <c r="F404" t="s">
        <v>2512</v>
      </c>
      <c r="G404" t="s">
        <v>32</v>
      </c>
      <c r="H404" t="s">
        <v>1377</v>
      </c>
      <c r="I404" t="s">
        <v>1386</v>
      </c>
      <c r="J404" t="str">
        <f t="shared" si="6"/>
        <v>LabE14000581</v>
      </c>
      <c r="K404" t="s">
        <v>2594</v>
      </c>
      <c r="L404" t="s">
        <v>3219</v>
      </c>
      <c r="M404" t="s">
        <v>2591</v>
      </c>
      <c r="N404" t="s">
        <v>2592</v>
      </c>
      <c r="O404" t="s">
        <v>2592</v>
      </c>
      <c r="P404">
        <v>33619</v>
      </c>
      <c r="Q404">
        <v>0.74457388400000002</v>
      </c>
      <c r="R404">
        <v>8.0136060999999995E-2</v>
      </c>
    </row>
    <row r="405" spans="1:18" x14ac:dyDescent="0.2">
      <c r="A405" t="s">
        <v>470</v>
      </c>
      <c r="B405" t="s">
        <v>2514</v>
      </c>
      <c r="C405" t="s">
        <v>469</v>
      </c>
      <c r="D405" t="s">
        <v>453</v>
      </c>
      <c r="E405" t="s">
        <v>443</v>
      </c>
      <c r="F405" t="s">
        <v>2512</v>
      </c>
      <c r="G405" t="s">
        <v>32</v>
      </c>
      <c r="H405" t="s">
        <v>2593</v>
      </c>
      <c r="I405" t="s">
        <v>1531</v>
      </c>
      <c r="J405" t="str">
        <f t="shared" si="6"/>
        <v>UKIPE14000581</v>
      </c>
      <c r="K405" t="s">
        <v>2861</v>
      </c>
      <c r="L405" t="s">
        <v>3220</v>
      </c>
      <c r="M405" t="s">
        <v>2591</v>
      </c>
      <c r="N405" t="s">
        <v>2592</v>
      </c>
      <c r="O405" t="s">
        <v>2592</v>
      </c>
      <c r="P405">
        <v>4915</v>
      </c>
      <c r="Q405">
        <v>0.108854536</v>
      </c>
      <c r="R405">
        <v>4.7948946999999999E-2</v>
      </c>
    </row>
    <row r="406" spans="1:18" x14ac:dyDescent="0.2">
      <c r="A406" t="s">
        <v>470</v>
      </c>
      <c r="B406" t="s">
        <v>2514</v>
      </c>
      <c r="C406" t="s">
        <v>469</v>
      </c>
      <c r="D406" t="s">
        <v>453</v>
      </c>
      <c r="E406" t="s">
        <v>443</v>
      </c>
      <c r="F406" t="s">
        <v>2512</v>
      </c>
      <c r="G406" t="s">
        <v>32</v>
      </c>
      <c r="H406" t="s">
        <v>1372</v>
      </c>
      <c r="I406" t="s">
        <v>2508</v>
      </c>
      <c r="J406" t="str">
        <f t="shared" si="6"/>
        <v>ConE14000581</v>
      </c>
      <c r="K406" t="s">
        <v>3221</v>
      </c>
      <c r="L406" t="s">
        <v>2848</v>
      </c>
      <c r="M406" t="s">
        <v>2603</v>
      </c>
      <c r="N406" t="s">
        <v>2592</v>
      </c>
      <c r="O406" t="s">
        <v>2592</v>
      </c>
      <c r="P406">
        <v>3639</v>
      </c>
      <c r="Q406">
        <v>8.0594437000000005E-2</v>
      </c>
      <c r="R406">
        <v>-8.5108760000000006E-3</v>
      </c>
    </row>
    <row r="407" spans="1:18" x14ac:dyDescent="0.2">
      <c r="A407" t="s">
        <v>470</v>
      </c>
      <c r="B407" t="s">
        <v>2514</v>
      </c>
      <c r="C407" t="s">
        <v>469</v>
      </c>
      <c r="D407" t="s">
        <v>453</v>
      </c>
      <c r="E407" t="s">
        <v>443</v>
      </c>
      <c r="F407" t="s">
        <v>2512</v>
      </c>
      <c r="G407" t="s">
        <v>32</v>
      </c>
      <c r="H407" t="s">
        <v>1777</v>
      </c>
      <c r="I407" t="s">
        <v>1777</v>
      </c>
      <c r="J407" t="str">
        <f t="shared" si="6"/>
        <v>GreenE14000581</v>
      </c>
      <c r="K407" t="s">
        <v>3222</v>
      </c>
      <c r="L407" t="s">
        <v>3223</v>
      </c>
      <c r="M407" t="s">
        <v>2603</v>
      </c>
      <c r="N407" t="s">
        <v>2592</v>
      </c>
      <c r="O407" t="s">
        <v>2592</v>
      </c>
      <c r="P407">
        <v>1501</v>
      </c>
      <c r="Q407">
        <v>3.3243267E-2</v>
      </c>
    </row>
    <row r="408" spans="1:18" x14ac:dyDescent="0.2">
      <c r="A408" t="s">
        <v>470</v>
      </c>
      <c r="B408" t="s">
        <v>2514</v>
      </c>
      <c r="C408" t="s">
        <v>469</v>
      </c>
      <c r="D408" t="s">
        <v>453</v>
      </c>
      <c r="E408" t="s">
        <v>443</v>
      </c>
      <c r="F408" t="s">
        <v>2512</v>
      </c>
      <c r="G408" t="s">
        <v>32</v>
      </c>
      <c r="H408" t="s">
        <v>2600</v>
      </c>
      <c r="I408" t="s">
        <v>2521</v>
      </c>
      <c r="J408" t="str">
        <f t="shared" si="6"/>
        <v>LDE14000581</v>
      </c>
      <c r="K408" t="s">
        <v>2731</v>
      </c>
      <c r="L408" t="s">
        <v>3224</v>
      </c>
      <c r="M408" t="s">
        <v>2591</v>
      </c>
      <c r="N408" t="s">
        <v>2592</v>
      </c>
      <c r="O408" t="s">
        <v>2592</v>
      </c>
      <c r="P408">
        <v>978</v>
      </c>
      <c r="Q408">
        <v>2.1660169999999999E-2</v>
      </c>
      <c r="R408">
        <v>-0.12963474</v>
      </c>
    </row>
    <row r="409" spans="1:18" x14ac:dyDescent="0.2">
      <c r="A409" t="s">
        <v>470</v>
      </c>
      <c r="B409" t="s">
        <v>2514</v>
      </c>
      <c r="C409" t="s">
        <v>469</v>
      </c>
      <c r="D409" t="s">
        <v>453</v>
      </c>
      <c r="E409" t="s">
        <v>443</v>
      </c>
      <c r="F409" t="s">
        <v>2512</v>
      </c>
      <c r="G409" t="s">
        <v>32</v>
      </c>
      <c r="H409" t="s">
        <v>2613</v>
      </c>
      <c r="I409" t="s">
        <v>2614</v>
      </c>
      <c r="J409" t="str">
        <f t="shared" si="6"/>
        <v>TUSCE14000581</v>
      </c>
      <c r="K409" t="s">
        <v>2594</v>
      </c>
      <c r="L409" t="s">
        <v>3225</v>
      </c>
      <c r="M409" t="s">
        <v>2591</v>
      </c>
      <c r="N409" t="s">
        <v>2592</v>
      </c>
      <c r="O409" t="s">
        <v>2592</v>
      </c>
      <c r="P409">
        <v>500</v>
      </c>
      <c r="Q409">
        <v>1.1073707E-2</v>
      </c>
      <c r="R409">
        <v>-3.6123299999999998E-4</v>
      </c>
    </row>
    <row r="410" spans="1:18" x14ac:dyDescent="0.2">
      <c r="A410" t="s">
        <v>21</v>
      </c>
      <c r="B410" t="s">
        <v>2515</v>
      </c>
      <c r="C410" t="s">
        <v>20</v>
      </c>
      <c r="D410" t="s">
        <v>22</v>
      </c>
      <c r="E410" t="s">
        <v>11</v>
      </c>
      <c r="F410" t="s">
        <v>2512</v>
      </c>
      <c r="G410" t="s">
        <v>5</v>
      </c>
      <c r="H410" t="s">
        <v>1372</v>
      </c>
      <c r="I410" t="s">
        <v>2508</v>
      </c>
      <c r="J410" t="str">
        <f t="shared" si="6"/>
        <v>ConE14000582</v>
      </c>
      <c r="K410" t="s">
        <v>2663</v>
      </c>
      <c r="L410" t="s">
        <v>3226</v>
      </c>
      <c r="M410" t="s">
        <v>2591</v>
      </c>
      <c r="N410" t="s">
        <v>2592</v>
      </c>
      <c r="O410" t="s">
        <v>2592</v>
      </c>
      <c r="P410">
        <v>18981</v>
      </c>
      <c r="Q410">
        <v>0.43796580400000001</v>
      </c>
      <c r="R410">
        <v>-5.6526949E-2</v>
      </c>
    </row>
    <row r="411" spans="1:18" x14ac:dyDescent="0.2">
      <c r="A411" t="s">
        <v>21</v>
      </c>
      <c r="B411" t="s">
        <v>2515</v>
      </c>
      <c r="C411" t="s">
        <v>20</v>
      </c>
      <c r="D411" t="s">
        <v>22</v>
      </c>
      <c r="E411" t="s">
        <v>11</v>
      </c>
      <c r="F411" t="s">
        <v>2512</v>
      </c>
      <c r="G411" t="s">
        <v>5</v>
      </c>
      <c r="H411" t="s">
        <v>2593</v>
      </c>
      <c r="I411" t="s">
        <v>1531</v>
      </c>
      <c r="J411" t="str">
        <f t="shared" si="6"/>
        <v>UKIPE14000582</v>
      </c>
      <c r="K411" t="s">
        <v>3227</v>
      </c>
      <c r="L411" t="s">
        <v>3228</v>
      </c>
      <c r="M411" t="s">
        <v>2591</v>
      </c>
      <c r="N411" t="s">
        <v>2592</v>
      </c>
      <c r="O411" t="s">
        <v>2592</v>
      </c>
      <c r="P411">
        <v>14645</v>
      </c>
      <c r="Q411">
        <v>0.33791734899999998</v>
      </c>
      <c r="R411">
        <v>0.24328546500000001</v>
      </c>
    </row>
    <row r="412" spans="1:18" x14ac:dyDescent="0.2">
      <c r="A412" t="s">
        <v>21</v>
      </c>
      <c r="B412" t="s">
        <v>2515</v>
      </c>
      <c r="C412" t="s">
        <v>20</v>
      </c>
      <c r="D412" t="s">
        <v>22</v>
      </c>
      <c r="E412" t="s">
        <v>11</v>
      </c>
      <c r="F412" t="s">
        <v>2512</v>
      </c>
      <c r="G412" t="s">
        <v>5</v>
      </c>
      <c r="H412" t="s">
        <v>1377</v>
      </c>
      <c r="I412" t="s">
        <v>1386</v>
      </c>
      <c r="J412" t="str">
        <f t="shared" si="6"/>
        <v>LabE14000582</v>
      </c>
      <c r="K412" t="s">
        <v>2861</v>
      </c>
      <c r="L412" t="s">
        <v>3060</v>
      </c>
      <c r="M412" t="s">
        <v>2591</v>
      </c>
      <c r="N412" t="s">
        <v>2592</v>
      </c>
      <c r="O412" t="s">
        <v>2592</v>
      </c>
      <c r="P412">
        <v>7142</v>
      </c>
      <c r="Q412">
        <v>0.164793835</v>
      </c>
      <c r="R412">
        <v>-4.1559789E-2</v>
      </c>
    </row>
    <row r="413" spans="1:18" x14ac:dyDescent="0.2">
      <c r="A413" t="s">
        <v>21</v>
      </c>
      <c r="B413" t="s">
        <v>2515</v>
      </c>
      <c r="C413" t="s">
        <v>20</v>
      </c>
      <c r="D413" t="s">
        <v>22</v>
      </c>
      <c r="E413" t="s">
        <v>11</v>
      </c>
      <c r="F413" t="s">
        <v>2512</v>
      </c>
      <c r="G413" t="s">
        <v>5</v>
      </c>
      <c r="H413" t="s">
        <v>2600</v>
      </c>
      <c r="I413" t="s">
        <v>2521</v>
      </c>
      <c r="J413" t="str">
        <f t="shared" si="6"/>
        <v>LDE14000582</v>
      </c>
      <c r="K413" t="s">
        <v>2731</v>
      </c>
      <c r="L413" t="s">
        <v>3229</v>
      </c>
      <c r="M413" t="s">
        <v>2591</v>
      </c>
      <c r="N413" t="s">
        <v>2592</v>
      </c>
      <c r="O413" t="s">
        <v>2592</v>
      </c>
      <c r="P413">
        <v>1015</v>
      </c>
      <c r="Q413">
        <v>2.3420013999999999E-2</v>
      </c>
      <c r="R413">
        <v>-0.12431331900000001</v>
      </c>
    </row>
    <row r="414" spans="1:18" x14ac:dyDescent="0.2">
      <c r="A414" t="s">
        <v>21</v>
      </c>
      <c r="B414" t="s">
        <v>2515</v>
      </c>
      <c r="C414" t="s">
        <v>20</v>
      </c>
      <c r="D414" t="s">
        <v>22</v>
      </c>
      <c r="E414" t="s">
        <v>11</v>
      </c>
      <c r="F414" t="s">
        <v>2512</v>
      </c>
      <c r="G414" t="s">
        <v>5</v>
      </c>
      <c r="H414" t="s">
        <v>1777</v>
      </c>
      <c r="I414" t="s">
        <v>1777</v>
      </c>
      <c r="J414" t="str">
        <f t="shared" si="6"/>
        <v>GreenE14000582</v>
      </c>
      <c r="K414" t="s">
        <v>2795</v>
      </c>
      <c r="L414" t="s">
        <v>3230</v>
      </c>
      <c r="M414" t="s">
        <v>2603</v>
      </c>
      <c r="N414" t="s">
        <v>2592</v>
      </c>
      <c r="O414" t="s">
        <v>2592</v>
      </c>
      <c r="P414">
        <v>800</v>
      </c>
      <c r="Q414">
        <v>1.8459125E-2</v>
      </c>
    </row>
    <row r="415" spans="1:18" x14ac:dyDescent="0.2">
      <c r="A415" t="s">
        <v>21</v>
      </c>
      <c r="B415" t="s">
        <v>2515</v>
      </c>
      <c r="C415" t="s">
        <v>20</v>
      </c>
      <c r="D415" t="s">
        <v>22</v>
      </c>
      <c r="E415" t="s">
        <v>11</v>
      </c>
      <c r="F415" t="s">
        <v>2512</v>
      </c>
      <c r="G415" t="s">
        <v>5</v>
      </c>
      <c r="H415" t="s">
        <v>3231</v>
      </c>
      <c r="I415" t="s">
        <v>3231</v>
      </c>
      <c r="J415" t="str">
        <f t="shared" si="6"/>
        <v>Independence from EuropeE14000582</v>
      </c>
      <c r="K415" t="s">
        <v>2698</v>
      </c>
      <c r="L415" t="s">
        <v>3232</v>
      </c>
      <c r="M415" t="s">
        <v>2591</v>
      </c>
      <c r="N415" t="s">
        <v>2592</v>
      </c>
      <c r="O415" t="s">
        <v>2592</v>
      </c>
      <c r="P415">
        <v>324</v>
      </c>
      <c r="Q415">
        <v>7.4759450000000003E-3</v>
      </c>
    </row>
    <row r="416" spans="1:18" x14ac:dyDescent="0.2">
      <c r="A416" t="s">
        <v>21</v>
      </c>
      <c r="B416" t="s">
        <v>2515</v>
      </c>
      <c r="C416" t="s">
        <v>20</v>
      </c>
      <c r="D416" t="s">
        <v>22</v>
      </c>
      <c r="E416" t="s">
        <v>11</v>
      </c>
      <c r="F416" t="s">
        <v>2512</v>
      </c>
      <c r="G416" t="s">
        <v>5</v>
      </c>
      <c r="H416" t="s">
        <v>2604</v>
      </c>
      <c r="I416" t="s">
        <v>1830</v>
      </c>
      <c r="J416" t="str">
        <f t="shared" si="6"/>
        <v>IndE14000582</v>
      </c>
      <c r="K416" t="s">
        <v>2594</v>
      </c>
      <c r="L416" t="s">
        <v>3144</v>
      </c>
      <c r="M416" t="s">
        <v>2591</v>
      </c>
      <c r="N416" t="s">
        <v>2592</v>
      </c>
      <c r="O416" t="s">
        <v>2592</v>
      </c>
      <c r="P416">
        <v>170</v>
      </c>
      <c r="Q416">
        <v>3.9225639999999999E-3</v>
      </c>
    </row>
    <row r="417" spans="1:18" x14ac:dyDescent="0.2">
      <c r="A417" t="s">
        <v>21</v>
      </c>
      <c r="B417" t="s">
        <v>2515</v>
      </c>
      <c r="C417" t="s">
        <v>20</v>
      </c>
      <c r="D417" t="s">
        <v>22</v>
      </c>
      <c r="E417" t="s">
        <v>11</v>
      </c>
      <c r="F417" t="s">
        <v>2512</v>
      </c>
      <c r="G417" t="s">
        <v>5</v>
      </c>
      <c r="H417" t="s">
        <v>3233</v>
      </c>
      <c r="I417" t="s">
        <v>3233</v>
      </c>
      <c r="J417" t="str">
        <f t="shared" si="6"/>
        <v>The Pilgrim PartyE14000582</v>
      </c>
      <c r="K417" t="s">
        <v>3234</v>
      </c>
      <c r="L417" t="s">
        <v>3235</v>
      </c>
      <c r="M417" t="s">
        <v>2603</v>
      </c>
      <c r="N417" t="s">
        <v>2592</v>
      </c>
      <c r="O417" t="s">
        <v>2592</v>
      </c>
      <c r="P417">
        <v>143</v>
      </c>
      <c r="Q417">
        <v>3.299569E-3</v>
      </c>
    </row>
    <row r="418" spans="1:18" x14ac:dyDescent="0.2">
      <c r="A418" t="s">
        <v>21</v>
      </c>
      <c r="B418" t="s">
        <v>2515</v>
      </c>
      <c r="C418" t="s">
        <v>20</v>
      </c>
      <c r="D418" t="s">
        <v>22</v>
      </c>
      <c r="E418" t="s">
        <v>11</v>
      </c>
      <c r="F418" t="s">
        <v>2512</v>
      </c>
      <c r="G418" t="s">
        <v>5</v>
      </c>
      <c r="H418" t="s">
        <v>3236</v>
      </c>
      <c r="I418" t="s">
        <v>3237</v>
      </c>
      <c r="J418" t="str">
        <f t="shared" si="6"/>
        <v>BNPE14000582</v>
      </c>
      <c r="K418" t="s">
        <v>2835</v>
      </c>
      <c r="L418" t="s">
        <v>3177</v>
      </c>
      <c r="M418" t="s">
        <v>2591</v>
      </c>
      <c r="N418" t="s">
        <v>2592</v>
      </c>
      <c r="O418" t="s">
        <v>2592</v>
      </c>
      <c r="P418">
        <v>119</v>
      </c>
      <c r="Q418">
        <v>2.7457950000000001E-3</v>
      </c>
      <c r="R418">
        <v>-5.0077393999999997E-2</v>
      </c>
    </row>
    <row r="419" spans="1:18" x14ac:dyDescent="0.2">
      <c r="A419" t="s">
        <v>24</v>
      </c>
      <c r="B419" t="s">
        <v>2515</v>
      </c>
      <c r="C419" t="s">
        <v>23</v>
      </c>
      <c r="D419" t="s">
        <v>25</v>
      </c>
      <c r="E419" t="s">
        <v>11</v>
      </c>
      <c r="F419" t="s">
        <v>2512</v>
      </c>
      <c r="G419" t="s">
        <v>5</v>
      </c>
      <c r="H419" t="s">
        <v>1372</v>
      </c>
      <c r="I419" t="s">
        <v>2508</v>
      </c>
      <c r="J419" t="str">
        <f t="shared" si="6"/>
        <v>ConE14000583</v>
      </c>
      <c r="K419" t="s">
        <v>2731</v>
      </c>
      <c r="L419" t="s">
        <v>3238</v>
      </c>
      <c r="M419" t="s">
        <v>2591</v>
      </c>
      <c r="N419" t="s">
        <v>2619</v>
      </c>
      <c r="O419" t="s">
        <v>2619</v>
      </c>
      <c r="P419">
        <v>22939</v>
      </c>
      <c r="Q419">
        <v>0.428110186</v>
      </c>
      <c r="R419">
        <v>1.902426E-3</v>
      </c>
    </row>
    <row r="420" spans="1:18" x14ac:dyDescent="0.2">
      <c r="A420" t="s">
        <v>24</v>
      </c>
      <c r="B420" t="s">
        <v>2515</v>
      </c>
      <c r="C420" t="s">
        <v>23</v>
      </c>
      <c r="D420" t="s">
        <v>25</v>
      </c>
      <c r="E420" t="s">
        <v>11</v>
      </c>
      <c r="F420" t="s">
        <v>2512</v>
      </c>
      <c r="G420" t="s">
        <v>5</v>
      </c>
      <c r="H420" t="s">
        <v>2600</v>
      </c>
      <c r="I420" t="s">
        <v>2521</v>
      </c>
      <c r="J420" t="str">
        <f t="shared" si="6"/>
        <v>LDE14000583</v>
      </c>
      <c r="K420" t="s">
        <v>2827</v>
      </c>
      <c r="L420" t="s">
        <v>3239</v>
      </c>
      <c r="M420" t="s">
        <v>2591</v>
      </c>
      <c r="N420" t="s">
        <v>2592</v>
      </c>
      <c r="O420" t="s">
        <v>2592</v>
      </c>
      <c r="P420">
        <v>11951</v>
      </c>
      <c r="Q420">
        <v>0.22304131999999999</v>
      </c>
      <c r="R420">
        <v>-0.110451697</v>
      </c>
    </row>
    <row r="421" spans="1:18" x14ac:dyDescent="0.2">
      <c r="A421" t="s">
        <v>24</v>
      </c>
      <c r="B421" t="s">
        <v>2515</v>
      </c>
      <c r="C421" t="s">
        <v>23</v>
      </c>
      <c r="D421" t="s">
        <v>25</v>
      </c>
      <c r="E421" t="s">
        <v>11</v>
      </c>
      <c r="F421" t="s">
        <v>2512</v>
      </c>
      <c r="G421" t="s">
        <v>5</v>
      </c>
      <c r="H421" t="s">
        <v>1377</v>
      </c>
      <c r="I421" t="s">
        <v>1386</v>
      </c>
      <c r="J421" t="str">
        <f t="shared" si="6"/>
        <v>LabE14000583</v>
      </c>
      <c r="K421" t="s">
        <v>2698</v>
      </c>
      <c r="L421" t="s">
        <v>3240</v>
      </c>
      <c r="M421" t="s">
        <v>2591</v>
      </c>
      <c r="N421" t="s">
        <v>2592</v>
      </c>
      <c r="O421" t="s">
        <v>2592</v>
      </c>
      <c r="P421">
        <v>9354</v>
      </c>
      <c r="Q421">
        <v>0.17457355099999999</v>
      </c>
      <c r="R421">
        <v>1.4754853E-2</v>
      </c>
    </row>
    <row r="422" spans="1:18" x14ac:dyDescent="0.2">
      <c r="A422" t="s">
        <v>24</v>
      </c>
      <c r="B422" t="s">
        <v>2515</v>
      </c>
      <c r="C422" t="s">
        <v>23</v>
      </c>
      <c r="D422" t="s">
        <v>25</v>
      </c>
      <c r="E422" t="s">
        <v>11</v>
      </c>
      <c r="F422" t="s">
        <v>2512</v>
      </c>
      <c r="G422" t="s">
        <v>5</v>
      </c>
      <c r="H422" t="s">
        <v>2593</v>
      </c>
      <c r="I422" t="s">
        <v>1531</v>
      </c>
      <c r="J422" t="str">
        <f t="shared" si="6"/>
        <v>UKIPE14000583</v>
      </c>
      <c r="K422" t="s">
        <v>2731</v>
      </c>
      <c r="L422" t="s">
        <v>3241</v>
      </c>
      <c r="M422" t="s">
        <v>2591</v>
      </c>
      <c r="N422" t="s">
        <v>2592</v>
      </c>
      <c r="O422" t="s">
        <v>2592</v>
      </c>
      <c r="P422">
        <v>9338</v>
      </c>
      <c r="Q422">
        <v>0.17427494299999999</v>
      </c>
      <c r="R422">
        <v>0.15404426199999999</v>
      </c>
    </row>
    <row r="423" spans="1:18" x14ac:dyDescent="0.2">
      <c r="A423" t="s">
        <v>780</v>
      </c>
      <c r="B423" t="s">
        <v>2528</v>
      </c>
      <c r="C423" t="s">
        <v>779</v>
      </c>
      <c r="D423" t="s">
        <v>781</v>
      </c>
      <c r="E423" t="s">
        <v>777</v>
      </c>
      <c r="F423" t="s">
        <v>2512</v>
      </c>
      <c r="G423" t="s">
        <v>32</v>
      </c>
      <c r="H423" t="s">
        <v>1372</v>
      </c>
      <c r="I423" t="s">
        <v>2508</v>
      </c>
      <c r="J423" t="str">
        <f t="shared" si="6"/>
        <v>ConE14000584</v>
      </c>
      <c r="K423" t="s">
        <v>3242</v>
      </c>
      <c r="L423" t="s">
        <v>3243</v>
      </c>
      <c r="M423" t="s">
        <v>2591</v>
      </c>
      <c r="N423" t="s">
        <v>2619</v>
      </c>
      <c r="O423" t="s">
        <v>2619</v>
      </c>
      <c r="P423">
        <v>22060</v>
      </c>
      <c r="Q423">
        <v>0.49211412799999998</v>
      </c>
      <c r="R423">
        <v>7.8328270000000005E-3</v>
      </c>
    </row>
    <row r="424" spans="1:18" x14ac:dyDescent="0.2">
      <c r="A424" t="s">
        <v>780</v>
      </c>
      <c r="B424" t="s">
        <v>2528</v>
      </c>
      <c r="C424" t="s">
        <v>779</v>
      </c>
      <c r="D424" t="s">
        <v>781</v>
      </c>
      <c r="E424" t="s">
        <v>777</v>
      </c>
      <c r="F424" t="s">
        <v>2512</v>
      </c>
      <c r="G424" t="s">
        <v>32</v>
      </c>
      <c r="H424" t="s">
        <v>1377</v>
      </c>
      <c r="I424" t="s">
        <v>1386</v>
      </c>
      <c r="J424" t="str">
        <f t="shared" si="6"/>
        <v>LabE14000584</v>
      </c>
      <c r="K424" t="s">
        <v>3244</v>
      </c>
      <c r="L424" t="s">
        <v>3245</v>
      </c>
      <c r="M424" t="s">
        <v>2591</v>
      </c>
      <c r="N424" t="s">
        <v>2592</v>
      </c>
      <c r="O424" t="s">
        <v>2592</v>
      </c>
      <c r="P424">
        <v>7448</v>
      </c>
      <c r="Q424">
        <v>0.16614986500000001</v>
      </c>
      <c r="R424">
        <v>3.3585809000000001E-2</v>
      </c>
    </row>
    <row r="425" spans="1:18" x14ac:dyDescent="0.2">
      <c r="A425" t="s">
        <v>780</v>
      </c>
      <c r="B425" t="s">
        <v>2528</v>
      </c>
      <c r="C425" t="s">
        <v>779</v>
      </c>
      <c r="D425" t="s">
        <v>781</v>
      </c>
      <c r="E425" t="s">
        <v>777</v>
      </c>
      <c r="F425" t="s">
        <v>2512</v>
      </c>
      <c r="G425" t="s">
        <v>32</v>
      </c>
      <c r="H425" t="s">
        <v>2593</v>
      </c>
      <c r="I425" t="s">
        <v>1531</v>
      </c>
      <c r="J425" t="str">
        <f t="shared" si="6"/>
        <v>UKIPE14000584</v>
      </c>
      <c r="K425" t="s">
        <v>2731</v>
      </c>
      <c r="L425" t="s">
        <v>2778</v>
      </c>
      <c r="M425" t="s">
        <v>2591</v>
      </c>
      <c r="N425" t="s">
        <v>2592</v>
      </c>
      <c r="O425" t="s">
        <v>2592</v>
      </c>
      <c r="P425">
        <v>7401</v>
      </c>
      <c r="Q425">
        <v>0.16510138999999999</v>
      </c>
      <c r="R425">
        <v>9.6343440000000002E-2</v>
      </c>
    </row>
    <row r="426" spans="1:18" x14ac:dyDescent="0.2">
      <c r="A426" t="s">
        <v>780</v>
      </c>
      <c r="B426" t="s">
        <v>2528</v>
      </c>
      <c r="C426" t="s">
        <v>779</v>
      </c>
      <c r="D426" t="s">
        <v>781</v>
      </c>
      <c r="E426" t="s">
        <v>777</v>
      </c>
      <c r="F426" t="s">
        <v>2512</v>
      </c>
      <c r="G426" t="s">
        <v>32</v>
      </c>
      <c r="H426" t="s">
        <v>2600</v>
      </c>
      <c r="I426" t="s">
        <v>2521</v>
      </c>
      <c r="J426" t="str">
        <f t="shared" si="6"/>
        <v>LDE14000584</v>
      </c>
      <c r="K426" t="s">
        <v>3246</v>
      </c>
      <c r="L426" t="s">
        <v>3247</v>
      </c>
      <c r="M426" t="s">
        <v>2591</v>
      </c>
      <c r="N426" t="s">
        <v>2592</v>
      </c>
      <c r="O426" t="s">
        <v>2592</v>
      </c>
      <c r="P426">
        <v>3752</v>
      </c>
      <c r="Q426">
        <v>8.3699555999999994E-2</v>
      </c>
      <c r="R426">
        <v>-0.22504113100000001</v>
      </c>
    </row>
    <row r="427" spans="1:18" x14ac:dyDescent="0.2">
      <c r="A427" t="s">
        <v>780</v>
      </c>
      <c r="B427" t="s">
        <v>2528</v>
      </c>
      <c r="C427" t="s">
        <v>779</v>
      </c>
      <c r="D427" t="s">
        <v>781</v>
      </c>
      <c r="E427" t="s">
        <v>777</v>
      </c>
      <c r="F427" t="s">
        <v>2512</v>
      </c>
      <c r="G427" t="s">
        <v>32</v>
      </c>
      <c r="H427" t="s">
        <v>1777</v>
      </c>
      <c r="I427" t="s">
        <v>1777</v>
      </c>
      <c r="J427" t="str">
        <f t="shared" si="6"/>
        <v>GreenE14000584</v>
      </c>
      <c r="K427" t="s">
        <v>2711</v>
      </c>
      <c r="L427" t="s">
        <v>3248</v>
      </c>
      <c r="M427" t="s">
        <v>2591</v>
      </c>
      <c r="N427" t="s">
        <v>2592</v>
      </c>
      <c r="O427" t="s">
        <v>2592</v>
      </c>
      <c r="P427">
        <v>3263</v>
      </c>
      <c r="Q427">
        <v>7.2790952000000006E-2</v>
      </c>
    </row>
    <row r="428" spans="1:18" x14ac:dyDescent="0.2">
      <c r="A428" t="s">
        <v>780</v>
      </c>
      <c r="B428" t="s">
        <v>2528</v>
      </c>
      <c r="C428" t="s">
        <v>779</v>
      </c>
      <c r="D428" t="s">
        <v>781</v>
      </c>
      <c r="E428" t="s">
        <v>777</v>
      </c>
      <c r="F428" t="s">
        <v>2512</v>
      </c>
      <c r="G428" t="s">
        <v>32</v>
      </c>
      <c r="H428" t="s">
        <v>3249</v>
      </c>
      <c r="I428" t="s">
        <v>3249</v>
      </c>
      <c r="J428" t="str">
        <f t="shared" si="6"/>
        <v>Bournemouth Independent AllianceE14000584</v>
      </c>
      <c r="K428" t="s">
        <v>2731</v>
      </c>
      <c r="L428" t="s">
        <v>2649</v>
      </c>
      <c r="M428" t="s">
        <v>2591</v>
      </c>
      <c r="N428" t="s">
        <v>2592</v>
      </c>
      <c r="O428" t="s">
        <v>2592</v>
      </c>
      <c r="P428">
        <v>903</v>
      </c>
      <c r="Q428">
        <v>2.014411E-2</v>
      </c>
    </row>
    <row r="429" spans="1:18" x14ac:dyDescent="0.2">
      <c r="A429" t="s">
        <v>783</v>
      </c>
      <c r="B429" t="s">
        <v>2528</v>
      </c>
      <c r="C429" t="s">
        <v>782</v>
      </c>
      <c r="D429" t="s">
        <v>781</v>
      </c>
      <c r="E429" t="s">
        <v>777</v>
      </c>
      <c r="F429" t="s">
        <v>2512</v>
      </c>
      <c r="G429" t="s">
        <v>32</v>
      </c>
      <c r="H429" t="s">
        <v>1372</v>
      </c>
      <c r="I429" t="s">
        <v>2508</v>
      </c>
      <c r="J429" t="str">
        <f t="shared" si="6"/>
        <v>ConE14000585</v>
      </c>
      <c r="K429" t="s">
        <v>3250</v>
      </c>
      <c r="L429" t="s">
        <v>3251</v>
      </c>
      <c r="M429" t="s">
        <v>2591</v>
      </c>
      <c r="N429" t="s">
        <v>2619</v>
      </c>
      <c r="O429" t="s">
        <v>2619</v>
      </c>
      <c r="P429">
        <v>20155</v>
      </c>
      <c r="Q429">
        <v>0.48248868900000003</v>
      </c>
      <c r="R429">
        <v>3.1013617E-2</v>
      </c>
    </row>
    <row r="430" spans="1:18" x14ac:dyDescent="0.2">
      <c r="A430" t="s">
        <v>783</v>
      </c>
      <c r="B430" t="s">
        <v>2528</v>
      </c>
      <c r="C430" t="s">
        <v>782</v>
      </c>
      <c r="D430" t="s">
        <v>781</v>
      </c>
      <c r="E430" t="s">
        <v>777</v>
      </c>
      <c r="F430" t="s">
        <v>2512</v>
      </c>
      <c r="G430" t="s">
        <v>32</v>
      </c>
      <c r="H430" t="s">
        <v>2593</v>
      </c>
      <c r="I430" t="s">
        <v>1531</v>
      </c>
      <c r="J430" t="str">
        <f t="shared" si="6"/>
        <v>UKIPE14000585</v>
      </c>
      <c r="K430" t="s">
        <v>3155</v>
      </c>
      <c r="L430" t="s">
        <v>3252</v>
      </c>
      <c r="M430" t="s">
        <v>2591</v>
      </c>
      <c r="N430" t="s">
        <v>2592</v>
      </c>
      <c r="O430" t="s">
        <v>2592</v>
      </c>
      <c r="P430">
        <v>7745</v>
      </c>
      <c r="Q430">
        <v>0.18540684199999999</v>
      </c>
      <c r="R430">
        <v>0.113417596</v>
      </c>
    </row>
    <row r="431" spans="1:18" x14ac:dyDescent="0.2">
      <c r="A431" t="s">
        <v>783</v>
      </c>
      <c r="B431" t="s">
        <v>2528</v>
      </c>
      <c r="C431" t="s">
        <v>782</v>
      </c>
      <c r="D431" t="s">
        <v>781</v>
      </c>
      <c r="E431" t="s">
        <v>777</v>
      </c>
      <c r="F431" t="s">
        <v>2512</v>
      </c>
      <c r="G431" t="s">
        <v>32</v>
      </c>
      <c r="H431" t="s">
        <v>1377</v>
      </c>
      <c r="I431" t="s">
        <v>1386</v>
      </c>
      <c r="J431" t="str">
        <f t="shared" si="6"/>
        <v>LabE14000585</v>
      </c>
      <c r="K431" t="s">
        <v>3253</v>
      </c>
      <c r="L431" t="s">
        <v>3245</v>
      </c>
      <c r="M431" t="s">
        <v>2591</v>
      </c>
      <c r="N431" t="s">
        <v>2592</v>
      </c>
      <c r="O431" t="s">
        <v>2592</v>
      </c>
      <c r="P431">
        <v>7386</v>
      </c>
      <c r="Q431">
        <v>0.17681277400000001</v>
      </c>
      <c r="R431">
        <v>2.8681518E-2</v>
      </c>
    </row>
    <row r="432" spans="1:18" x14ac:dyDescent="0.2">
      <c r="A432" t="s">
        <v>783</v>
      </c>
      <c r="B432" t="s">
        <v>2528</v>
      </c>
      <c r="C432" t="s">
        <v>782</v>
      </c>
      <c r="D432" t="s">
        <v>781</v>
      </c>
      <c r="E432" t="s">
        <v>777</v>
      </c>
      <c r="F432" t="s">
        <v>2512</v>
      </c>
      <c r="G432" t="s">
        <v>32</v>
      </c>
      <c r="H432" t="s">
        <v>2600</v>
      </c>
      <c r="I432" t="s">
        <v>2521</v>
      </c>
      <c r="J432" t="str">
        <f t="shared" si="6"/>
        <v>LDE14000585</v>
      </c>
      <c r="K432" t="s">
        <v>2722</v>
      </c>
      <c r="L432" t="s">
        <v>3254</v>
      </c>
      <c r="M432" t="s">
        <v>2591</v>
      </c>
      <c r="N432" t="s">
        <v>2592</v>
      </c>
      <c r="O432" t="s">
        <v>2592</v>
      </c>
      <c r="P432">
        <v>3281</v>
      </c>
      <c r="Q432">
        <v>7.8543557E-2</v>
      </c>
      <c r="R432">
        <v>-0.23891485600000001</v>
      </c>
    </row>
    <row r="433" spans="1:18" x14ac:dyDescent="0.2">
      <c r="A433" t="s">
        <v>783</v>
      </c>
      <c r="B433" t="s">
        <v>2528</v>
      </c>
      <c r="C433" t="s">
        <v>782</v>
      </c>
      <c r="D433" t="s">
        <v>781</v>
      </c>
      <c r="E433" t="s">
        <v>777</v>
      </c>
      <c r="F433" t="s">
        <v>2512</v>
      </c>
      <c r="G433" t="s">
        <v>32</v>
      </c>
      <c r="H433" t="s">
        <v>1777</v>
      </c>
      <c r="I433" t="s">
        <v>1777</v>
      </c>
      <c r="J433" t="str">
        <f t="shared" si="6"/>
        <v>GreenE14000585</v>
      </c>
      <c r="K433" t="s">
        <v>3255</v>
      </c>
      <c r="L433" t="s">
        <v>3256</v>
      </c>
      <c r="M433" t="s">
        <v>2603</v>
      </c>
      <c r="N433" t="s">
        <v>2592</v>
      </c>
      <c r="O433" t="s">
        <v>2592</v>
      </c>
      <c r="P433">
        <v>3107</v>
      </c>
      <c r="Q433">
        <v>7.4378186999999998E-2</v>
      </c>
    </row>
    <row r="434" spans="1:18" x14ac:dyDescent="0.2">
      <c r="A434" t="s">
        <v>783</v>
      </c>
      <c r="B434" t="s">
        <v>2528</v>
      </c>
      <c r="C434" t="s">
        <v>782</v>
      </c>
      <c r="D434" t="s">
        <v>781</v>
      </c>
      <c r="E434" t="s">
        <v>777</v>
      </c>
      <c r="F434" t="s">
        <v>2512</v>
      </c>
      <c r="G434" t="s">
        <v>32</v>
      </c>
      <c r="H434" t="s">
        <v>3257</v>
      </c>
      <c r="I434" t="s">
        <v>3257</v>
      </c>
      <c r="J434" t="str">
        <f t="shared" si="6"/>
        <v>PatriaE14000585</v>
      </c>
      <c r="K434" t="s">
        <v>3258</v>
      </c>
      <c r="L434" t="s">
        <v>3259</v>
      </c>
      <c r="M434" t="s">
        <v>2591</v>
      </c>
      <c r="N434" t="s">
        <v>2592</v>
      </c>
      <c r="O434" t="s">
        <v>2592</v>
      </c>
      <c r="P434">
        <v>99</v>
      </c>
      <c r="Q434">
        <v>2.3699519999999998E-3</v>
      </c>
    </row>
    <row r="435" spans="1:18" x14ac:dyDescent="0.2">
      <c r="A435" t="s">
        <v>624</v>
      </c>
      <c r="B435" t="s">
        <v>2511</v>
      </c>
      <c r="C435" t="s">
        <v>623</v>
      </c>
      <c r="D435" t="s">
        <v>625</v>
      </c>
      <c r="E435" t="s">
        <v>600</v>
      </c>
      <c r="F435" t="s">
        <v>2512</v>
      </c>
      <c r="G435" t="s">
        <v>5</v>
      </c>
      <c r="H435" t="s">
        <v>1372</v>
      </c>
      <c r="I435" t="s">
        <v>2508</v>
      </c>
      <c r="J435" t="str">
        <f t="shared" si="6"/>
        <v>ConE14000586</v>
      </c>
      <c r="K435" t="s">
        <v>3260</v>
      </c>
      <c r="L435" t="s">
        <v>2791</v>
      </c>
      <c r="M435" t="s">
        <v>2591</v>
      </c>
      <c r="N435" t="s">
        <v>2619</v>
      </c>
      <c r="O435" t="s">
        <v>2619</v>
      </c>
      <c r="P435">
        <v>29606</v>
      </c>
      <c r="Q435">
        <v>0.55769882800000004</v>
      </c>
      <c r="R435">
        <v>3.3550446999999997E-2</v>
      </c>
    </row>
    <row r="436" spans="1:18" x14ac:dyDescent="0.2">
      <c r="A436" t="s">
        <v>624</v>
      </c>
      <c r="B436" t="s">
        <v>2511</v>
      </c>
      <c r="C436" t="s">
        <v>623</v>
      </c>
      <c r="D436" t="s">
        <v>625</v>
      </c>
      <c r="E436" t="s">
        <v>600</v>
      </c>
      <c r="F436" t="s">
        <v>2512</v>
      </c>
      <c r="G436" t="s">
        <v>5</v>
      </c>
      <c r="H436" t="s">
        <v>1377</v>
      </c>
      <c r="I436" t="s">
        <v>1386</v>
      </c>
      <c r="J436" t="str">
        <f t="shared" si="6"/>
        <v>LabE14000586</v>
      </c>
      <c r="K436" t="s">
        <v>2694</v>
      </c>
      <c r="L436" t="s">
        <v>3167</v>
      </c>
      <c r="M436" t="s">
        <v>2591</v>
      </c>
      <c r="N436" t="s">
        <v>2592</v>
      </c>
      <c r="O436" t="s">
        <v>2592</v>
      </c>
      <c r="P436">
        <v>8956</v>
      </c>
      <c r="Q436">
        <v>0.16870737999999999</v>
      </c>
      <c r="R436">
        <v>7.8118700000000003E-4</v>
      </c>
    </row>
    <row r="437" spans="1:18" x14ac:dyDescent="0.2">
      <c r="A437" t="s">
        <v>624</v>
      </c>
      <c r="B437" t="s">
        <v>2511</v>
      </c>
      <c r="C437" t="s">
        <v>623</v>
      </c>
      <c r="D437" t="s">
        <v>625</v>
      </c>
      <c r="E437" t="s">
        <v>600</v>
      </c>
      <c r="F437" t="s">
        <v>2512</v>
      </c>
      <c r="G437" t="s">
        <v>5</v>
      </c>
      <c r="H437" t="s">
        <v>2593</v>
      </c>
      <c r="I437" t="s">
        <v>1531</v>
      </c>
      <c r="J437" t="str">
        <f t="shared" si="6"/>
        <v>UKIPE14000586</v>
      </c>
      <c r="K437" t="s">
        <v>2633</v>
      </c>
      <c r="L437" t="s">
        <v>3129</v>
      </c>
      <c r="M437" t="s">
        <v>2591</v>
      </c>
      <c r="N437" t="s">
        <v>2592</v>
      </c>
      <c r="O437" t="s">
        <v>2592</v>
      </c>
      <c r="P437">
        <v>8339</v>
      </c>
      <c r="Q437">
        <v>0.15708473000000001</v>
      </c>
      <c r="R437">
        <v>0.113026882</v>
      </c>
    </row>
    <row r="438" spans="1:18" x14ac:dyDescent="0.2">
      <c r="A438" t="s">
        <v>624</v>
      </c>
      <c r="B438" t="s">
        <v>2511</v>
      </c>
      <c r="C438" t="s">
        <v>623</v>
      </c>
      <c r="D438" t="s">
        <v>625</v>
      </c>
      <c r="E438" t="s">
        <v>600</v>
      </c>
      <c r="F438" t="s">
        <v>2512</v>
      </c>
      <c r="G438" t="s">
        <v>5</v>
      </c>
      <c r="H438" t="s">
        <v>2600</v>
      </c>
      <c r="I438" t="s">
        <v>2521</v>
      </c>
      <c r="J438" t="str">
        <f t="shared" si="6"/>
        <v>LDE14000586</v>
      </c>
      <c r="K438" t="s">
        <v>2922</v>
      </c>
      <c r="L438" t="s">
        <v>2720</v>
      </c>
      <c r="M438" t="s">
        <v>2591</v>
      </c>
      <c r="N438" t="s">
        <v>2592</v>
      </c>
      <c r="O438" t="s">
        <v>2592</v>
      </c>
      <c r="P438">
        <v>3983</v>
      </c>
      <c r="Q438">
        <v>7.5029198000000005E-2</v>
      </c>
      <c r="R438">
        <v>-0.147906969</v>
      </c>
    </row>
    <row r="439" spans="1:18" x14ac:dyDescent="0.2">
      <c r="A439" t="s">
        <v>624</v>
      </c>
      <c r="B439" t="s">
        <v>2511</v>
      </c>
      <c r="C439" t="s">
        <v>623</v>
      </c>
      <c r="D439" t="s">
        <v>625</v>
      </c>
      <c r="E439" t="s">
        <v>600</v>
      </c>
      <c r="F439" t="s">
        <v>2512</v>
      </c>
      <c r="G439" t="s">
        <v>5</v>
      </c>
      <c r="H439" t="s">
        <v>1777</v>
      </c>
      <c r="I439" t="s">
        <v>1777</v>
      </c>
      <c r="J439" t="str">
        <f t="shared" si="6"/>
        <v>GreenE14000586</v>
      </c>
      <c r="K439" t="s">
        <v>2724</v>
      </c>
      <c r="L439" t="s">
        <v>3261</v>
      </c>
      <c r="M439" t="s">
        <v>2591</v>
      </c>
      <c r="N439" t="s">
        <v>2592</v>
      </c>
      <c r="O439" t="s">
        <v>2592</v>
      </c>
      <c r="P439">
        <v>2202</v>
      </c>
      <c r="Q439">
        <v>4.1479862999999999E-2</v>
      </c>
      <c r="R439">
        <v>2.5732587000000001E-2</v>
      </c>
    </row>
    <row r="440" spans="1:18" x14ac:dyDescent="0.2">
      <c r="A440" t="s">
        <v>1029</v>
      </c>
      <c r="B440" t="s">
        <v>2524</v>
      </c>
      <c r="C440" t="s">
        <v>1028</v>
      </c>
      <c r="D440" t="s">
        <v>1024</v>
      </c>
      <c r="E440" t="s">
        <v>2525</v>
      </c>
      <c r="F440" t="s">
        <v>2512</v>
      </c>
      <c r="G440" t="s">
        <v>32</v>
      </c>
      <c r="H440" t="s">
        <v>1377</v>
      </c>
      <c r="I440" t="s">
        <v>1386</v>
      </c>
      <c r="J440" t="str">
        <f t="shared" si="6"/>
        <v>LabE14000587</v>
      </c>
      <c r="K440" t="s">
        <v>3262</v>
      </c>
      <c r="L440" t="s">
        <v>3263</v>
      </c>
      <c r="M440" t="s">
        <v>2591</v>
      </c>
      <c r="N440" t="s">
        <v>2592</v>
      </c>
      <c r="O440" t="s">
        <v>2592</v>
      </c>
      <c r="P440">
        <v>19312</v>
      </c>
      <c r="Q440">
        <v>0.46640583499999999</v>
      </c>
      <c r="R440">
        <v>0.13835382900000001</v>
      </c>
    </row>
    <row r="441" spans="1:18" x14ac:dyDescent="0.2">
      <c r="A441" t="s">
        <v>1029</v>
      </c>
      <c r="B441" t="s">
        <v>2524</v>
      </c>
      <c r="C441" t="s">
        <v>1028</v>
      </c>
      <c r="D441" t="s">
        <v>1024</v>
      </c>
      <c r="E441" t="s">
        <v>2525</v>
      </c>
      <c r="F441" t="s">
        <v>2512</v>
      </c>
      <c r="G441" t="s">
        <v>32</v>
      </c>
      <c r="H441" t="s">
        <v>2600</v>
      </c>
      <c r="I441" t="s">
        <v>2521</v>
      </c>
      <c r="J441" t="str">
        <f t="shared" si="6"/>
        <v>LDE14000587</v>
      </c>
      <c r="K441" t="s">
        <v>2731</v>
      </c>
      <c r="L441" t="s">
        <v>3264</v>
      </c>
      <c r="M441" t="s">
        <v>2591</v>
      </c>
      <c r="N441" t="s">
        <v>2619</v>
      </c>
      <c r="O441" t="s">
        <v>2619</v>
      </c>
      <c r="P441">
        <v>12228</v>
      </c>
      <c r="Q441">
        <v>0.29531951899999997</v>
      </c>
      <c r="R441">
        <v>-4.1754410999999998E-2</v>
      </c>
    </row>
    <row r="442" spans="1:18" x14ac:dyDescent="0.2">
      <c r="A442" t="s">
        <v>1029</v>
      </c>
      <c r="B442" t="s">
        <v>2524</v>
      </c>
      <c r="C442" t="s">
        <v>1028</v>
      </c>
      <c r="D442" t="s">
        <v>1024</v>
      </c>
      <c r="E442" t="s">
        <v>2525</v>
      </c>
      <c r="F442" t="s">
        <v>2512</v>
      </c>
      <c r="G442" t="s">
        <v>32</v>
      </c>
      <c r="H442" t="s">
        <v>1372</v>
      </c>
      <c r="I442" t="s">
        <v>2508</v>
      </c>
      <c r="J442" t="str">
        <f t="shared" si="6"/>
        <v>ConE14000587</v>
      </c>
      <c r="K442" t="s">
        <v>3265</v>
      </c>
      <c r="L442" t="s">
        <v>3266</v>
      </c>
      <c r="M442" t="s">
        <v>2591</v>
      </c>
      <c r="N442" t="s">
        <v>2592</v>
      </c>
      <c r="O442" t="s">
        <v>2592</v>
      </c>
      <c r="P442">
        <v>4682</v>
      </c>
      <c r="Q442">
        <v>0.11307540000000001</v>
      </c>
      <c r="R442">
        <v>-0.15535775199999999</v>
      </c>
    </row>
    <row r="443" spans="1:18" x14ac:dyDescent="0.2">
      <c r="A443" t="s">
        <v>1029</v>
      </c>
      <c r="B443" t="s">
        <v>2524</v>
      </c>
      <c r="C443" t="s">
        <v>1028</v>
      </c>
      <c r="D443" t="s">
        <v>1024</v>
      </c>
      <c r="E443" t="s">
        <v>2525</v>
      </c>
      <c r="F443" t="s">
        <v>2512</v>
      </c>
      <c r="G443" t="s">
        <v>32</v>
      </c>
      <c r="H443" t="s">
        <v>2593</v>
      </c>
      <c r="I443" t="s">
        <v>1531</v>
      </c>
      <c r="J443" t="str">
        <f t="shared" si="6"/>
        <v>UKIPE14000587</v>
      </c>
      <c r="K443" t="s">
        <v>3267</v>
      </c>
      <c r="L443" t="s">
        <v>3268</v>
      </c>
      <c r="M443" t="s">
        <v>2591</v>
      </c>
      <c r="N443" t="s">
        <v>2592</v>
      </c>
      <c r="O443" t="s">
        <v>2592</v>
      </c>
      <c r="P443">
        <v>4103</v>
      </c>
      <c r="Q443">
        <v>9.9091919000000001E-2</v>
      </c>
    </row>
    <row r="444" spans="1:18" x14ac:dyDescent="0.2">
      <c r="A444" t="s">
        <v>1029</v>
      </c>
      <c r="B444" t="s">
        <v>2524</v>
      </c>
      <c r="C444" t="s">
        <v>1028</v>
      </c>
      <c r="D444" t="s">
        <v>1024</v>
      </c>
      <c r="E444" t="s">
        <v>2525</v>
      </c>
      <c r="F444" t="s">
        <v>2512</v>
      </c>
      <c r="G444" t="s">
        <v>32</v>
      </c>
      <c r="H444" t="s">
        <v>1777</v>
      </c>
      <c r="I444" t="s">
        <v>1777</v>
      </c>
      <c r="J444" t="str">
        <f t="shared" si="6"/>
        <v>GreenE14000587</v>
      </c>
      <c r="K444" t="s">
        <v>2731</v>
      </c>
      <c r="L444" t="s">
        <v>3269</v>
      </c>
      <c r="M444" t="s">
        <v>2591</v>
      </c>
      <c r="N444" t="s">
        <v>2592</v>
      </c>
      <c r="O444" t="s">
        <v>2592</v>
      </c>
      <c r="P444">
        <v>871</v>
      </c>
      <c r="Q444">
        <v>2.1035598999999999E-2</v>
      </c>
    </row>
    <row r="445" spans="1:18" x14ac:dyDescent="0.2">
      <c r="A445" t="s">
        <v>1029</v>
      </c>
      <c r="B445" t="s">
        <v>2524</v>
      </c>
      <c r="C445" t="s">
        <v>1028</v>
      </c>
      <c r="D445" t="s">
        <v>1024</v>
      </c>
      <c r="E445" t="s">
        <v>2525</v>
      </c>
      <c r="F445" t="s">
        <v>2512</v>
      </c>
      <c r="G445" t="s">
        <v>32</v>
      </c>
      <c r="H445" t="s">
        <v>3270</v>
      </c>
      <c r="I445" t="s">
        <v>3270</v>
      </c>
      <c r="J445" t="str">
        <f t="shared" si="6"/>
        <v>British Democratic PartyE14000587</v>
      </c>
      <c r="K445" t="s">
        <v>2694</v>
      </c>
      <c r="L445" t="s">
        <v>3271</v>
      </c>
      <c r="M445" t="s">
        <v>2591</v>
      </c>
      <c r="N445" t="s">
        <v>2592</v>
      </c>
      <c r="O445" t="s">
        <v>2592</v>
      </c>
      <c r="P445">
        <v>210</v>
      </c>
      <c r="Q445">
        <v>5.0717289999999996E-3</v>
      </c>
    </row>
    <row r="446" spans="1:18" x14ac:dyDescent="0.2">
      <c r="A446" t="s">
        <v>1031</v>
      </c>
      <c r="B446" t="s">
        <v>2524</v>
      </c>
      <c r="C446" t="s">
        <v>1030</v>
      </c>
      <c r="D446" t="s">
        <v>1024</v>
      </c>
      <c r="E446" t="s">
        <v>2525</v>
      </c>
      <c r="F446" t="s">
        <v>2512</v>
      </c>
      <c r="G446" t="s">
        <v>32</v>
      </c>
      <c r="H446" t="s">
        <v>1377</v>
      </c>
      <c r="I446" t="s">
        <v>1386</v>
      </c>
      <c r="J446" t="str">
        <f t="shared" si="6"/>
        <v>LabE14000588</v>
      </c>
      <c r="K446" t="s">
        <v>3272</v>
      </c>
      <c r="L446" t="s">
        <v>3273</v>
      </c>
      <c r="M446" t="s">
        <v>2603</v>
      </c>
      <c r="N446" t="s">
        <v>2592</v>
      </c>
      <c r="O446" t="s">
        <v>2592</v>
      </c>
      <c r="P446">
        <v>16328</v>
      </c>
      <c r="Q446">
        <v>0.43425531899999997</v>
      </c>
      <c r="R446">
        <v>2.1516800999999999E-2</v>
      </c>
    </row>
    <row r="447" spans="1:18" x14ac:dyDescent="0.2">
      <c r="A447" t="s">
        <v>1031</v>
      </c>
      <c r="B447" t="s">
        <v>2524</v>
      </c>
      <c r="C447" t="s">
        <v>1030</v>
      </c>
      <c r="D447" t="s">
        <v>1024</v>
      </c>
      <c r="E447" t="s">
        <v>2525</v>
      </c>
      <c r="F447" t="s">
        <v>2512</v>
      </c>
      <c r="G447" t="s">
        <v>32</v>
      </c>
      <c r="H447" t="s">
        <v>1372</v>
      </c>
      <c r="I447" t="s">
        <v>2508</v>
      </c>
      <c r="J447" t="str">
        <f t="shared" si="6"/>
        <v>ConE14000588</v>
      </c>
      <c r="K447" t="s">
        <v>3274</v>
      </c>
      <c r="L447" t="s">
        <v>2692</v>
      </c>
      <c r="M447" t="s">
        <v>2603</v>
      </c>
      <c r="N447" t="s">
        <v>2592</v>
      </c>
      <c r="O447" t="s">
        <v>2592</v>
      </c>
      <c r="P447">
        <v>9878</v>
      </c>
      <c r="Q447">
        <v>0.26271276599999999</v>
      </c>
      <c r="R447">
        <v>-2.8378166999999999E-2</v>
      </c>
    </row>
    <row r="448" spans="1:18" x14ac:dyDescent="0.2">
      <c r="A448" t="s">
        <v>1031</v>
      </c>
      <c r="B448" t="s">
        <v>2524</v>
      </c>
      <c r="C448" t="s">
        <v>1030</v>
      </c>
      <c r="D448" t="s">
        <v>1024</v>
      </c>
      <c r="E448" t="s">
        <v>2525</v>
      </c>
      <c r="F448" t="s">
        <v>2512</v>
      </c>
      <c r="G448" t="s">
        <v>32</v>
      </c>
      <c r="H448" t="s">
        <v>2593</v>
      </c>
      <c r="I448" t="s">
        <v>1531</v>
      </c>
      <c r="J448" t="str">
        <f t="shared" si="6"/>
        <v>UKIPE14000588</v>
      </c>
      <c r="K448" t="s">
        <v>2946</v>
      </c>
      <c r="L448" t="s">
        <v>2720</v>
      </c>
      <c r="M448" t="s">
        <v>2591</v>
      </c>
      <c r="N448" t="s">
        <v>2592</v>
      </c>
      <c r="O448" t="s">
        <v>2592</v>
      </c>
      <c r="P448">
        <v>9057</v>
      </c>
      <c r="Q448">
        <v>0.24087765999999999</v>
      </c>
      <c r="R448">
        <v>0.20563618</v>
      </c>
    </row>
    <row r="449" spans="1:18" x14ac:dyDescent="0.2">
      <c r="A449" t="s">
        <v>1031</v>
      </c>
      <c r="B449" t="s">
        <v>2524</v>
      </c>
      <c r="C449" t="s">
        <v>1030</v>
      </c>
      <c r="D449" t="s">
        <v>1024</v>
      </c>
      <c r="E449" t="s">
        <v>2525</v>
      </c>
      <c r="F449" t="s">
        <v>2512</v>
      </c>
      <c r="G449" t="s">
        <v>32</v>
      </c>
      <c r="H449" t="s">
        <v>1777</v>
      </c>
      <c r="I449" t="s">
        <v>1777</v>
      </c>
      <c r="J449" t="str">
        <f t="shared" si="6"/>
        <v>GreenE14000588</v>
      </c>
      <c r="K449" t="s">
        <v>3275</v>
      </c>
      <c r="L449" t="s">
        <v>2932</v>
      </c>
      <c r="M449" t="s">
        <v>2591</v>
      </c>
      <c r="N449" t="s">
        <v>2592</v>
      </c>
      <c r="O449" t="s">
        <v>2592</v>
      </c>
      <c r="P449">
        <v>1243</v>
      </c>
      <c r="Q449">
        <v>3.3058510999999999E-2</v>
      </c>
    </row>
    <row r="450" spans="1:18" x14ac:dyDescent="0.2">
      <c r="A450" t="s">
        <v>1031</v>
      </c>
      <c r="B450" t="s">
        <v>2524</v>
      </c>
      <c r="C450" t="s">
        <v>1030</v>
      </c>
      <c r="D450" t="s">
        <v>1024</v>
      </c>
      <c r="E450" t="s">
        <v>2525</v>
      </c>
      <c r="F450" t="s">
        <v>2512</v>
      </c>
      <c r="G450" t="s">
        <v>32</v>
      </c>
      <c r="H450" t="s">
        <v>2600</v>
      </c>
      <c r="I450" t="s">
        <v>2521</v>
      </c>
      <c r="J450" t="str">
        <f t="shared" si="6"/>
        <v>LDE14000588</v>
      </c>
      <c r="K450" t="s">
        <v>2611</v>
      </c>
      <c r="L450" t="s">
        <v>3276</v>
      </c>
      <c r="M450" t="s">
        <v>2591</v>
      </c>
      <c r="N450" t="s">
        <v>2592</v>
      </c>
      <c r="O450" t="s">
        <v>2592</v>
      </c>
      <c r="P450">
        <v>1094</v>
      </c>
      <c r="Q450">
        <v>2.9095744999999999E-2</v>
      </c>
      <c r="R450">
        <v>-0.15377042199999999</v>
      </c>
    </row>
    <row r="451" spans="1:18" x14ac:dyDescent="0.2">
      <c r="A451" t="s">
        <v>1033</v>
      </c>
      <c r="B451" t="s">
        <v>2524</v>
      </c>
      <c r="C451" t="s">
        <v>1032</v>
      </c>
      <c r="D451" t="s">
        <v>1024</v>
      </c>
      <c r="E451" t="s">
        <v>2525</v>
      </c>
      <c r="F451" t="s">
        <v>2512</v>
      </c>
      <c r="G451" t="s">
        <v>32</v>
      </c>
      <c r="H451" t="s">
        <v>1377</v>
      </c>
      <c r="I451" t="s">
        <v>1386</v>
      </c>
      <c r="J451" t="str">
        <f t="shared" ref="J451:J514" si="7">I451&amp;A451</f>
        <v>LabE14000589</v>
      </c>
      <c r="K451" t="s">
        <v>3277</v>
      </c>
      <c r="L451" t="s">
        <v>3278</v>
      </c>
      <c r="M451" t="s">
        <v>2603</v>
      </c>
      <c r="N451" t="s">
        <v>2592</v>
      </c>
      <c r="O451" t="s">
        <v>2592</v>
      </c>
      <c r="P451">
        <v>19977</v>
      </c>
      <c r="Q451">
        <v>0.49583023100000001</v>
      </c>
      <c r="R451">
        <v>4.2335553999999997E-2</v>
      </c>
    </row>
    <row r="452" spans="1:18" x14ac:dyDescent="0.2">
      <c r="A452" t="s">
        <v>1033</v>
      </c>
      <c r="B452" t="s">
        <v>2524</v>
      </c>
      <c r="C452" t="s">
        <v>1032</v>
      </c>
      <c r="D452" t="s">
        <v>1024</v>
      </c>
      <c r="E452" t="s">
        <v>2525</v>
      </c>
      <c r="F452" t="s">
        <v>2512</v>
      </c>
      <c r="G452" t="s">
        <v>32</v>
      </c>
      <c r="H452" t="s">
        <v>2544</v>
      </c>
      <c r="I452" t="s">
        <v>2544</v>
      </c>
      <c r="J452" t="str">
        <f t="shared" si="7"/>
        <v>RespectE14000589</v>
      </c>
      <c r="K452" t="s">
        <v>2856</v>
      </c>
      <c r="L452" t="s">
        <v>3279</v>
      </c>
      <c r="M452" t="s">
        <v>2591</v>
      </c>
      <c r="N452" t="s">
        <v>2619</v>
      </c>
      <c r="O452" t="s">
        <v>2619</v>
      </c>
      <c r="P452">
        <v>8557</v>
      </c>
      <c r="Q452">
        <v>0.21238520699999999</v>
      </c>
      <c r="R452">
        <v>0.18170204500000001</v>
      </c>
    </row>
    <row r="453" spans="1:18" x14ac:dyDescent="0.2">
      <c r="A453" t="s">
        <v>1033</v>
      </c>
      <c r="B453" t="s">
        <v>2524</v>
      </c>
      <c r="C453" t="s">
        <v>1032</v>
      </c>
      <c r="D453" t="s">
        <v>1024</v>
      </c>
      <c r="E453" t="s">
        <v>2525</v>
      </c>
      <c r="F453" t="s">
        <v>2512</v>
      </c>
      <c r="G453" t="s">
        <v>32</v>
      </c>
      <c r="H453" t="s">
        <v>1372</v>
      </c>
      <c r="I453" t="s">
        <v>2508</v>
      </c>
      <c r="J453" t="str">
        <f t="shared" si="7"/>
        <v>ConE14000589</v>
      </c>
      <c r="K453" t="s">
        <v>2856</v>
      </c>
      <c r="L453" t="s">
        <v>3136</v>
      </c>
      <c r="M453" t="s">
        <v>2591</v>
      </c>
      <c r="N453" t="s">
        <v>2592</v>
      </c>
      <c r="O453" t="s">
        <v>2592</v>
      </c>
      <c r="P453">
        <v>6160</v>
      </c>
      <c r="Q453">
        <v>0.15289153599999999</v>
      </c>
      <c r="R453">
        <v>-0.15857336899999999</v>
      </c>
    </row>
    <row r="454" spans="1:18" x14ac:dyDescent="0.2">
      <c r="A454" t="s">
        <v>1033</v>
      </c>
      <c r="B454" t="s">
        <v>2524</v>
      </c>
      <c r="C454" t="s">
        <v>1032</v>
      </c>
      <c r="D454" t="s">
        <v>1024</v>
      </c>
      <c r="E454" t="s">
        <v>2525</v>
      </c>
      <c r="F454" t="s">
        <v>2512</v>
      </c>
      <c r="G454" t="s">
        <v>32</v>
      </c>
      <c r="H454" t="s">
        <v>2593</v>
      </c>
      <c r="I454" t="s">
        <v>1531</v>
      </c>
      <c r="J454" t="str">
        <f t="shared" si="7"/>
        <v>UKIPE14000589</v>
      </c>
      <c r="K454" t="s">
        <v>3204</v>
      </c>
      <c r="L454" t="s">
        <v>3280</v>
      </c>
      <c r="M454" t="s">
        <v>2591</v>
      </c>
      <c r="N454" t="s">
        <v>2592</v>
      </c>
      <c r="O454" t="s">
        <v>2592</v>
      </c>
      <c r="P454">
        <v>3140</v>
      </c>
      <c r="Q454">
        <v>7.7934971000000006E-2</v>
      </c>
      <c r="R454">
        <v>5.7923141999999997E-2</v>
      </c>
    </row>
    <row r="455" spans="1:18" x14ac:dyDescent="0.2">
      <c r="A455" t="s">
        <v>1033</v>
      </c>
      <c r="B455" t="s">
        <v>2524</v>
      </c>
      <c r="C455" t="s">
        <v>1032</v>
      </c>
      <c r="D455" t="s">
        <v>1024</v>
      </c>
      <c r="E455" t="s">
        <v>2525</v>
      </c>
      <c r="F455" t="s">
        <v>2512</v>
      </c>
      <c r="G455" t="s">
        <v>32</v>
      </c>
      <c r="H455" t="s">
        <v>2600</v>
      </c>
      <c r="I455" t="s">
        <v>2521</v>
      </c>
      <c r="J455" t="str">
        <f t="shared" si="7"/>
        <v>LDE14000589</v>
      </c>
      <c r="K455" t="s">
        <v>2734</v>
      </c>
      <c r="L455" t="s">
        <v>3184</v>
      </c>
      <c r="M455" t="s">
        <v>2591</v>
      </c>
      <c r="N455" t="s">
        <v>2592</v>
      </c>
      <c r="O455" t="s">
        <v>2592</v>
      </c>
      <c r="P455">
        <v>1173</v>
      </c>
      <c r="Q455">
        <v>2.9113923999999999E-2</v>
      </c>
      <c r="R455">
        <v>-8.7506738000000001E-2</v>
      </c>
    </row>
    <row r="456" spans="1:18" x14ac:dyDescent="0.2">
      <c r="A456" t="s">
        <v>1033</v>
      </c>
      <c r="B456" t="s">
        <v>2524</v>
      </c>
      <c r="C456" t="s">
        <v>1032</v>
      </c>
      <c r="D456" t="s">
        <v>1024</v>
      </c>
      <c r="E456" t="s">
        <v>2525</v>
      </c>
      <c r="F456" t="s">
        <v>2512</v>
      </c>
      <c r="G456" t="s">
        <v>32</v>
      </c>
      <c r="H456" t="s">
        <v>1777</v>
      </c>
      <c r="I456" t="s">
        <v>1777</v>
      </c>
      <c r="J456" t="str">
        <f t="shared" si="7"/>
        <v>GreenE14000589</v>
      </c>
      <c r="K456" t="s">
        <v>3281</v>
      </c>
      <c r="L456" t="s">
        <v>3282</v>
      </c>
      <c r="M456" t="s">
        <v>2603</v>
      </c>
      <c r="N456" t="s">
        <v>2592</v>
      </c>
      <c r="O456" t="s">
        <v>2592</v>
      </c>
      <c r="P456">
        <v>1085</v>
      </c>
      <c r="Q456">
        <v>2.6929759000000001E-2</v>
      </c>
      <c r="R456">
        <v>3.7633549999999999E-3</v>
      </c>
    </row>
    <row r="457" spans="1:18" x14ac:dyDescent="0.2">
      <c r="A457" t="s">
        <v>1033</v>
      </c>
      <c r="B457" t="s">
        <v>2524</v>
      </c>
      <c r="C457" t="s">
        <v>1032</v>
      </c>
      <c r="D457" t="s">
        <v>1024</v>
      </c>
      <c r="E457" t="s">
        <v>2525</v>
      </c>
      <c r="F457" t="s">
        <v>2512</v>
      </c>
      <c r="G457" t="s">
        <v>32</v>
      </c>
      <c r="H457" t="s">
        <v>2604</v>
      </c>
      <c r="I457" t="s">
        <v>1830</v>
      </c>
      <c r="J457" t="str">
        <f t="shared" si="7"/>
        <v>IndE14000589</v>
      </c>
      <c r="K457" t="s">
        <v>2694</v>
      </c>
      <c r="L457" t="s">
        <v>3283</v>
      </c>
      <c r="M457" t="s">
        <v>2591</v>
      </c>
      <c r="N457" t="s">
        <v>2592</v>
      </c>
      <c r="O457" t="s">
        <v>2592</v>
      </c>
      <c r="P457">
        <v>100</v>
      </c>
      <c r="Q457">
        <v>2.4820049999999998E-3</v>
      </c>
    </row>
    <row r="458" spans="1:18" x14ac:dyDescent="0.2">
      <c r="A458" t="s">
        <v>1033</v>
      </c>
      <c r="B458" t="s">
        <v>2524</v>
      </c>
      <c r="C458" t="s">
        <v>1032</v>
      </c>
      <c r="D458" t="s">
        <v>1024</v>
      </c>
      <c r="E458" t="s">
        <v>2525</v>
      </c>
      <c r="F458" t="s">
        <v>2512</v>
      </c>
      <c r="G458" t="s">
        <v>32</v>
      </c>
      <c r="H458" t="s">
        <v>2832</v>
      </c>
      <c r="I458" t="s">
        <v>2833</v>
      </c>
      <c r="J458" t="str">
        <f t="shared" si="7"/>
        <v>Eng DemE14000589</v>
      </c>
      <c r="K458" t="s">
        <v>3284</v>
      </c>
      <c r="L458" t="s">
        <v>3285</v>
      </c>
      <c r="M458" t="s">
        <v>2603</v>
      </c>
      <c r="N458" t="s">
        <v>2592</v>
      </c>
      <c r="O458" t="s">
        <v>2592</v>
      </c>
      <c r="P458">
        <v>98</v>
      </c>
      <c r="Q458">
        <v>2.4323650000000001E-3</v>
      </c>
    </row>
    <row r="459" spans="1:18" x14ac:dyDescent="0.2">
      <c r="A459" t="s">
        <v>116</v>
      </c>
      <c r="B459" t="s">
        <v>2526</v>
      </c>
      <c r="C459" t="s">
        <v>115</v>
      </c>
      <c r="D459" t="s">
        <v>111</v>
      </c>
      <c r="E459" t="s">
        <v>2527</v>
      </c>
      <c r="F459" t="s">
        <v>2512</v>
      </c>
      <c r="G459" t="s">
        <v>5</v>
      </c>
      <c r="H459" t="s">
        <v>1372</v>
      </c>
      <c r="I459" t="s">
        <v>2508</v>
      </c>
      <c r="J459" t="str">
        <f t="shared" si="7"/>
        <v>ConE14000590</v>
      </c>
      <c r="K459" t="s">
        <v>2694</v>
      </c>
      <c r="L459" t="s">
        <v>3286</v>
      </c>
      <c r="M459" t="s">
        <v>2591</v>
      </c>
      <c r="N459" t="s">
        <v>2592</v>
      </c>
      <c r="O459" t="s">
        <v>2592</v>
      </c>
      <c r="P459">
        <v>27071</v>
      </c>
      <c r="Q459">
        <v>0.53837281000000003</v>
      </c>
      <c r="R459">
        <v>1.1961819E-2</v>
      </c>
    </row>
    <row r="460" spans="1:18" x14ac:dyDescent="0.2">
      <c r="A460" t="s">
        <v>116</v>
      </c>
      <c r="B460" t="s">
        <v>2526</v>
      </c>
      <c r="C460" t="s">
        <v>115</v>
      </c>
      <c r="D460" t="s">
        <v>111</v>
      </c>
      <c r="E460" t="s">
        <v>2527</v>
      </c>
      <c r="F460" t="s">
        <v>2512</v>
      </c>
      <c r="G460" t="s">
        <v>5</v>
      </c>
      <c r="H460" t="s">
        <v>2593</v>
      </c>
      <c r="I460" t="s">
        <v>1531</v>
      </c>
      <c r="J460" t="str">
        <f t="shared" si="7"/>
        <v>UKIPE14000590</v>
      </c>
      <c r="K460" t="s">
        <v>2633</v>
      </c>
      <c r="L460" t="s">
        <v>3287</v>
      </c>
      <c r="M460" t="s">
        <v>2591</v>
      </c>
      <c r="N460" t="s">
        <v>2592</v>
      </c>
      <c r="O460" t="s">
        <v>2592</v>
      </c>
      <c r="P460">
        <v>9461</v>
      </c>
      <c r="Q460">
        <v>0.18815504199999999</v>
      </c>
      <c r="R460">
        <v>0.13781258399999999</v>
      </c>
    </row>
    <row r="461" spans="1:18" x14ac:dyDescent="0.2">
      <c r="A461" t="s">
        <v>116</v>
      </c>
      <c r="B461" t="s">
        <v>2526</v>
      </c>
      <c r="C461" t="s">
        <v>115</v>
      </c>
      <c r="D461" t="s">
        <v>111</v>
      </c>
      <c r="E461" t="s">
        <v>2527</v>
      </c>
      <c r="F461" t="s">
        <v>2512</v>
      </c>
      <c r="G461" t="s">
        <v>5</v>
      </c>
      <c r="H461" t="s">
        <v>1377</v>
      </c>
      <c r="I461" t="s">
        <v>1386</v>
      </c>
      <c r="J461" t="str">
        <f t="shared" si="7"/>
        <v>LabE14000590</v>
      </c>
      <c r="K461" t="s">
        <v>3288</v>
      </c>
      <c r="L461" t="s">
        <v>3289</v>
      </c>
      <c r="M461" t="s">
        <v>2591</v>
      </c>
      <c r="N461" t="s">
        <v>2592</v>
      </c>
      <c r="O461" t="s">
        <v>2592</v>
      </c>
      <c r="P461">
        <v>9296</v>
      </c>
      <c r="Q461">
        <v>0.18487361499999999</v>
      </c>
      <c r="R461">
        <v>-1.3894752E-2</v>
      </c>
    </row>
    <row r="462" spans="1:18" x14ac:dyDescent="0.2">
      <c r="A462" t="s">
        <v>116</v>
      </c>
      <c r="B462" t="s">
        <v>2526</v>
      </c>
      <c r="C462" t="s">
        <v>115</v>
      </c>
      <c r="D462" t="s">
        <v>111</v>
      </c>
      <c r="E462" t="s">
        <v>2527</v>
      </c>
      <c r="F462" t="s">
        <v>2512</v>
      </c>
      <c r="G462" t="s">
        <v>5</v>
      </c>
      <c r="H462" t="s">
        <v>2600</v>
      </c>
      <c r="I462" t="s">
        <v>2521</v>
      </c>
      <c r="J462" t="str">
        <f t="shared" si="7"/>
        <v>LDE14000590</v>
      </c>
      <c r="K462" t="s">
        <v>3290</v>
      </c>
      <c r="L462" t="s">
        <v>3291</v>
      </c>
      <c r="M462" t="s">
        <v>2591</v>
      </c>
      <c r="N462" t="s">
        <v>2592</v>
      </c>
      <c r="O462" t="s">
        <v>2592</v>
      </c>
      <c r="P462">
        <v>2488</v>
      </c>
      <c r="Q462">
        <v>4.9479943999999998E-2</v>
      </c>
      <c r="R462">
        <v>-0.13845575099999999</v>
      </c>
    </row>
    <row r="463" spans="1:18" x14ac:dyDescent="0.2">
      <c r="A463" t="s">
        <v>116</v>
      </c>
      <c r="B463" t="s">
        <v>2526</v>
      </c>
      <c r="C463" t="s">
        <v>115</v>
      </c>
      <c r="D463" t="s">
        <v>111</v>
      </c>
      <c r="E463" t="s">
        <v>2527</v>
      </c>
      <c r="F463" t="s">
        <v>2512</v>
      </c>
      <c r="G463" t="s">
        <v>5</v>
      </c>
      <c r="H463" t="s">
        <v>1777</v>
      </c>
      <c r="I463" t="s">
        <v>1777</v>
      </c>
      <c r="J463" t="str">
        <f t="shared" si="7"/>
        <v>GreenE14000590</v>
      </c>
      <c r="K463" t="s">
        <v>2861</v>
      </c>
      <c r="L463" t="s">
        <v>3292</v>
      </c>
      <c r="M463" t="s">
        <v>2591</v>
      </c>
      <c r="N463" t="s">
        <v>2592</v>
      </c>
      <c r="O463" t="s">
        <v>2592</v>
      </c>
      <c r="P463">
        <v>1564</v>
      </c>
      <c r="Q463">
        <v>3.1103952000000001E-2</v>
      </c>
      <c r="R463">
        <v>1.6511345E-2</v>
      </c>
    </row>
    <row r="464" spans="1:18" x14ac:dyDescent="0.2">
      <c r="A464" t="s">
        <v>116</v>
      </c>
      <c r="B464" t="s">
        <v>2526</v>
      </c>
      <c r="C464" t="s">
        <v>115</v>
      </c>
      <c r="D464" t="s">
        <v>111</v>
      </c>
      <c r="E464" t="s">
        <v>2527</v>
      </c>
      <c r="F464" t="s">
        <v>2512</v>
      </c>
      <c r="G464" t="s">
        <v>5</v>
      </c>
      <c r="H464" t="s">
        <v>2604</v>
      </c>
      <c r="I464" t="s">
        <v>1830</v>
      </c>
      <c r="J464" t="str">
        <f t="shared" si="7"/>
        <v>IndE14000590</v>
      </c>
      <c r="K464" t="s">
        <v>3293</v>
      </c>
      <c r="L464" t="s">
        <v>3294</v>
      </c>
      <c r="M464" t="s">
        <v>2591</v>
      </c>
      <c r="N464" t="s">
        <v>2592</v>
      </c>
      <c r="O464" t="s">
        <v>2592</v>
      </c>
      <c r="P464">
        <v>295</v>
      </c>
      <c r="Q464">
        <v>5.8667939999999998E-3</v>
      </c>
    </row>
    <row r="465" spans="1:18" x14ac:dyDescent="0.2">
      <c r="A465" t="s">
        <v>116</v>
      </c>
      <c r="B465" t="s">
        <v>2526</v>
      </c>
      <c r="C465" t="s">
        <v>115</v>
      </c>
      <c r="D465" t="s">
        <v>111</v>
      </c>
      <c r="E465" t="s">
        <v>2527</v>
      </c>
      <c r="F465" t="s">
        <v>2512</v>
      </c>
      <c r="G465" t="s">
        <v>5</v>
      </c>
      <c r="H465" t="s">
        <v>3236</v>
      </c>
      <c r="I465" t="s">
        <v>3237</v>
      </c>
      <c r="J465" t="str">
        <f t="shared" si="7"/>
        <v>BNPE14000590</v>
      </c>
      <c r="K465" t="s">
        <v>2861</v>
      </c>
      <c r="L465" t="s">
        <v>3295</v>
      </c>
      <c r="M465" t="s">
        <v>2591</v>
      </c>
      <c r="N465" t="s">
        <v>2592</v>
      </c>
      <c r="O465" t="s">
        <v>2592</v>
      </c>
      <c r="P465">
        <v>108</v>
      </c>
      <c r="Q465">
        <v>2.147843E-3</v>
      </c>
      <c r="R465">
        <v>-1.9802038000000001E-2</v>
      </c>
    </row>
    <row r="466" spans="1:18" x14ac:dyDescent="0.2">
      <c r="A466" t="s">
        <v>1342</v>
      </c>
      <c r="B466" t="s">
        <v>2502</v>
      </c>
      <c r="C466" t="s">
        <v>1341</v>
      </c>
      <c r="D466" t="s">
        <v>2545</v>
      </c>
      <c r="E466" t="s">
        <v>2504</v>
      </c>
      <c r="F466" t="s">
        <v>2504</v>
      </c>
      <c r="G466" t="s">
        <v>5</v>
      </c>
      <c r="H466" t="s">
        <v>1372</v>
      </c>
      <c r="I466" t="s">
        <v>2508</v>
      </c>
      <c r="J466" t="str">
        <f t="shared" si="7"/>
        <v>ConW07000068</v>
      </c>
      <c r="K466" t="s">
        <v>2698</v>
      </c>
      <c r="L466" t="s">
        <v>3296</v>
      </c>
      <c r="M466" t="s">
        <v>2591</v>
      </c>
      <c r="N466" t="s">
        <v>2592</v>
      </c>
      <c r="O466" t="s">
        <v>2592</v>
      </c>
      <c r="P466">
        <v>16453</v>
      </c>
      <c r="Q466">
        <v>0.410565454</v>
      </c>
      <c r="R466">
        <v>4.5473421E-2</v>
      </c>
    </row>
    <row r="467" spans="1:18" x14ac:dyDescent="0.2">
      <c r="A467" t="s">
        <v>1342</v>
      </c>
      <c r="B467" t="s">
        <v>2502</v>
      </c>
      <c r="C467" t="s">
        <v>1341</v>
      </c>
      <c r="D467" t="s">
        <v>2545</v>
      </c>
      <c r="E467" t="s">
        <v>2504</v>
      </c>
      <c r="F467" t="s">
        <v>2504</v>
      </c>
      <c r="G467" t="s">
        <v>5</v>
      </c>
      <c r="H467" t="s">
        <v>2600</v>
      </c>
      <c r="I467" t="s">
        <v>2521</v>
      </c>
      <c r="J467" t="str">
        <f t="shared" si="7"/>
        <v>LDW07000068</v>
      </c>
      <c r="K467" t="s">
        <v>2815</v>
      </c>
      <c r="L467" t="s">
        <v>2664</v>
      </c>
      <c r="M467" t="s">
        <v>2591</v>
      </c>
      <c r="N467" t="s">
        <v>2619</v>
      </c>
      <c r="O467" t="s">
        <v>2619</v>
      </c>
      <c r="P467">
        <v>11351</v>
      </c>
      <c r="Q467">
        <v>0.28325098599999998</v>
      </c>
      <c r="R467">
        <v>-0.178301338</v>
      </c>
    </row>
    <row r="468" spans="1:18" x14ac:dyDescent="0.2">
      <c r="A468" t="s">
        <v>1342</v>
      </c>
      <c r="B468" t="s">
        <v>2502</v>
      </c>
      <c r="C468" t="s">
        <v>1341</v>
      </c>
      <c r="D468" t="s">
        <v>2545</v>
      </c>
      <c r="E468" t="s">
        <v>2504</v>
      </c>
      <c r="F468" t="s">
        <v>2504</v>
      </c>
      <c r="G468" t="s">
        <v>5</v>
      </c>
      <c r="H468" t="s">
        <v>1377</v>
      </c>
      <c r="I468" t="s">
        <v>1386</v>
      </c>
      <c r="J468" t="str">
        <f t="shared" si="7"/>
        <v>LabW07000068</v>
      </c>
      <c r="K468" t="s">
        <v>3290</v>
      </c>
      <c r="L468" t="s">
        <v>3297</v>
      </c>
      <c r="M468" t="s">
        <v>2591</v>
      </c>
      <c r="N468" t="s">
        <v>2592</v>
      </c>
      <c r="O468" t="s">
        <v>2592</v>
      </c>
      <c r="P468">
        <v>5904</v>
      </c>
      <c r="Q468">
        <v>0.147327444</v>
      </c>
      <c r="R468">
        <v>4.1882728000000001E-2</v>
      </c>
    </row>
    <row r="469" spans="1:18" x14ac:dyDescent="0.2">
      <c r="A469" t="s">
        <v>1342</v>
      </c>
      <c r="B469" t="s">
        <v>2502</v>
      </c>
      <c r="C469" t="s">
        <v>1341</v>
      </c>
      <c r="D469" t="s">
        <v>2545</v>
      </c>
      <c r="E469" t="s">
        <v>2504</v>
      </c>
      <c r="F469" t="s">
        <v>2504</v>
      </c>
      <c r="G469" t="s">
        <v>5</v>
      </c>
      <c r="H469" t="s">
        <v>2593</v>
      </c>
      <c r="I469" t="s">
        <v>1531</v>
      </c>
      <c r="J469" t="str">
        <f t="shared" si="7"/>
        <v>UKIPW07000068</v>
      </c>
      <c r="K469" t="s">
        <v>3298</v>
      </c>
      <c r="L469" t="s">
        <v>3129</v>
      </c>
      <c r="M469" t="s">
        <v>2591</v>
      </c>
      <c r="N469" t="s">
        <v>2592</v>
      </c>
      <c r="O469" t="s">
        <v>2592</v>
      </c>
      <c r="P469">
        <v>3338</v>
      </c>
      <c r="Q469">
        <v>8.3295903000000004E-2</v>
      </c>
      <c r="R469">
        <v>6.0744738E-2</v>
      </c>
    </row>
    <row r="470" spans="1:18" x14ac:dyDescent="0.2">
      <c r="A470" t="s">
        <v>1342</v>
      </c>
      <c r="B470" t="s">
        <v>2502</v>
      </c>
      <c r="C470" t="s">
        <v>1341</v>
      </c>
      <c r="D470" t="s">
        <v>2545</v>
      </c>
      <c r="E470" t="s">
        <v>2504</v>
      </c>
      <c r="F470" t="s">
        <v>2504</v>
      </c>
      <c r="G470" t="s">
        <v>5</v>
      </c>
      <c r="H470" t="s">
        <v>1540</v>
      </c>
      <c r="I470" t="s">
        <v>2519</v>
      </c>
      <c r="J470" t="str">
        <f t="shared" si="7"/>
        <v>PCW07000068</v>
      </c>
      <c r="K470" t="s">
        <v>3299</v>
      </c>
      <c r="L470" t="s">
        <v>3300</v>
      </c>
      <c r="M470" t="s">
        <v>2591</v>
      </c>
      <c r="N470" t="s">
        <v>2592</v>
      </c>
      <c r="O470" t="s">
        <v>2592</v>
      </c>
      <c r="P470">
        <v>1767</v>
      </c>
      <c r="Q470">
        <v>4.4093426999999998E-2</v>
      </c>
      <c r="R470">
        <v>1.8633265E-2</v>
      </c>
    </row>
    <row r="471" spans="1:18" x14ac:dyDescent="0.2">
      <c r="A471" t="s">
        <v>1342</v>
      </c>
      <c r="B471" t="s">
        <v>2502</v>
      </c>
      <c r="C471" t="s">
        <v>1341</v>
      </c>
      <c r="D471" t="s">
        <v>2545</v>
      </c>
      <c r="E471" t="s">
        <v>2504</v>
      </c>
      <c r="F471" t="s">
        <v>2504</v>
      </c>
      <c r="G471" t="s">
        <v>5</v>
      </c>
      <c r="H471" t="s">
        <v>1777</v>
      </c>
      <c r="I471" t="s">
        <v>1777</v>
      </c>
      <c r="J471" t="str">
        <f t="shared" si="7"/>
        <v>GreenW07000068</v>
      </c>
      <c r="K471" t="s">
        <v>2698</v>
      </c>
      <c r="L471" t="s">
        <v>3301</v>
      </c>
      <c r="M471" t="s">
        <v>2591</v>
      </c>
      <c r="N471" t="s">
        <v>2592</v>
      </c>
      <c r="O471" t="s">
        <v>2592</v>
      </c>
      <c r="P471">
        <v>1261</v>
      </c>
      <c r="Q471">
        <v>3.1466785999999997E-2</v>
      </c>
      <c r="R471">
        <v>2.2688308000000001E-2</v>
      </c>
    </row>
    <row r="472" spans="1:18" x14ac:dyDescent="0.2">
      <c r="A472" t="s">
        <v>245</v>
      </c>
      <c r="B472" t="s">
        <v>2523</v>
      </c>
      <c r="C472" t="s">
        <v>244</v>
      </c>
      <c r="D472" t="s">
        <v>233</v>
      </c>
      <c r="E472" t="s">
        <v>233</v>
      </c>
      <c r="F472" t="s">
        <v>2512</v>
      </c>
      <c r="G472" t="s">
        <v>32</v>
      </c>
      <c r="H472" t="s">
        <v>1377</v>
      </c>
      <c r="I472" t="s">
        <v>1386</v>
      </c>
      <c r="J472" t="str">
        <f t="shared" si="7"/>
        <v>LabE14000591</v>
      </c>
      <c r="K472" t="s">
        <v>2896</v>
      </c>
      <c r="L472" t="s">
        <v>3302</v>
      </c>
      <c r="M472" t="s">
        <v>2603</v>
      </c>
      <c r="N472" t="s">
        <v>2592</v>
      </c>
      <c r="O472" t="s">
        <v>2619</v>
      </c>
      <c r="P472">
        <v>29216</v>
      </c>
      <c r="Q472">
        <v>0.62119408099999995</v>
      </c>
      <c r="R472">
        <v>0.20901924699999999</v>
      </c>
    </row>
    <row r="473" spans="1:18" x14ac:dyDescent="0.2">
      <c r="A473" t="s">
        <v>245</v>
      </c>
      <c r="B473" t="s">
        <v>2523</v>
      </c>
      <c r="C473" t="s">
        <v>244</v>
      </c>
      <c r="D473" t="s">
        <v>233</v>
      </c>
      <c r="E473" t="s">
        <v>233</v>
      </c>
      <c r="F473" t="s">
        <v>2512</v>
      </c>
      <c r="G473" t="s">
        <v>32</v>
      </c>
      <c r="H473" t="s">
        <v>1372</v>
      </c>
      <c r="I473" t="s">
        <v>2508</v>
      </c>
      <c r="J473" t="str">
        <f t="shared" si="7"/>
        <v>ConE14000591</v>
      </c>
      <c r="K473" t="s">
        <v>2675</v>
      </c>
      <c r="L473" t="s">
        <v>3303</v>
      </c>
      <c r="M473" t="s">
        <v>2591</v>
      </c>
      <c r="N473" t="s">
        <v>2592</v>
      </c>
      <c r="O473" t="s">
        <v>2592</v>
      </c>
      <c r="P473">
        <v>9567</v>
      </c>
      <c r="Q473">
        <v>0.20341469600000001</v>
      </c>
      <c r="R473">
        <v>9.1617154000000006E-2</v>
      </c>
    </row>
    <row r="474" spans="1:18" x14ac:dyDescent="0.2">
      <c r="A474" t="s">
        <v>245</v>
      </c>
      <c r="B474" t="s">
        <v>2523</v>
      </c>
      <c r="C474" t="s">
        <v>244</v>
      </c>
      <c r="D474" t="s">
        <v>233</v>
      </c>
      <c r="E474" t="s">
        <v>233</v>
      </c>
      <c r="F474" t="s">
        <v>2512</v>
      </c>
      <c r="G474" t="s">
        <v>32</v>
      </c>
      <c r="H474" t="s">
        <v>2600</v>
      </c>
      <c r="I474" t="s">
        <v>2521</v>
      </c>
      <c r="J474" t="str">
        <f t="shared" si="7"/>
        <v>LDE14000591</v>
      </c>
      <c r="K474" t="s">
        <v>3304</v>
      </c>
      <c r="L474" t="s">
        <v>3113</v>
      </c>
      <c r="M474" t="s">
        <v>2603</v>
      </c>
      <c r="N474" t="s">
        <v>2592</v>
      </c>
      <c r="O474" t="s">
        <v>2592</v>
      </c>
      <c r="P474">
        <v>3937</v>
      </c>
      <c r="Q474">
        <v>8.3708963999999997E-2</v>
      </c>
      <c r="R474">
        <v>-0.35814175199999998</v>
      </c>
    </row>
    <row r="475" spans="1:18" x14ac:dyDescent="0.2">
      <c r="A475" t="s">
        <v>245</v>
      </c>
      <c r="B475" t="s">
        <v>2523</v>
      </c>
      <c r="C475" t="s">
        <v>244</v>
      </c>
      <c r="D475" t="s">
        <v>233</v>
      </c>
      <c r="E475" t="s">
        <v>233</v>
      </c>
      <c r="F475" t="s">
        <v>2512</v>
      </c>
      <c r="G475" t="s">
        <v>32</v>
      </c>
      <c r="H475" t="s">
        <v>1777</v>
      </c>
      <c r="I475" t="s">
        <v>1777</v>
      </c>
      <c r="J475" t="str">
        <f t="shared" si="7"/>
        <v>GreenE14000591</v>
      </c>
      <c r="K475" t="s">
        <v>3305</v>
      </c>
      <c r="L475" t="s">
        <v>3012</v>
      </c>
      <c r="M475" t="s">
        <v>2591</v>
      </c>
      <c r="N475" t="s">
        <v>2592</v>
      </c>
      <c r="O475" t="s">
        <v>2592</v>
      </c>
      <c r="P475">
        <v>1912</v>
      </c>
      <c r="Q475">
        <v>4.0653172000000001E-2</v>
      </c>
      <c r="R475">
        <v>2.5914519E-2</v>
      </c>
    </row>
    <row r="476" spans="1:18" x14ac:dyDescent="0.2">
      <c r="A476" t="s">
        <v>245</v>
      </c>
      <c r="B476" t="s">
        <v>2523</v>
      </c>
      <c r="C476" t="s">
        <v>244</v>
      </c>
      <c r="D476" t="s">
        <v>233</v>
      </c>
      <c r="E476" t="s">
        <v>233</v>
      </c>
      <c r="F476" t="s">
        <v>2512</v>
      </c>
      <c r="G476" t="s">
        <v>32</v>
      </c>
      <c r="H476" t="s">
        <v>2593</v>
      </c>
      <c r="I476" t="s">
        <v>1531</v>
      </c>
      <c r="J476" t="str">
        <f t="shared" si="7"/>
        <v>UKIPE14000591</v>
      </c>
      <c r="K476" t="s">
        <v>2589</v>
      </c>
      <c r="L476" t="s">
        <v>3306</v>
      </c>
      <c r="M476" t="s">
        <v>2591</v>
      </c>
      <c r="N476" t="s">
        <v>2592</v>
      </c>
      <c r="O476" t="s">
        <v>2592</v>
      </c>
      <c r="P476">
        <v>1850</v>
      </c>
      <c r="Q476">
        <v>3.9334921000000002E-2</v>
      </c>
    </row>
    <row r="477" spans="1:18" x14ac:dyDescent="0.2">
      <c r="A477" t="s">
        <v>245</v>
      </c>
      <c r="B477" t="s">
        <v>2523</v>
      </c>
      <c r="C477" t="s">
        <v>244</v>
      </c>
      <c r="D477" t="s">
        <v>233</v>
      </c>
      <c r="E477" t="s">
        <v>233</v>
      </c>
      <c r="F477" t="s">
        <v>2512</v>
      </c>
      <c r="G477" t="s">
        <v>32</v>
      </c>
      <c r="H477" t="s">
        <v>2613</v>
      </c>
      <c r="I477" t="s">
        <v>2614</v>
      </c>
      <c r="J477" t="str">
        <f t="shared" si="7"/>
        <v>TUSCE14000591</v>
      </c>
      <c r="K477" t="s">
        <v>2665</v>
      </c>
      <c r="L477" t="s">
        <v>3307</v>
      </c>
      <c r="M477" t="s">
        <v>2591</v>
      </c>
      <c r="N477" t="s">
        <v>2592</v>
      </c>
      <c r="O477" t="s">
        <v>2592</v>
      </c>
      <c r="P477">
        <v>235</v>
      </c>
      <c r="Q477">
        <v>4.9965979999999997E-3</v>
      </c>
    </row>
    <row r="478" spans="1:18" x14ac:dyDescent="0.2">
      <c r="A478" t="s">
        <v>245</v>
      </c>
      <c r="B478" t="s">
        <v>2523</v>
      </c>
      <c r="C478" t="s">
        <v>244</v>
      </c>
      <c r="D478" t="s">
        <v>233</v>
      </c>
      <c r="E478" t="s">
        <v>233</v>
      </c>
      <c r="F478" t="s">
        <v>2512</v>
      </c>
      <c r="G478" t="s">
        <v>32</v>
      </c>
      <c r="H478" t="s">
        <v>3020</v>
      </c>
      <c r="I478" t="s">
        <v>3020</v>
      </c>
      <c r="J478" t="str">
        <f t="shared" si="7"/>
        <v>Communities United PartyE14000591</v>
      </c>
      <c r="K478" t="s">
        <v>3308</v>
      </c>
      <c r="L478" t="s">
        <v>3309</v>
      </c>
      <c r="M478" t="s">
        <v>2591</v>
      </c>
      <c r="N478" t="s">
        <v>2592</v>
      </c>
      <c r="O478" t="s">
        <v>2592</v>
      </c>
      <c r="P478">
        <v>170</v>
      </c>
      <c r="Q478">
        <v>3.6145600000000002E-3</v>
      </c>
    </row>
    <row r="479" spans="1:18" x14ac:dyDescent="0.2">
      <c r="A479" t="s">
        <v>245</v>
      </c>
      <c r="B479" t="s">
        <v>2523</v>
      </c>
      <c r="C479" t="s">
        <v>244</v>
      </c>
      <c r="D479" t="s">
        <v>233</v>
      </c>
      <c r="E479" t="s">
        <v>233</v>
      </c>
      <c r="F479" t="s">
        <v>2512</v>
      </c>
      <c r="G479" t="s">
        <v>32</v>
      </c>
      <c r="H479" t="s">
        <v>2604</v>
      </c>
      <c r="I479" t="s">
        <v>1830</v>
      </c>
      <c r="J479" t="str">
        <f t="shared" si="7"/>
        <v>IndE14000591</v>
      </c>
      <c r="K479" t="s">
        <v>3310</v>
      </c>
      <c r="L479" t="s">
        <v>3311</v>
      </c>
      <c r="M479" t="s">
        <v>2591</v>
      </c>
      <c r="N479" t="s">
        <v>2592</v>
      </c>
      <c r="O479" t="s">
        <v>2592</v>
      </c>
      <c r="P479">
        <v>145</v>
      </c>
      <c r="Q479">
        <v>3.083007E-3</v>
      </c>
    </row>
    <row r="480" spans="1:18" x14ac:dyDescent="0.2">
      <c r="A480" t="s">
        <v>247</v>
      </c>
      <c r="B480" t="s">
        <v>2523</v>
      </c>
      <c r="C480" t="s">
        <v>246</v>
      </c>
      <c r="D480" t="s">
        <v>233</v>
      </c>
      <c r="E480" t="s">
        <v>233</v>
      </c>
      <c r="F480" t="s">
        <v>2512</v>
      </c>
      <c r="G480" t="s">
        <v>32</v>
      </c>
      <c r="H480" t="s">
        <v>1377</v>
      </c>
      <c r="I480" t="s">
        <v>1386</v>
      </c>
      <c r="J480" t="str">
        <f t="shared" si="7"/>
        <v>LabE14000592</v>
      </c>
      <c r="K480" t="s">
        <v>2737</v>
      </c>
      <c r="L480" t="s">
        <v>3052</v>
      </c>
      <c r="M480" t="s">
        <v>2591</v>
      </c>
      <c r="N480" t="s">
        <v>2619</v>
      </c>
      <c r="O480" t="s">
        <v>2619</v>
      </c>
      <c r="P480">
        <v>28351</v>
      </c>
      <c r="Q480">
        <v>0.54275868699999996</v>
      </c>
      <c r="R480">
        <v>7.4021832999999995E-2</v>
      </c>
    </row>
    <row r="481" spans="1:18" x14ac:dyDescent="0.2">
      <c r="A481" t="s">
        <v>247</v>
      </c>
      <c r="B481" t="s">
        <v>2523</v>
      </c>
      <c r="C481" t="s">
        <v>246</v>
      </c>
      <c r="D481" t="s">
        <v>233</v>
      </c>
      <c r="E481" t="s">
        <v>233</v>
      </c>
      <c r="F481" t="s">
        <v>2512</v>
      </c>
      <c r="G481" t="s">
        <v>32</v>
      </c>
      <c r="H481" t="s">
        <v>1372</v>
      </c>
      <c r="I481" t="s">
        <v>2508</v>
      </c>
      <c r="J481" t="str">
        <f t="shared" si="7"/>
        <v>ConE14000592</v>
      </c>
      <c r="K481" t="s">
        <v>2903</v>
      </c>
      <c r="L481" t="s">
        <v>3318</v>
      </c>
      <c r="M481" t="s">
        <v>2591</v>
      </c>
      <c r="N481" t="s">
        <v>2592</v>
      </c>
      <c r="O481" t="s">
        <v>2592</v>
      </c>
      <c r="P481">
        <v>17517</v>
      </c>
      <c r="Q481">
        <v>0.33534986100000003</v>
      </c>
      <c r="R481">
        <v>2.0117921E-2</v>
      </c>
    </row>
    <row r="482" spans="1:18" x14ac:dyDescent="0.2">
      <c r="A482" t="s">
        <v>247</v>
      </c>
      <c r="B482" t="s">
        <v>2523</v>
      </c>
      <c r="C482" t="s">
        <v>246</v>
      </c>
      <c r="D482" t="s">
        <v>233</v>
      </c>
      <c r="E482" t="s">
        <v>233</v>
      </c>
      <c r="F482" t="s">
        <v>2512</v>
      </c>
      <c r="G482" t="s">
        <v>32</v>
      </c>
      <c r="H482" t="s">
        <v>2600</v>
      </c>
      <c r="I482" t="s">
        <v>2521</v>
      </c>
      <c r="J482" t="str">
        <f t="shared" si="7"/>
        <v>LDE14000592</v>
      </c>
      <c r="K482" t="s">
        <v>2861</v>
      </c>
      <c r="L482" t="s">
        <v>3319</v>
      </c>
      <c r="M482" t="s">
        <v>2591</v>
      </c>
      <c r="N482" t="s">
        <v>2592</v>
      </c>
      <c r="O482" t="s">
        <v>2592</v>
      </c>
      <c r="P482">
        <v>2607</v>
      </c>
      <c r="Q482">
        <v>4.9909065000000002E-2</v>
      </c>
      <c r="R482">
        <v>-0.119867982</v>
      </c>
    </row>
    <row r="483" spans="1:18" x14ac:dyDescent="0.2">
      <c r="A483" t="s">
        <v>247</v>
      </c>
      <c r="B483" t="s">
        <v>2523</v>
      </c>
      <c r="C483" t="s">
        <v>246</v>
      </c>
      <c r="D483" t="s">
        <v>233</v>
      </c>
      <c r="E483" t="s">
        <v>233</v>
      </c>
      <c r="F483" t="s">
        <v>2512</v>
      </c>
      <c r="G483" t="s">
        <v>32</v>
      </c>
      <c r="H483" t="s">
        <v>2593</v>
      </c>
      <c r="I483" t="s">
        <v>1531</v>
      </c>
      <c r="J483" t="str">
        <f t="shared" si="7"/>
        <v>UKIPE14000592</v>
      </c>
      <c r="K483" t="s">
        <v>3320</v>
      </c>
      <c r="L483" t="s">
        <v>3321</v>
      </c>
      <c r="M483" t="s">
        <v>2591</v>
      </c>
      <c r="N483" t="s">
        <v>2592</v>
      </c>
      <c r="O483" t="s">
        <v>2592</v>
      </c>
      <c r="P483">
        <v>2024</v>
      </c>
      <c r="Q483">
        <v>3.8747966000000002E-2</v>
      </c>
      <c r="R483">
        <v>3.1481914E-2</v>
      </c>
    </row>
    <row r="484" spans="1:18" x14ac:dyDescent="0.2">
      <c r="A484" t="s">
        <v>247</v>
      </c>
      <c r="B484" t="s">
        <v>2523</v>
      </c>
      <c r="C484" t="s">
        <v>246</v>
      </c>
      <c r="D484" t="s">
        <v>233</v>
      </c>
      <c r="E484" t="s">
        <v>233</v>
      </c>
      <c r="F484" t="s">
        <v>2512</v>
      </c>
      <c r="G484" t="s">
        <v>32</v>
      </c>
      <c r="H484" t="s">
        <v>1777</v>
      </c>
      <c r="I484" t="s">
        <v>1777</v>
      </c>
      <c r="J484" t="str">
        <f t="shared" si="7"/>
        <v>GreenE14000592</v>
      </c>
      <c r="K484" t="s">
        <v>2870</v>
      </c>
      <c r="L484" t="s">
        <v>3322</v>
      </c>
      <c r="M484" t="s">
        <v>2591</v>
      </c>
      <c r="N484" t="s">
        <v>2592</v>
      </c>
      <c r="O484" t="s">
        <v>2592</v>
      </c>
      <c r="P484">
        <v>1539</v>
      </c>
      <c r="Q484">
        <v>2.9463004000000001E-2</v>
      </c>
      <c r="R484">
        <v>1.5600141E-2</v>
      </c>
    </row>
    <row r="485" spans="1:18" x14ac:dyDescent="0.2">
      <c r="A485" t="s">
        <v>247</v>
      </c>
      <c r="B485" t="s">
        <v>2523</v>
      </c>
      <c r="C485" t="s">
        <v>246</v>
      </c>
      <c r="D485" t="s">
        <v>233</v>
      </c>
      <c r="E485" t="s">
        <v>233</v>
      </c>
      <c r="F485" t="s">
        <v>2512</v>
      </c>
      <c r="G485" t="s">
        <v>32</v>
      </c>
      <c r="H485" t="s">
        <v>2604</v>
      </c>
      <c r="I485" t="s">
        <v>1830</v>
      </c>
      <c r="J485" t="str">
        <f t="shared" si="7"/>
        <v>IndE14000592</v>
      </c>
      <c r="K485" t="s">
        <v>3323</v>
      </c>
      <c r="L485" t="s">
        <v>3324</v>
      </c>
      <c r="M485" t="s">
        <v>2603</v>
      </c>
      <c r="N485" t="s">
        <v>2592</v>
      </c>
      <c r="O485" t="s">
        <v>2592</v>
      </c>
      <c r="P485">
        <v>197</v>
      </c>
      <c r="Q485">
        <v>3.7714179999999999E-3</v>
      </c>
    </row>
    <row r="486" spans="1:18" x14ac:dyDescent="0.2">
      <c r="A486" t="s">
        <v>249</v>
      </c>
      <c r="B486" t="s">
        <v>2523</v>
      </c>
      <c r="C486" t="s">
        <v>248</v>
      </c>
      <c r="D486" t="s">
        <v>233</v>
      </c>
      <c r="E486" t="s">
        <v>233</v>
      </c>
      <c r="F486" t="s">
        <v>2512</v>
      </c>
      <c r="G486" t="s">
        <v>32</v>
      </c>
      <c r="H486" t="s">
        <v>1377</v>
      </c>
      <c r="I486" t="s">
        <v>1386</v>
      </c>
      <c r="J486" t="str">
        <f t="shared" si="7"/>
        <v>LabE14000593</v>
      </c>
      <c r="K486" t="s">
        <v>2839</v>
      </c>
      <c r="L486" t="s">
        <v>3312</v>
      </c>
      <c r="M486" t="s">
        <v>2603</v>
      </c>
      <c r="N486" t="s">
        <v>2592</v>
      </c>
      <c r="O486" t="s">
        <v>2592</v>
      </c>
      <c r="P486">
        <v>25096</v>
      </c>
      <c r="Q486">
        <v>0.43755557499999997</v>
      </c>
      <c r="R486">
        <v>0.101574918</v>
      </c>
    </row>
    <row r="487" spans="1:18" x14ac:dyDescent="0.2">
      <c r="A487" t="s">
        <v>249</v>
      </c>
      <c r="B487" t="s">
        <v>2523</v>
      </c>
      <c r="C487" t="s">
        <v>248</v>
      </c>
      <c r="D487" t="s">
        <v>233</v>
      </c>
      <c r="E487" t="s">
        <v>233</v>
      </c>
      <c r="F487" t="s">
        <v>2512</v>
      </c>
      <c r="G487" t="s">
        <v>32</v>
      </c>
      <c r="H487" t="s">
        <v>1372</v>
      </c>
      <c r="I487" t="s">
        <v>2508</v>
      </c>
      <c r="J487" t="str">
        <f t="shared" si="7"/>
        <v>ConE14000593</v>
      </c>
      <c r="K487" t="s">
        <v>2620</v>
      </c>
      <c r="L487" t="s">
        <v>3313</v>
      </c>
      <c r="M487" t="s">
        <v>2603</v>
      </c>
      <c r="N487" t="s">
        <v>2619</v>
      </c>
      <c r="O487" t="s">
        <v>2619</v>
      </c>
      <c r="P487">
        <v>24631</v>
      </c>
      <c r="Q487">
        <v>0.42944817400000002</v>
      </c>
      <c r="R487">
        <v>5.7049772999999998E-2</v>
      </c>
    </row>
    <row r="488" spans="1:18" x14ac:dyDescent="0.2">
      <c r="A488" t="s">
        <v>249</v>
      </c>
      <c r="B488" t="s">
        <v>2523</v>
      </c>
      <c r="C488" t="s">
        <v>248</v>
      </c>
      <c r="D488" t="s">
        <v>233</v>
      </c>
      <c r="E488" t="s">
        <v>233</v>
      </c>
      <c r="F488" t="s">
        <v>2512</v>
      </c>
      <c r="G488" t="s">
        <v>32</v>
      </c>
      <c r="H488" t="s">
        <v>2593</v>
      </c>
      <c r="I488" t="s">
        <v>1531</v>
      </c>
      <c r="J488" t="str">
        <f t="shared" si="7"/>
        <v>UKIPE14000593</v>
      </c>
      <c r="K488" t="s">
        <v>2633</v>
      </c>
      <c r="L488" t="s">
        <v>3314</v>
      </c>
      <c r="M488" t="s">
        <v>2591</v>
      </c>
      <c r="N488" t="s">
        <v>2592</v>
      </c>
      <c r="O488" t="s">
        <v>2592</v>
      </c>
      <c r="P488">
        <v>3203</v>
      </c>
      <c r="Q488">
        <v>5.5845174999999997E-2</v>
      </c>
      <c r="R488">
        <v>3.9793839999999997E-2</v>
      </c>
    </row>
    <row r="489" spans="1:18" x14ac:dyDescent="0.2">
      <c r="A489" t="s">
        <v>249</v>
      </c>
      <c r="B489" t="s">
        <v>2523</v>
      </c>
      <c r="C489" t="s">
        <v>248</v>
      </c>
      <c r="D489" t="s">
        <v>233</v>
      </c>
      <c r="E489" t="s">
        <v>233</v>
      </c>
      <c r="F489" t="s">
        <v>2512</v>
      </c>
      <c r="G489" t="s">
        <v>32</v>
      </c>
      <c r="H489" t="s">
        <v>2600</v>
      </c>
      <c r="I489" t="s">
        <v>2521</v>
      </c>
      <c r="J489" t="str">
        <f t="shared" si="7"/>
        <v>LDE14000593</v>
      </c>
      <c r="K489" t="s">
        <v>2905</v>
      </c>
      <c r="L489" t="s">
        <v>3315</v>
      </c>
      <c r="M489" t="s">
        <v>2591</v>
      </c>
      <c r="N489" t="s">
        <v>2592</v>
      </c>
      <c r="O489" t="s">
        <v>2592</v>
      </c>
      <c r="P489">
        <v>2305</v>
      </c>
      <c r="Q489">
        <v>4.0188301000000003E-2</v>
      </c>
      <c r="R489">
        <v>-0.196359639</v>
      </c>
    </row>
    <row r="490" spans="1:18" x14ac:dyDescent="0.2">
      <c r="A490" t="s">
        <v>249</v>
      </c>
      <c r="B490" t="s">
        <v>2523</v>
      </c>
      <c r="C490" t="s">
        <v>248</v>
      </c>
      <c r="D490" t="s">
        <v>233</v>
      </c>
      <c r="E490" t="s">
        <v>233</v>
      </c>
      <c r="F490" t="s">
        <v>2512</v>
      </c>
      <c r="G490" t="s">
        <v>32</v>
      </c>
      <c r="H490" t="s">
        <v>1777</v>
      </c>
      <c r="I490" t="s">
        <v>1777</v>
      </c>
      <c r="J490" t="str">
        <f t="shared" si="7"/>
        <v>GreenE14000593</v>
      </c>
      <c r="K490" t="s">
        <v>3316</v>
      </c>
      <c r="L490" t="s">
        <v>3317</v>
      </c>
      <c r="M490" t="s">
        <v>2591</v>
      </c>
      <c r="N490" t="s">
        <v>2592</v>
      </c>
      <c r="O490" t="s">
        <v>2592</v>
      </c>
      <c r="P490">
        <v>2120</v>
      </c>
      <c r="Q490">
        <v>3.6962776000000003E-2</v>
      </c>
      <c r="R490">
        <v>2.2325000000000001E-2</v>
      </c>
    </row>
    <row r="491" spans="1:18" x14ac:dyDescent="0.2">
      <c r="A491" t="s">
        <v>118</v>
      </c>
      <c r="B491" t="s">
        <v>2526</v>
      </c>
      <c r="C491" t="s">
        <v>117</v>
      </c>
      <c r="D491" t="s">
        <v>111</v>
      </c>
      <c r="E491" t="s">
        <v>2527</v>
      </c>
      <c r="F491" t="s">
        <v>2512</v>
      </c>
      <c r="G491" t="s">
        <v>5</v>
      </c>
      <c r="H491" t="s">
        <v>1372</v>
      </c>
      <c r="I491" t="s">
        <v>2508</v>
      </c>
      <c r="J491" t="str">
        <f t="shared" si="7"/>
        <v>ConE14000594</v>
      </c>
      <c r="K491" t="s">
        <v>2661</v>
      </c>
      <c r="L491" t="s">
        <v>3325</v>
      </c>
      <c r="M491" t="s">
        <v>2591</v>
      </c>
      <c r="N491" t="s">
        <v>2619</v>
      </c>
      <c r="O491" t="s">
        <v>2619</v>
      </c>
      <c r="P491">
        <v>30534</v>
      </c>
      <c r="Q491">
        <v>0.58835770899999995</v>
      </c>
      <c r="R491">
        <v>1.9236107999999998E-2</v>
      </c>
    </row>
    <row r="492" spans="1:18" x14ac:dyDescent="0.2">
      <c r="A492" t="s">
        <v>118</v>
      </c>
      <c r="B492" t="s">
        <v>2526</v>
      </c>
      <c r="C492" t="s">
        <v>117</v>
      </c>
      <c r="D492" t="s">
        <v>111</v>
      </c>
      <c r="E492" t="s">
        <v>2527</v>
      </c>
      <c r="F492" t="s">
        <v>2512</v>
      </c>
      <c r="G492" t="s">
        <v>5</v>
      </c>
      <c r="H492" t="s">
        <v>2593</v>
      </c>
      <c r="I492" t="s">
        <v>1531</v>
      </c>
      <c r="J492" t="str">
        <f t="shared" si="7"/>
        <v>UKIPE14000594</v>
      </c>
      <c r="K492" t="s">
        <v>2827</v>
      </c>
      <c r="L492" t="s">
        <v>3326</v>
      </c>
      <c r="M492" t="s">
        <v>2591</v>
      </c>
      <c r="N492" t="s">
        <v>2592</v>
      </c>
      <c r="O492" t="s">
        <v>2592</v>
      </c>
      <c r="P492">
        <v>8724</v>
      </c>
      <c r="Q492">
        <v>0.16810220200000001</v>
      </c>
      <c r="R492">
        <v>0.12783891999999999</v>
      </c>
    </row>
    <row r="493" spans="1:18" x14ac:dyDescent="0.2">
      <c r="A493" t="s">
        <v>118</v>
      </c>
      <c r="B493" t="s">
        <v>2526</v>
      </c>
      <c r="C493" t="s">
        <v>117</v>
      </c>
      <c r="D493" t="s">
        <v>111</v>
      </c>
      <c r="E493" t="s">
        <v>2527</v>
      </c>
      <c r="F493" t="s">
        <v>2512</v>
      </c>
      <c r="G493" t="s">
        <v>5</v>
      </c>
      <c r="H493" t="s">
        <v>1377</v>
      </c>
      <c r="I493" t="s">
        <v>1386</v>
      </c>
      <c r="J493" t="str">
        <f t="shared" si="7"/>
        <v>LabE14000594</v>
      </c>
      <c r="K493" t="s">
        <v>3090</v>
      </c>
      <c r="L493" t="s">
        <v>544</v>
      </c>
      <c r="M493" t="s">
        <v>2591</v>
      </c>
      <c r="N493" t="s">
        <v>2592</v>
      </c>
      <c r="O493" t="s">
        <v>2592</v>
      </c>
      <c r="P493">
        <v>6492</v>
      </c>
      <c r="Q493">
        <v>0.12509393599999999</v>
      </c>
      <c r="R493">
        <v>2.6422208999999999E-2</v>
      </c>
    </row>
    <row r="494" spans="1:18" x14ac:dyDescent="0.2">
      <c r="A494" t="s">
        <v>118</v>
      </c>
      <c r="B494" t="s">
        <v>2526</v>
      </c>
      <c r="C494" t="s">
        <v>117</v>
      </c>
      <c r="D494" t="s">
        <v>111</v>
      </c>
      <c r="E494" t="s">
        <v>2527</v>
      </c>
      <c r="F494" t="s">
        <v>2512</v>
      </c>
      <c r="G494" t="s">
        <v>5</v>
      </c>
      <c r="H494" t="s">
        <v>2600</v>
      </c>
      <c r="I494" t="s">
        <v>2521</v>
      </c>
      <c r="J494" t="str">
        <f t="shared" si="7"/>
        <v>LDE14000594</v>
      </c>
      <c r="K494" t="s">
        <v>2731</v>
      </c>
      <c r="L494" t="s">
        <v>3327</v>
      </c>
      <c r="M494" t="s">
        <v>2591</v>
      </c>
      <c r="N494" t="s">
        <v>2592</v>
      </c>
      <c r="O494" t="s">
        <v>2592</v>
      </c>
      <c r="P494">
        <v>4577</v>
      </c>
      <c r="Q494">
        <v>8.8193922999999994E-2</v>
      </c>
      <c r="R494">
        <v>-0.14646768399999999</v>
      </c>
    </row>
    <row r="495" spans="1:18" x14ac:dyDescent="0.2">
      <c r="A495" t="s">
        <v>118</v>
      </c>
      <c r="B495" t="s">
        <v>2526</v>
      </c>
      <c r="C495" t="s">
        <v>117</v>
      </c>
      <c r="D495" t="s">
        <v>111</v>
      </c>
      <c r="E495" t="s">
        <v>2527</v>
      </c>
      <c r="F495" t="s">
        <v>2512</v>
      </c>
      <c r="G495" t="s">
        <v>5</v>
      </c>
      <c r="H495" t="s">
        <v>1777</v>
      </c>
      <c r="I495" t="s">
        <v>1777</v>
      </c>
      <c r="J495" t="str">
        <f t="shared" si="7"/>
        <v>GreenE14000594</v>
      </c>
      <c r="K495" t="s">
        <v>3328</v>
      </c>
      <c r="L495" t="s">
        <v>3329</v>
      </c>
      <c r="M495" t="s">
        <v>2591</v>
      </c>
      <c r="N495" t="s">
        <v>2592</v>
      </c>
      <c r="O495" t="s">
        <v>2592</v>
      </c>
      <c r="P495">
        <v>1397</v>
      </c>
      <c r="Q495">
        <v>2.6918704000000002E-2</v>
      </c>
      <c r="R495">
        <v>1.5375377000000001E-2</v>
      </c>
    </row>
    <row r="496" spans="1:18" x14ac:dyDescent="0.2">
      <c r="A496" t="s">
        <v>118</v>
      </c>
      <c r="B496" t="s">
        <v>2526</v>
      </c>
      <c r="C496" t="s">
        <v>117</v>
      </c>
      <c r="D496" t="s">
        <v>111</v>
      </c>
      <c r="E496" t="s">
        <v>2527</v>
      </c>
      <c r="F496" t="s">
        <v>2512</v>
      </c>
      <c r="G496" t="s">
        <v>5</v>
      </c>
      <c r="H496" t="s">
        <v>2832</v>
      </c>
      <c r="I496" t="s">
        <v>2833</v>
      </c>
      <c r="J496" t="str">
        <f t="shared" si="7"/>
        <v>Eng DemE14000594</v>
      </c>
      <c r="K496" t="s">
        <v>3227</v>
      </c>
      <c r="L496" t="s">
        <v>3330</v>
      </c>
      <c r="M496" t="s">
        <v>2591</v>
      </c>
      <c r="N496" t="s">
        <v>2592</v>
      </c>
      <c r="O496" t="s">
        <v>2592</v>
      </c>
      <c r="P496">
        <v>173</v>
      </c>
      <c r="Q496">
        <v>3.3335259999999999E-3</v>
      </c>
      <c r="R496">
        <v>-6.3715660000000004E-3</v>
      </c>
    </row>
    <row r="497" spans="1:18" x14ac:dyDescent="0.2">
      <c r="A497" t="s">
        <v>1352</v>
      </c>
      <c r="B497" t="s">
        <v>2502</v>
      </c>
      <c r="C497" t="s">
        <v>1351</v>
      </c>
      <c r="D497" t="s">
        <v>2542</v>
      </c>
      <c r="E497" t="s">
        <v>2504</v>
      </c>
      <c r="F497" t="s">
        <v>2504</v>
      </c>
      <c r="G497" t="s">
        <v>5</v>
      </c>
      <c r="H497" t="s">
        <v>1377</v>
      </c>
      <c r="I497" t="s">
        <v>1386</v>
      </c>
      <c r="J497" t="str">
        <f t="shared" si="7"/>
        <v>LabW07000073</v>
      </c>
      <c r="K497" t="s">
        <v>3331</v>
      </c>
      <c r="L497" t="s">
        <v>3332</v>
      </c>
      <c r="M497" t="s">
        <v>2603</v>
      </c>
      <c r="N497" t="s">
        <v>2619</v>
      </c>
      <c r="O497" t="s">
        <v>2619</v>
      </c>
      <c r="P497">
        <v>14624</v>
      </c>
      <c r="Q497">
        <v>0.370668897</v>
      </c>
      <c r="R497">
        <v>7.3810259999999997E-3</v>
      </c>
    </row>
    <row r="498" spans="1:18" x14ac:dyDescent="0.2">
      <c r="A498" t="s">
        <v>1352</v>
      </c>
      <c r="B498" t="s">
        <v>2502</v>
      </c>
      <c r="C498" t="s">
        <v>1351</v>
      </c>
      <c r="D498" t="s">
        <v>2542</v>
      </c>
      <c r="E498" t="s">
        <v>2504</v>
      </c>
      <c r="F498" t="s">
        <v>2504</v>
      </c>
      <c r="G498" t="s">
        <v>5</v>
      </c>
      <c r="H498" t="s">
        <v>1372</v>
      </c>
      <c r="I498" t="s">
        <v>2508</v>
      </c>
      <c r="J498" t="str">
        <f t="shared" si="7"/>
        <v>ConW07000073</v>
      </c>
      <c r="K498" t="s">
        <v>3333</v>
      </c>
      <c r="L498" t="s">
        <v>3334</v>
      </c>
      <c r="M498" t="s">
        <v>2591</v>
      </c>
      <c r="N498" t="s">
        <v>2592</v>
      </c>
      <c r="O498" t="s">
        <v>2592</v>
      </c>
      <c r="P498">
        <v>12697</v>
      </c>
      <c r="Q498">
        <v>0.32182597000000002</v>
      </c>
      <c r="R498">
        <v>1.7551842000000002E-2</v>
      </c>
    </row>
    <row r="499" spans="1:18" x14ac:dyDescent="0.2">
      <c r="A499" t="s">
        <v>1352</v>
      </c>
      <c r="B499" t="s">
        <v>2502</v>
      </c>
      <c r="C499" t="s">
        <v>1351</v>
      </c>
      <c r="D499" t="s">
        <v>2542</v>
      </c>
      <c r="E499" t="s">
        <v>2504</v>
      </c>
      <c r="F499" t="s">
        <v>2504</v>
      </c>
      <c r="G499" t="s">
        <v>5</v>
      </c>
      <c r="H499" t="s">
        <v>2593</v>
      </c>
      <c r="I499" t="s">
        <v>1531</v>
      </c>
      <c r="J499" t="str">
        <f t="shared" si="7"/>
        <v>UKIPW07000073</v>
      </c>
      <c r="K499" t="s">
        <v>2749</v>
      </c>
      <c r="L499" t="s">
        <v>2708</v>
      </c>
      <c r="M499" t="s">
        <v>2603</v>
      </c>
      <c r="N499" t="s">
        <v>2592</v>
      </c>
      <c r="O499" t="s">
        <v>2592</v>
      </c>
      <c r="P499">
        <v>5911</v>
      </c>
      <c r="Q499">
        <v>0.14982384100000001</v>
      </c>
      <c r="R499">
        <v>0.12893563599999999</v>
      </c>
    </row>
    <row r="500" spans="1:18" x14ac:dyDescent="0.2">
      <c r="A500" t="s">
        <v>1352</v>
      </c>
      <c r="B500" t="s">
        <v>2502</v>
      </c>
      <c r="C500" t="s">
        <v>1351</v>
      </c>
      <c r="D500" t="s">
        <v>2542</v>
      </c>
      <c r="E500" t="s">
        <v>2504</v>
      </c>
      <c r="F500" t="s">
        <v>2504</v>
      </c>
      <c r="G500" t="s">
        <v>5</v>
      </c>
      <c r="H500" t="s">
        <v>1540</v>
      </c>
      <c r="I500" t="s">
        <v>2519</v>
      </c>
      <c r="J500" t="str">
        <f t="shared" si="7"/>
        <v>PCW07000073</v>
      </c>
      <c r="K500" t="s">
        <v>2694</v>
      </c>
      <c r="L500" t="s">
        <v>3335</v>
      </c>
      <c r="M500" t="s">
        <v>2591</v>
      </c>
      <c r="N500" t="s">
        <v>2592</v>
      </c>
      <c r="O500" t="s">
        <v>2592</v>
      </c>
      <c r="P500">
        <v>2784</v>
      </c>
      <c r="Q500">
        <v>7.0564976000000001E-2</v>
      </c>
      <c r="R500">
        <v>1.1394767E-2</v>
      </c>
    </row>
    <row r="501" spans="1:18" x14ac:dyDescent="0.2">
      <c r="A501" t="s">
        <v>1352</v>
      </c>
      <c r="B501" t="s">
        <v>2502</v>
      </c>
      <c r="C501" t="s">
        <v>1351</v>
      </c>
      <c r="D501" t="s">
        <v>2542</v>
      </c>
      <c r="E501" t="s">
        <v>2504</v>
      </c>
      <c r="F501" t="s">
        <v>2504</v>
      </c>
      <c r="G501" t="s">
        <v>5</v>
      </c>
      <c r="H501" t="s">
        <v>2600</v>
      </c>
      <c r="I501" t="s">
        <v>2521</v>
      </c>
      <c r="J501" t="str">
        <f t="shared" si="7"/>
        <v>LDW07000073</v>
      </c>
      <c r="K501" t="s">
        <v>3336</v>
      </c>
      <c r="L501" t="s">
        <v>3296</v>
      </c>
      <c r="M501" t="s">
        <v>2603</v>
      </c>
      <c r="N501" t="s">
        <v>2592</v>
      </c>
      <c r="O501" t="s">
        <v>2592</v>
      </c>
      <c r="P501">
        <v>1648</v>
      </c>
      <c r="Q501">
        <v>4.1771220999999997E-2</v>
      </c>
      <c r="R501">
        <v>-0.18400915300000001</v>
      </c>
    </row>
    <row r="502" spans="1:18" x14ac:dyDescent="0.2">
      <c r="A502" t="s">
        <v>1352</v>
      </c>
      <c r="B502" t="s">
        <v>2502</v>
      </c>
      <c r="C502" t="s">
        <v>1351</v>
      </c>
      <c r="D502" t="s">
        <v>2542</v>
      </c>
      <c r="E502" t="s">
        <v>2504</v>
      </c>
      <c r="F502" t="s">
        <v>2504</v>
      </c>
      <c r="G502" t="s">
        <v>5</v>
      </c>
      <c r="H502" t="s">
        <v>2604</v>
      </c>
      <c r="I502" t="s">
        <v>1830</v>
      </c>
      <c r="J502" t="str">
        <f t="shared" si="7"/>
        <v>IndW07000073</v>
      </c>
      <c r="K502" t="s">
        <v>3337</v>
      </c>
      <c r="L502" t="s">
        <v>3338</v>
      </c>
      <c r="M502" t="s">
        <v>2591</v>
      </c>
      <c r="N502" t="s">
        <v>2592</v>
      </c>
      <c r="O502" t="s">
        <v>2592</v>
      </c>
      <c r="P502">
        <v>763</v>
      </c>
      <c r="Q502">
        <v>1.9339466999999999E-2</v>
      </c>
    </row>
    <row r="503" spans="1:18" x14ac:dyDescent="0.2">
      <c r="A503" t="s">
        <v>1352</v>
      </c>
      <c r="B503" t="s">
        <v>2502</v>
      </c>
      <c r="C503" t="s">
        <v>1351</v>
      </c>
      <c r="D503" t="s">
        <v>2542</v>
      </c>
      <c r="E503" t="s">
        <v>2504</v>
      </c>
      <c r="F503" t="s">
        <v>2504</v>
      </c>
      <c r="G503" t="s">
        <v>5</v>
      </c>
      <c r="H503" t="s">
        <v>1777</v>
      </c>
      <c r="I503" t="s">
        <v>1777</v>
      </c>
      <c r="J503" t="str">
        <f t="shared" si="7"/>
        <v>GreenW07000073</v>
      </c>
      <c r="K503" t="s">
        <v>2819</v>
      </c>
      <c r="L503" t="s">
        <v>3148</v>
      </c>
      <c r="M503" t="s">
        <v>2591</v>
      </c>
      <c r="N503" t="s">
        <v>2592</v>
      </c>
      <c r="O503" t="s">
        <v>2592</v>
      </c>
      <c r="P503">
        <v>736</v>
      </c>
      <c r="Q503">
        <v>1.8655109E-2</v>
      </c>
    </row>
    <row r="504" spans="1:18" x14ac:dyDescent="0.2">
      <c r="A504" t="s">
        <v>1352</v>
      </c>
      <c r="B504" t="s">
        <v>2502</v>
      </c>
      <c r="C504" t="s">
        <v>1351</v>
      </c>
      <c r="D504" t="s">
        <v>2542</v>
      </c>
      <c r="E504" t="s">
        <v>2504</v>
      </c>
      <c r="F504" t="s">
        <v>2504</v>
      </c>
      <c r="G504" t="s">
        <v>5</v>
      </c>
      <c r="H504" t="s">
        <v>2613</v>
      </c>
      <c r="I504" t="s">
        <v>2614</v>
      </c>
      <c r="J504" t="str">
        <f t="shared" si="7"/>
        <v>TUSCW07000073</v>
      </c>
      <c r="K504" t="s">
        <v>3339</v>
      </c>
      <c r="L504" t="s">
        <v>2731</v>
      </c>
      <c r="M504" t="s">
        <v>2591</v>
      </c>
      <c r="N504" t="s">
        <v>2592</v>
      </c>
      <c r="O504" t="s">
        <v>2592</v>
      </c>
      <c r="P504">
        <v>118</v>
      </c>
      <c r="Q504">
        <v>2.9909009999999998E-3</v>
      </c>
    </row>
    <row r="505" spans="1:18" x14ac:dyDescent="0.2">
      <c r="A505" t="s">
        <v>1352</v>
      </c>
      <c r="B505" t="s">
        <v>2502</v>
      </c>
      <c r="C505" t="s">
        <v>1351</v>
      </c>
      <c r="D505" t="s">
        <v>2542</v>
      </c>
      <c r="E505" t="s">
        <v>2504</v>
      </c>
      <c r="F505" t="s">
        <v>2504</v>
      </c>
      <c r="G505" t="s">
        <v>5</v>
      </c>
      <c r="H505" t="s">
        <v>3340</v>
      </c>
      <c r="I505" t="s">
        <v>3341</v>
      </c>
      <c r="J505" t="str">
        <f t="shared" si="7"/>
        <v>PirateW07000073</v>
      </c>
      <c r="K505" t="s">
        <v>2731</v>
      </c>
      <c r="L505" t="s">
        <v>3342</v>
      </c>
      <c r="M505" t="s">
        <v>2591</v>
      </c>
      <c r="N505" t="s">
        <v>2592</v>
      </c>
      <c r="O505" t="s">
        <v>2592</v>
      </c>
      <c r="P505">
        <v>106</v>
      </c>
      <c r="Q505">
        <v>2.6867409999999999E-3</v>
      </c>
    </row>
    <row r="506" spans="1:18" x14ac:dyDescent="0.2">
      <c r="A506" t="s">
        <v>1352</v>
      </c>
      <c r="B506" t="s">
        <v>2502</v>
      </c>
      <c r="C506" t="s">
        <v>1351</v>
      </c>
      <c r="D506" t="s">
        <v>2542</v>
      </c>
      <c r="E506" t="s">
        <v>2504</v>
      </c>
      <c r="F506" t="s">
        <v>2504</v>
      </c>
      <c r="G506" t="s">
        <v>5</v>
      </c>
      <c r="H506" t="s">
        <v>2641</v>
      </c>
      <c r="I506" t="s">
        <v>2642</v>
      </c>
      <c r="J506" t="str">
        <f t="shared" si="7"/>
        <v>NFW07000073</v>
      </c>
      <c r="K506" t="s">
        <v>3343</v>
      </c>
      <c r="L506" t="s">
        <v>3344</v>
      </c>
      <c r="M506" t="s">
        <v>2591</v>
      </c>
      <c r="N506" t="s">
        <v>2592</v>
      </c>
      <c r="O506" t="s">
        <v>2592</v>
      </c>
      <c r="P506">
        <v>66</v>
      </c>
      <c r="Q506">
        <v>1.6728769999999999E-3</v>
      </c>
    </row>
    <row r="507" spans="1:18" x14ac:dyDescent="0.2">
      <c r="A507" t="s">
        <v>785</v>
      </c>
      <c r="B507" t="s">
        <v>2528</v>
      </c>
      <c r="C507" t="s">
        <v>784</v>
      </c>
      <c r="D507" t="s">
        <v>786</v>
      </c>
      <c r="E507" t="s">
        <v>777</v>
      </c>
      <c r="F507" t="s">
        <v>2512</v>
      </c>
      <c r="G507" t="s">
        <v>5</v>
      </c>
      <c r="H507" t="s">
        <v>1372</v>
      </c>
      <c r="I507" t="s">
        <v>2508</v>
      </c>
      <c r="J507" t="str">
        <f t="shared" si="7"/>
        <v>ConE14000595</v>
      </c>
      <c r="K507" t="s">
        <v>2684</v>
      </c>
      <c r="L507" t="s">
        <v>3345</v>
      </c>
      <c r="M507" t="s">
        <v>2591</v>
      </c>
      <c r="N507" t="s">
        <v>2619</v>
      </c>
      <c r="O507" t="s">
        <v>2619</v>
      </c>
      <c r="P507">
        <v>25020</v>
      </c>
      <c r="Q507">
        <v>0.45952945099999998</v>
      </c>
      <c r="R507">
        <v>6.7189980000000003E-3</v>
      </c>
    </row>
    <row r="508" spans="1:18" x14ac:dyDescent="0.2">
      <c r="A508" t="s">
        <v>785</v>
      </c>
      <c r="B508" t="s">
        <v>2528</v>
      </c>
      <c r="C508" t="s">
        <v>784</v>
      </c>
      <c r="D508" t="s">
        <v>786</v>
      </c>
      <c r="E508" t="s">
        <v>777</v>
      </c>
      <c r="F508" t="s">
        <v>2512</v>
      </c>
      <c r="G508" t="s">
        <v>5</v>
      </c>
      <c r="H508" t="s">
        <v>2593</v>
      </c>
      <c r="I508" t="s">
        <v>1531</v>
      </c>
      <c r="J508" t="str">
        <f t="shared" si="7"/>
        <v>UKIPE14000595</v>
      </c>
      <c r="K508" t="s">
        <v>2589</v>
      </c>
      <c r="L508" t="s">
        <v>3346</v>
      </c>
      <c r="M508" t="s">
        <v>2591</v>
      </c>
      <c r="N508" t="s">
        <v>2592</v>
      </c>
      <c r="O508" t="s">
        <v>2592</v>
      </c>
      <c r="P508">
        <v>10437</v>
      </c>
      <c r="Q508">
        <v>0.191691002</v>
      </c>
      <c r="R508">
        <v>0.14390504800000001</v>
      </c>
    </row>
    <row r="509" spans="1:18" x14ac:dyDescent="0.2">
      <c r="A509" t="s">
        <v>785</v>
      </c>
      <c r="B509" t="s">
        <v>2528</v>
      </c>
      <c r="C509" t="s">
        <v>784</v>
      </c>
      <c r="D509" t="s">
        <v>786</v>
      </c>
      <c r="E509" t="s">
        <v>777</v>
      </c>
      <c r="F509" t="s">
        <v>2512</v>
      </c>
      <c r="G509" t="s">
        <v>5</v>
      </c>
      <c r="H509" t="s">
        <v>1377</v>
      </c>
      <c r="I509" t="s">
        <v>1386</v>
      </c>
      <c r="J509" t="str">
        <f t="shared" si="7"/>
        <v>LabE14000595</v>
      </c>
      <c r="K509" t="s">
        <v>3347</v>
      </c>
      <c r="L509" t="s">
        <v>3348</v>
      </c>
      <c r="M509" t="s">
        <v>2591</v>
      </c>
      <c r="N509" t="s">
        <v>2592</v>
      </c>
      <c r="O509" t="s">
        <v>2592</v>
      </c>
      <c r="P509">
        <v>9589</v>
      </c>
      <c r="Q509">
        <v>0.17611622299999999</v>
      </c>
      <c r="R509">
        <v>4.8648700000000003E-3</v>
      </c>
    </row>
    <row r="510" spans="1:18" x14ac:dyDescent="0.2">
      <c r="A510" t="s">
        <v>785</v>
      </c>
      <c r="B510" t="s">
        <v>2528</v>
      </c>
      <c r="C510" t="s">
        <v>784</v>
      </c>
      <c r="D510" t="s">
        <v>786</v>
      </c>
      <c r="E510" t="s">
        <v>777</v>
      </c>
      <c r="F510" t="s">
        <v>2512</v>
      </c>
      <c r="G510" t="s">
        <v>5</v>
      </c>
      <c r="H510" t="s">
        <v>2600</v>
      </c>
      <c r="I510" t="s">
        <v>2521</v>
      </c>
      <c r="J510" t="str">
        <f t="shared" si="7"/>
        <v>LDE14000595</v>
      </c>
      <c r="K510" t="s">
        <v>3349</v>
      </c>
      <c r="L510" t="s">
        <v>3350</v>
      </c>
      <c r="M510" t="s">
        <v>2591</v>
      </c>
      <c r="N510" t="s">
        <v>2592</v>
      </c>
      <c r="O510" t="s">
        <v>2592</v>
      </c>
      <c r="P510">
        <v>6765</v>
      </c>
      <c r="Q510">
        <v>0.12424926999999999</v>
      </c>
      <c r="R510">
        <v>-0.15883296099999999</v>
      </c>
    </row>
    <row r="511" spans="1:18" x14ac:dyDescent="0.2">
      <c r="A511" t="s">
        <v>785</v>
      </c>
      <c r="B511" t="s">
        <v>2528</v>
      </c>
      <c r="C511" t="s">
        <v>784</v>
      </c>
      <c r="D511" t="s">
        <v>786</v>
      </c>
      <c r="E511" t="s">
        <v>777</v>
      </c>
      <c r="F511" t="s">
        <v>2512</v>
      </c>
      <c r="G511" t="s">
        <v>5</v>
      </c>
      <c r="H511" t="s">
        <v>1777</v>
      </c>
      <c r="I511" t="s">
        <v>1777</v>
      </c>
      <c r="J511" t="str">
        <f t="shared" si="7"/>
        <v>GreenE14000595</v>
      </c>
      <c r="K511" t="s">
        <v>3004</v>
      </c>
      <c r="L511" t="s">
        <v>3351</v>
      </c>
      <c r="M511" t="s">
        <v>2603</v>
      </c>
      <c r="N511" t="s">
        <v>2592</v>
      </c>
      <c r="O511" t="s">
        <v>2592</v>
      </c>
      <c r="P511">
        <v>2636</v>
      </c>
      <c r="Q511">
        <v>4.8414053999999998E-2</v>
      </c>
      <c r="R511">
        <v>3.2650561000000002E-2</v>
      </c>
    </row>
    <row r="512" spans="1:18" x14ac:dyDescent="0.2">
      <c r="A512" t="s">
        <v>1035</v>
      </c>
      <c r="B512" t="s">
        <v>2524</v>
      </c>
      <c r="C512" t="s">
        <v>1034</v>
      </c>
      <c r="D512" t="s">
        <v>1027</v>
      </c>
      <c r="E512" t="s">
        <v>2525</v>
      </c>
      <c r="F512" t="s">
        <v>2512</v>
      </c>
      <c r="G512" t="s">
        <v>5</v>
      </c>
      <c r="H512" t="s">
        <v>1372</v>
      </c>
      <c r="I512" t="s">
        <v>2508</v>
      </c>
      <c r="J512" t="str">
        <f t="shared" si="7"/>
        <v>ConE14000596</v>
      </c>
      <c r="K512" t="s">
        <v>2611</v>
      </c>
      <c r="L512" t="s">
        <v>3352</v>
      </c>
      <c r="M512" t="s">
        <v>2591</v>
      </c>
      <c r="N512" t="s">
        <v>2619</v>
      </c>
      <c r="O512" t="s">
        <v>2619</v>
      </c>
      <c r="P512">
        <v>22946</v>
      </c>
      <c r="Q512">
        <v>0.53029812799999998</v>
      </c>
      <c r="R512">
        <v>8.1740895999999993E-2</v>
      </c>
    </row>
    <row r="513" spans="1:18" x14ac:dyDescent="0.2">
      <c r="A513" t="s">
        <v>1035</v>
      </c>
      <c r="B513" t="s">
        <v>2524</v>
      </c>
      <c r="C513" t="s">
        <v>1034</v>
      </c>
      <c r="D513" t="s">
        <v>1027</v>
      </c>
      <c r="E513" t="s">
        <v>2525</v>
      </c>
      <c r="F513" t="s">
        <v>2512</v>
      </c>
      <c r="G513" t="s">
        <v>5</v>
      </c>
      <c r="H513" t="s">
        <v>1377</v>
      </c>
      <c r="I513" t="s">
        <v>1386</v>
      </c>
      <c r="J513" t="str">
        <f t="shared" si="7"/>
        <v>LabE14000596</v>
      </c>
      <c r="K513" t="s">
        <v>3353</v>
      </c>
      <c r="L513" t="s">
        <v>3354</v>
      </c>
      <c r="M513" t="s">
        <v>2603</v>
      </c>
      <c r="N513" t="s">
        <v>2592</v>
      </c>
      <c r="O513" t="s">
        <v>2592</v>
      </c>
      <c r="P513">
        <v>11770</v>
      </c>
      <c r="Q513">
        <v>0.27201294199999998</v>
      </c>
      <c r="R513">
        <v>-5.9231075000000001E-2</v>
      </c>
    </row>
    <row r="514" spans="1:18" x14ac:dyDescent="0.2">
      <c r="A514" t="s">
        <v>1035</v>
      </c>
      <c r="B514" t="s">
        <v>2524</v>
      </c>
      <c r="C514" t="s">
        <v>1034</v>
      </c>
      <c r="D514" t="s">
        <v>1027</v>
      </c>
      <c r="E514" t="s">
        <v>2525</v>
      </c>
      <c r="F514" t="s">
        <v>2512</v>
      </c>
      <c r="G514" t="s">
        <v>5</v>
      </c>
      <c r="H514" t="s">
        <v>2593</v>
      </c>
      <c r="I514" t="s">
        <v>1531</v>
      </c>
      <c r="J514" t="str">
        <f t="shared" si="7"/>
        <v>UKIPE14000596</v>
      </c>
      <c r="K514" t="s">
        <v>2731</v>
      </c>
      <c r="L514" t="s">
        <v>3355</v>
      </c>
      <c r="M514" t="s">
        <v>2591</v>
      </c>
      <c r="N514" t="s">
        <v>2592</v>
      </c>
      <c r="O514" t="s">
        <v>2592</v>
      </c>
      <c r="P514">
        <v>6694</v>
      </c>
      <c r="Q514">
        <v>0.15470302799999999</v>
      </c>
      <c r="R514">
        <v>0.114838871</v>
      </c>
    </row>
    <row r="515" spans="1:18" x14ac:dyDescent="0.2">
      <c r="A515" t="s">
        <v>1035</v>
      </c>
      <c r="B515" t="s">
        <v>2524</v>
      </c>
      <c r="C515" t="s">
        <v>1034</v>
      </c>
      <c r="D515" t="s">
        <v>1027</v>
      </c>
      <c r="E515" t="s">
        <v>2525</v>
      </c>
      <c r="F515" t="s">
        <v>2512</v>
      </c>
      <c r="G515" t="s">
        <v>5</v>
      </c>
      <c r="H515" t="s">
        <v>1777</v>
      </c>
      <c r="I515" t="s">
        <v>1777</v>
      </c>
      <c r="J515" t="str">
        <f t="shared" ref="J515:J578" si="8">I515&amp;A515</f>
        <v>GreenE14000596</v>
      </c>
      <c r="K515" t="s">
        <v>3356</v>
      </c>
      <c r="L515" t="s">
        <v>2710</v>
      </c>
      <c r="M515" t="s">
        <v>2603</v>
      </c>
      <c r="N515" t="s">
        <v>2592</v>
      </c>
      <c r="O515" t="s">
        <v>2592</v>
      </c>
      <c r="P515">
        <v>915</v>
      </c>
      <c r="Q515">
        <v>2.1146291000000001E-2</v>
      </c>
    </row>
    <row r="516" spans="1:18" x14ac:dyDescent="0.2">
      <c r="A516" t="s">
        <v>1035</v>
      </c>
      <c r="B516" t="s">
        <v>2524</v>
      </c>
      <c r="C516" t="s">
        <v>1034</v>
      </c>
      <c r="D516" t="s">
        <v>1027</v>
      </c>
      <c r="E516" t="s">
        <v>2525</v>
      </c>
      <c r="F516" t="s">
        <v>2512</v>
      </c>
      <c r="G516" t="s">
        <v>5</v>
      </c>
      <c r="H516" t="s">
        <v>2600</v>
      </c>
      <c r="I516" t="s">
        <v>2521</v>
      </c>
      <c r="J516" t="str">
        <f t="shared" si="8"/>
        <v>LDE14000596</v>
      </c>
      <c r="K516" t="s">
        <v>3357</v>
      </c>
      <c r="L516" t="s">
        <v>3358</v>
      </c>
      <c r="M516" t="s">
        <v>2603</v>
      </c>
      <c r="N516" t="s">
        <v>2592</v>
      </c>
      <c r="O516" t="s">
        <v>2592</v>
      </c>
      <c r="P516">
        <v>764</v>
      </c>
      <c r="Q516">
        <v>1.7656575000000001E-2</v>
      </c>
      <c r="R516">
        <v>-0.12853479100000001</v>
      </c>
    </row>
    <row r="517" spans="1:18" x14ac:dyDescent="0.2">
      <c r="A517" t="s">
        <v>1035</v>
      </c>
      <c r="B517" t="s">
        <v>2524</v>
      </c>
      <c r="C517" t="s">
        <v>1034</v>
      </c>
      <c r="D517" t="s">
        <v>1027</v>
      </c>
      <c r="E517" t="s">
        <v>2525</v>
      </c>
      <c r="F517" t="s">
        <v>2512</v>
      </c>
      <c r="G517" t="s">
        <v>5</v>
      </c>
      <c r="H517" t="s">
        <v>2604</v>
      </c>
      <c r="I517" t="s">
        <v>1830</v>
      </c>
      <c r="J517" t="str">
        <f t="shared" si="8"/>
        <v>IndE14000596</v>
      </c>
      <c r="K517" t="s">
        <v>3359</v>
      </c>
      <c r="L517" t="s">
        <v>3360</v>
      </c>
      <c r="M517" t="s">
        <v>2591</v>
      </c>
      <c r="N517" t="s">
        <v>2592</v>
      </c>
      <c r="O517" t="s">
        <v>2592</v>
      </c>
      <c r="P517">
        <v>153</v>
      </c>
      <c r="Q517">
        <v>3.5359369999999998E-3</v>
      </c>
    </row>
    <row r="518" spans="1:18" x14ac:dyDescent="0.2">
      <c r="A518" t="s">
        <v>1035</v>
      </c>
      <c r="B518" t="s">
        <v>2524</v>
      </c>
      <c r="C518" t="s">
        <v>1034</v>
      </c>
      <c r="D518" t="s">
        <v>1027</v>
      </c>
      <c r="E518" t="s">
        <v>2525</v>
      </c>
      <c r="F518" t="s">
        <v>2512</v>
      </c>
      <c r="G518" t="s">
        <v>5</v>
      </c>
      <c r="H518" t="s">
        <v>3231</v>
      </c>
      <c r="I518" t="s">
        <v>3231</v>
      </c>
      <c r="J518" t="str">
        <f t="shared" si="8"/>
        <v>Independence from EuropeE14000596</v>
      </c>
      <c r="K518" t="s">
        <v>3199</v>
      </c>
      <c r="L518" t="s">
        <v>2864</v>
      </c>
      <c r="M518" t="s">
        <v>2591</v>
      </c>
      <c r="N518" t="s">
        <v>2592</v>
      </c>
      <c r="O518" t="s">
        <v>2592</v>
      </c>
      <c r="P518">
        <v>28</v>
      </c>
      <c r="Q518">
        <v>6.4709999999999995E-4</v>
      </c>
    </row>
    <row r="519" spans="1:18" x14ac:dyDescent="0.2">
      <c r="A519" t="s">
        <v>627</v>
      </c>
      <c r="B519" t="s">
        <v>2511</v>
      </c>
      <c r="C519" t="s">
        <v>626</v>
      </c>
      <c r="D519" t="s">
        <v>620</v>
      </c>
      <c r="E519" t="s">
        <v>600</v>
      </c>
      <c r="F519" t="s">
        <v>2512</v>
      </c>
      <c r="G519" t="s">
        <v>32</v>
      </c>
      <c r="H519" t="s">
        <v>1372</v>
      </c>
      <c r="I519" t="s">
        <v>2508</v>
      </c>
      <c r="J519" t="str">
        <f t="shared" si="8"/>
        <v>ConE14000597</v>
      </c>
      <c r="K519" t="s">
        <v>2738</v>
      </c>
      <c r="L519" t="s">
        <v>3361</v>
      </c>
      <c r="M519" t="s">
        <v>2591</v>
      </c>
      <c r="N519" t="s">
        <v>2619</v>
      </c>
      <c r="O519" t="s">
        <v>2619</v>
      </c>
      <c r="P519">
        <v>18428</v>
      </c>
      <c r="Q519">
        <v>0.40674524299999998</v>
      </c>
      <c r="R519">
        <v>2.7000482999999999E-2</v>
      </c>
    </row>
    <row r="520" spans="1:18" x14ac:dyDescent="0.2">
      <c r="A520" t="s">
        <v>627</v>
      </c>
      <c r="B520" t="s">
        <v>2511</v>
      </c>
      <c r="C520" t="s">
        <v>626</v>
      </c>
      <c r="D520" t="s">
        <v>620</v>
      </c>
      <c r="E520" t="s">
        <v>600</v>
      </c>
      <c r="F520" t="s">
        <v>2512</v>
      </c>
      <c r="G520" t="s">
        <v>32</v>
      </c>
      <c r="H520" t="s">
        <v>1377</v>
      </c>
      <c r="I520" t="s">
        <v>1386</v>
      </c>
      <c r="J520" t="str">
        <f t="shared" si="8"/>
        <v>LabE14000597</v>
      </c>
      <c r="K520" t="s">
        <v>3362</v>
      </c>
      <c r="L520" t="s">
        <v>3363</v>
      </c>
      <c r="M520" t="s">
        <v>2603</v>
      </c>
      <c r="N520" t="s">
        <v>2592</v>
      </c>
      <c r="O520" t="s">
        <v>2592</v>
      </c>
      <c r="P520">
        <v>17738</v>
      </c>
      <c r="Q520">
        <v>0.391515473</v>
      </c>
      <c r="R520">
        <v>4.2867772999999998E-2</v>
      </c>
    </row>
    <row r="521" spans="1:18" x14ac:dyDescent="0.2">
      <c r="A521" t="s">
        <v>627</v>
      </c>
      <c r="B521" t="s">
        <v>2511</v>
      </c>
      <c r="C521" t="s">
        <v>626</v>
      </c>
      <c r="D521" t="s">
        <v>620</v>
      </c>
      <c r="E521" t="s">
        <v>600</v>
      </c>
      <c r="F521" t="s">
        <v>2512</v>
      </c>
      <c r="G521" t="s">
        <v>32</v>
      </c>
      <c r="H521" t="s">
        <v>2593</v>
      </c>
      <c r="I521" t="s">
        <v>1531</v>
      </c>
      <c r="J521" t="str">
        <f t="shared" si="8"/>
        <v>UKIPE14000597</v>
      </c>
      <c r="K521" t="s">
        <v>2684</v>
      </c>
      <c r="L521" t="s">
        <v>2763</v>
      </c>
      <c r="M521" t="s">
        <v>2591</v>
      </c>
      <c r="N521" t="s">
        <v>2592</v>
      </c>
      <c r="O521" t="s">
        <v>2592</v>
      </c>
      <c r="P521">
        <v>4446</v>
      </c>
      <c r="Q521">
        <v>9.8132698000000004E-2</v>
      </c>
      <c r="R521">
        <v>6.5724315000000005E-2</v>
      </c>
    </row>
    <row r="522" spans="1:18" x14ac:dyDescent="0.2">
      <c r="A522" t="s">
        <v>627</v>
      </c>
      <c r="B522" t="s">
        <v>2511</v>
      </c>
      <c r="C522" t="s">
        <v>626</v>
      </c>
      <c r="D522" t="s">
        <v>620</v>
      </c>
      <c r="E522" t="s">
        <v>600</v>
      </c>
      <c r="F522" t="s">
        <v>2512</v>
      </c>
      <c r="G522" t="s">
        <v>32</v>
      </c>
      <c r="H522" t="s">
        <v>1777</v>
      </c>
      <c r="I522" t="s">
        <v>1777</v>
      </c>
      <c r="J522" t="str">
        <f t="shared" si="8"/>
        <v>GreenE14000597</v>
      </c>
      <c r="K522" t="s">
        <v>3364</v>
      </c>
      <c r="L522" t="s">
        <v>2708</v>
      </c>
      <c r="M522" t="s">
        <v>2591</v>
      </c>
      <c r="N522" t="s">
        <v>2592</v>
      </c>
      <c r="O522" t="s">
        <v>2592</v>
      </c>
      <c r="P522">
        <v>3187</v>
      </c>
      <c r="Q522">
        <v>7.0343883999999995E-2</v>
      </c>
      <c r="R522">
        <v>1.5783528000000002E-2</v>
      </c>
    </row>
    <row r="523" spans="1:18" x14ac:dyDescent="0.2">
      <c r="A523" t="s">
        <v>627</v>
      </c>
      <c r="B523" t="s">
        <v>2511</v>
      </c>
      <c r="C523" t="s">
        <v>626</v>
      </c>
      <c r="D523" t="s">
        <v>620</v>
      </c>
      <c r="E523" t="s">
        <v>600</v>
      </c>
      <c r="F523" t="s">
        <v>2512</v>
      </c>
      <c r="G523" t="s">
        <v>32</v>
      </c>
      <c r="H523" t="s">
        <v>2600</v>
      </c>
      <c r="I523" t="s">
        <v>2521</v>
      </c>
      <c r="J523" t="str">
        <f t="shared" si="8"/>
        <v>LDE14000597</v>
      </c>
      <c r="K523" t="s">
        <v>2861</v>
      </c>
      <c r="L523" t="s">
        <v>3365</v>
      </c>
      <c r="M523" t="s">
        <v>2591</v>
      </c>
      <c r="N523" t="s">
        <v>2592</v>
      </c>
      <c r="O523" t="s">
        <v>2592</v>
      </c>
      <c r="P523">
        <v>1365</v>
      </c>
      <c r="Q523">
        <v>3.0128459999999999E-2</v>
      </c>
      <c r="R523">
        <v>-0.14996754800000001</v>
      </c>
    </row>
    <row r="524" spans="1:18" x14ac:dyDescent="0.2">
      <c r="A524" t="s">
        <v>627</v>
      </c>
      <c r="B524" t="s">
        <v>2511</v>
      </c>
      <c r="C524" t="s">
        <v>626</v>
      </c>
      <c r="D524" t="s">
        <v>620</v>
      </c>
      <c r="E524" t="s">
        <v>600</v>
      </c>
      <c r="F524" t="s">
        <v>2512</v>
      </c>
      <c r="G524" t="s">
        <v>32</v>
      </c>
      <c r="H524" t="s">
        <v>3366</v>
      </c>
      <c r="I524" t="s">
        <v>3366</v>
      </c>
      <c r="J524" t="str">
        <f t="shared" si="8"/>
        <v>The Socialist Party of Great BritainE14000597</v>
      </c>
      <c r="K524" t="s">
        <v>2709</v>
      </c>
      <c r="L524" t="s">
        <v>3367</v>
      </c>
      <c r="M524" t="s">
        <v>2603</v>
      </c>
      <c r="N524" t="s">
        <v>2592</v>
      </c>
      <c r="O524" t="s">
        <v>2592</v>
      </c>
      <c r="P524">
        <v>73</v>
      </c>
      <c r="Q524">
        <v>1.6112660000000001E-3</v>
      </c>
    </row>
    <row r="525" spans="1:18" x14ac:dyDescent="0.2">
      <c r="A525" t="s">
        <v>627</v>
      </c>
      <c r="B525" t="s">
        <v>2511</v>
      </c>
      <c r="C525" t="s">
        <v>626</v>
      </c>
      <c r="D525" t="s">
        <v>620</v>
      </c>
      <c r="E525" t="s">
        <v>600</v>
      </c>
      <c r="F525" t="s">
        <v>2512</v>
      </c>
      <c r="G525" t="s">
        <v>32</v>
      </c>
      <c r="H525" t="s">
        <v>2604</v>
      </c>
      <c r="I525" t="s">
        <v>1830</v>
      </c>
      <c r="J525" t="str">
        <f t="shared" si="8"/>
        <v>IndE14000597</v>
      </c>
      <c r="K525" t="s">
        <v>2663</v>
      </c>
      <c r="L525" t="s">
        <v>2904</v>
      </c>
      <c r="M525" t="s">
        <v>2591</v>
      </c>
      <c r="N525" t="s">
        <v>2592</v>
      </c>
      <c r="O525" t="s">
        <v>2592</v>
      </c>
      <c r="P525">
        <v>69</v>
      </c>
      <c r="Q525">
        <v>1.522977E-3</v>
      </c>
    </row>
    <row r="526" spans="1:18" x14ac:dyDescent="0.2">
      <c r="A526" t="s">
        <v>629</v>
      </c>
      <c r="B526" t="s">
        <v>2511</v>
      </c>
      <c r="C526" t="s">
        <v>628</v>
      </c>
      <c r="D526" t="s">
        <v>620</v>
      </c>
      <c r="E526" t="s">
        <v>600</v>
      </c>
      <c r="F526" t="s">
        <v>2512</v>
      </c>
      <c r="G526" t="s">
        <v>32</v>
      </c>
      <c r="H526" t="s">
        <v>1777</v>
      </c>
      <c r="I526" t="s">
        <v>1777</v>
      </c>
      <c r="J526" t="str">
        <f t="shared" si="8"/>
        <v>GreenE14000598</v>
      </c>
      <c r="K526" t="s">
        <v>2749</v>
      </c>
      <c r="L526" t="s">
        <v>3368</v>
      </c>
      <c r="M526" t="s">
        <v>2603</v>
      </c>
      <c r="N526" t="s">
        <v>2619</v>
      </c>
      <c r="O526" t="s">
        <v>2619</v>
      </c>
      <c r="P526">
        <v>22871</v>
      </c>
      <c r="Q526">
        <v>0.418300534</v>
      </c>
      <c r="R526">
        <v>0.10503125100000001</v>
      </c>
    </row>
    <row r="527" spans="1:18" x14ac:dyDescent="0.2">
      <c r="A527" t="s">
        <v>629</v>
      </c>
      <c r="B527" t="s">
        <v>2511</v>
      </c>
      <c r="C527" t="s">
        <v>628</v>
      </c>
      <c r="D527" t="s">
        <v>620</v>
      </c>
      <c r="E527" t="s">
        <v>600</v>
      </c>
      <c r="F527" t="s">
        <v>2512</v>
      </c>
      <c r="G527" t="s">
        <v>32</v>
      </c>
      <c r="H527" t="s">
        <v>1377</v>
      </c>
      <c r="I527" t="s">
        <v>1386</v>
      </c>
      <c r="J527" t="str">
        <f t="shared" si="8"/>
        <v>LabE14000598</v>
      </c>
      <c r="K527" t="s">
        <v>3369</v>
      </c>
      <c r="L527" t="s">
        <v>2636</v>
      </c>
      <c r="M527" t="s">
        <v>2603</v>
      </c>
      <c r="N527" t="s">
        <v>2592</v>
      </c>
      <c r="O527" t="s">
        <v>2592</v>
      </c>
      <c r="P527">
        <v>14904</v>
      </c>
      <c r="Q527">
        <v>0.27258760700000001</v>
      </c>
      <c r="R527">
        <v>-1.6527646E-2</v>
      </c>
    </row>
    <row r="528" spans="1:18" x14ac:dyDescent="0.2">
      <c r="A528" t="s">
        <v>629</v>
      </c>
      <c r="B528" t="s">
        <v>2511</v>
      </c>
      <c r="C528" t="s">
        <v>628</v>
      </c>
      <c r="D528" t="s">
        <v>620</v>
      </c>
      <c r="E528" t="s">
        <v>600</v>
      </c>
      <c r="F528" t="s">
        <v>2512</v>
      </c>
      <c r="G528" t="s">
        <v>32</v>
      </c>
      <c r="H528" t="s">
        <v>1372</v>
      </c>
      <c r="I528" t="s">
        <v>2508</v>
      </c>
      <c r="J528" t="str">
        <f t="shared" si="8"/>
        <v>ConE14000598</v>
      </c>
      <c r="K528" t="s">
        <v>3370</v>
      </c>
      <c r="L528" t="s">
        <v>3371</v>
      </c>
      <c r="M528" t="s">
        <v>2591</v>
      </c>
      <c r="N528" t="s">
        <v>2592</v>
      </c>
      <c r="O528" t="s">
        <v>2592</v>
      </c>
      <c r="P528">
        <v>12448</v>
      </c>
      <c r="Q528">
        <v>0.227668447</v>
      </c>
      <c r="R528">
        <v>-9.145228E-3</v>
      </c>
    </row>
    <row r="529" spans="1:18" x14ac:dyDescent="0.2">
      <c r="A529" t="s">
        <v>629</v>
      </c>
      <c r="B529" t="s">
        <v>2511</v>
      </c>
      <c r="C529" t="s">
        <v>628</v>
      </c>
      <c r="D529" t="s">
        <v>620</v>
      </c>
      <c r="E529" t="s">
        <v>600</v>
      </c>
      <c r="F529" t="s">
        <v>2512</v>
      </c>
      <c r="G529" t="s">
        <v>32</v>
      </c>
      <c r="H529" t="s">
        <v>2593</v>
      </c>
      <c r="I529" t="s">
        <v>1531</v>
      </c>
      <c r="J529" t="str">
        <f t="shared" si="8"/>
        <v>UKIPE14000598</v>
      </c>
      <c r="K529" t="s">
        <v>2713</v>
      </c>
      <c r="L529" t="s">
        <v>2826</v>
      </c>
      <c r="M529" t="s">
        <v>2591</v>
      </c>
      <c r="N529" t="s">
        <v>2592</v>
      </c>
      <c r="O529" t="s">
        <v>2592</v>
      </c>
      <c r="P529">
        <v>2724</v>
      </c>
      <c r="Q529">
        <v>4.9820761999999998E-2</v>
      </c>
      <c r="R529">
        <v>3.1531608000000003E-2</v>
      </c>
    </row>
    <row r="530" spans="1:18" x14ac:dyDescent="0.2">
      <c r="A530" t="s">
        <v>629</v>
      </c>
      <c r="B530" t="s">
        <v>2511</v>
      </c>
      <c r="C530" t="s">
        <v>628</v>
      </c>
      <c r="D530" t="s">
        <v>620</v>
      </c>
      <c r="E530" t="s">
        <v>600</v>
      </c>
      <c r="F530" t="s">
        <v>2512</v>
      </c>
      <c r="G530" t="s">
        <v>32</v>
      </c>
      <c r="H530" t="s">
        <v>2600</v>
      </c>
      <c r="I530" t="s">
        <v>2521</v>
      </c>
      <c r="J530" t="str">
        <f t="shared" si="8"/>
        <v>LDE14000598</v>
      </c>
      <c r="K530" t="s">
        <v>2698</v>
      </c>
      <c r="L530" t="s">
        <v>3372</v>
      </c>
      <c r="M530" t="s">
        <v>2591</v>
      </c>
      <c r="N530" t="s">
        <v>2592</v>
      </c>
      <c r="O530" t="s">
        <v>2592</v>
      </c>
      <c r="P530">
        <v>1525</v>
      </c>
      <c r="Q530">
        <v>2.7891579E-2</v>
      </c>
      <c r="R530">
        <v>-0.1102224</v>
      </c>
    </row>
    <row r="531" spans="1:18" x14ac:dyDescent="0.2">
      <c r="A531" t="s">
        <v>629</v>
      </c>
      <c r="B531" t="s">
        <v>2511</v>
      </c>
      <c r="C531" t="s">
        <v>628</v>
      </c>
      <c r="D531" t="s">
        <v>620</v>
      </c>
      <c r="E531" t="s">
        <v>600</v>
      </c>
      <c r="F531" t="s">
        <v>2512</v>
      </c>
      <c r="G531" t="s">
        <v>32</v>
      </c>
      <c r="H531" t="s">
        <v>2604</v>
      </c>
      <c r="I531" t="s">
        <v>1830</v>
      </c>
      <c r="J531" t="str">
        <f t="shared" si="8"/>
        <v>IndE14000598</v>
      </c>
      <c r="K531" t="s">
        <v>2700</v>
      </c>
      <c r="L531" t="s">
        <v>3373</v>
      </c>
      <c r="M531" t="s">
        <v>2591</v>
      </c>
      <c r="N531" t="s">
        <v>2592</v>
      </c>
      <c r="O531" t="s">
        <v>2592</v>
      </c>
      <c r="P531">
        <v>116</v>
      </c>
      <c r="Q531">
        <v>2.1215890000000001E-3</v>
      </c>
    </row>
    <row r="532" spans="1:18" x14ac:dyDescent="0.2">
      <c r="A532" t="s">
        <v>629</v>
      </c>
      <c r="B532" t="s">
        <v>2511</v>
      </c>
      <c r="C532" t="s">
        <v>628</v>
      </c>
      <c r="D532" t="s">
        <v>620</v>
      </c>
      <c r="E532" t="s">
        <v>600</v>
      </c>
      <c r="F532" t="s">
        <v>2512</v>
      </c>
      <c r="G532" t="s">
        <v>32</v>
      </c>
      <c r="H532" t="s">
        <v>3366</v>
      </c>
      <c r="I532" t="s">
        <v>3366</v>
      </c>
      <c r="J532" t="str">
        <f t="shared" si="8"/>
        <v>The Socialist Party of Great BritainE14000598</v>
      </c>
      <c r="K532" t="s">
        <v>3374</v>
      </c>
      <c r="L532" t="s">
        <v>3375</v>
      </c>
      <c r="M532" t="s">
        <v>2591</v>
      </c>
      <c r="N532" t="s">
        <v>2592</v>
      </c>
      <c r="O532" t="s">
        <v>2592</v>
      </c>
      <c r="P532">
        <v>88</v>
      </c>
      <c r="Q532">
        <v>1.6094810000000001E-3</v>
      </c>
    </row>
    <row r="533" spans="1:18" x14ac:dyDescent="0.2">
      <c r="A533" t="s">
        <v>788</v>
      </c>
      <c r="B533" t="s">
        <v>2528</v>
      </c>
      <c r="C533" t="s">
        <v>787</v>
      </c>
      <c r="D533" t="s">
        <v>778</v>
      </c>
      <c r="E533" t="s">
        <v>777</v>
      </c>
      <c r="F533" t="s">
        <v>2512</v>
      </c>
      <c r="G533" t="s">
        <v>32</v>
      </c>
      <c r="H533" t="s">
        <v>1377</v>
      </c>
      <c r="I533" t="s">
        <v>1386</v>
      </c>
      <c r="J533" t="str">
        <f t="shared" si="8"/>
        <v>LabE14000599</v>
      </c>
      <c r="K533" t="s">
        <v>3376</v>
      </c>
      <c r="L533" t="s">
        <v>3377</v>
      </c>
      <c r="M533" t="s">
        <v>2603</v>
      </c>
      <c r="N533" t="s">
        <v>2619</v>
      </c>
      <c r="O533" t="s">
        <v>2619</v>
      </c>
      <c r="P533">
        <v>18148</v>
      </c>
      <c r="Q533">
        <v>0.39270335200000001</v>
      </c>
      <c r="R533">
        <v>2.6819352000000001E-2</v>
      </c>
    </row>
    <row r="534" spans="1:18" x14ac:dyDescent="0.2">
      <c r="A534" t="s">
        <v>788</v>
      </c>
      <c r="B534" t="s">
        <v>2528</v>
      </c>
      <c r="C534" t="s">
        <v>787</v>
      </c>
      <c r="D534" t="s">
        <v>778</v>
      </c>
      <c r="E534" t="s">
        <v>777</v>
      </c>
      <c r="F534" t="s">
        <v>2512</v>
      </c>
      <c r="G534" t="s">
        <v>32</v>
      </c>
      <c r="H534" t="s">
        <v>1372</v>
      </c>
      <c r="I534" t="s">
        <v>2508</v>
      </c>
      <c r="J534" t="str">
        <f t="shared" si="8"/>
        <v>ConE14000599</v>
      </c>
      <c r="K534" t="s">
        <v>3349</v>
      </c>
      <c r="L534" t="s">
        <v>2602</v>
      </c>
      <c r="M534" t="s">
        <v>2603</v>
      </c>
      <c r="N534" t="s">
        <v>2592</v>
      </c>
      <c r="O534" t="s">
        <v>2592</v>
      </c>
      <c r="P534">
        <v>14168</v>
      </c>
      <c r="Q534">
        <v>0.306580399</v>
      </c>
      <c r="R534">
        <v>2.3376277000000001E-2</v>
      </c>
    </row>
    <row r="535" spans="1:18" x14ac:dyDescent="0.2">
      <c r="A535" t="s">
        <v>788</v>
      </c>
      <c r="B535" t="s">
        <v>2528</v>
      </c>
      <c r="C535" t="s">
        <v>787</v>
      </c>
      <c r="D535" t="s">
        <v>778</v>
      </c>
      <c r="E535" t="s">
        <v>777</v>
      </c>
      <c r="F535" t="s">
        <v>2512</v>
      </c>
      <c r="G535" t="s">
        <v>32</v>
      </c>
      <c r="H535" t="s">
        <v>2593</v>
      </c>
      <c r="I535" t="s">
        <v>1531</v>
      </c>
      <c r="J535" t="str">
        <f t="shared" si="8"/>
        <v>UKIPE14000599</v>
      </c>
      <c r="K535" t="s">
        <v>2694</v>
      </c>
      <c r="L535" t="s">
        <v>3378</v>
      </c>
      <c r="M535" t="s">
        <v>2591</v>
      </c>
      <c r="N535" t="s">
        <v>2592</v>
      </c>
      <c r="O535" t="s">
        <v>2592</v>
      </c>
      <c r="P535">
        <v>7152</v>
      </c>
      <c r="Q535">
        <v>0.154761647</v>
      </c>
      <c r="R535">
        <v>0.12121876299999999</v>
      </c>
    </row>
    <row r="536" spans="1:18" x14ac:dyDescent="0.2">
      <c r="A536" t="s">
        <v>788</v>
      </c>
      <c r="B536" t="s">
        <v>2528</v>
      </c>
      <c r="C536" t="s">
        <v>787</v>
      </c>
      <c r="D536" t="s">
        <v>778</v>
      </c>
      <c r="E536" t="s">
        <v>777</v>
      </c>
      <c r="F536" t="s">
        <v>2512</v>
      </c>
      <c r="G536" t="s">
        <v>32</v>
      </c>
      <c r="H536" t="s">
        <v>1777</v>
      </c>
      <c r="I536" t="s">
        <v>1777</v>
      </c>
      <c r="J536" t="str">
        <f t="shared" si="8"/>
        <v>GreenE14000599</v>
      </c>
      <c r="K536" t="s">
        <v>3379</v>
      </c>
      <c r="L536" t="s">
        <v>3196</v>
      </c>
      <c r="M536" t="s">
        <v>2603</v>
      </c>
      <c r="N536" t="s">
        <v>2592</v>
      </c>
      <c r="O536" t="s">
        <v>2592</v>
      </c>
      <c r="P536">
        <v>3827</v>
      </c>
      <c r="Q536">
        <v>8.2812196000000005E-2</v>
      </c>
      <c r="R536">
        <v>6.4974489999999996E-2</v>
      </c>
    </row>
    <row r="537" spans="1:18" x14ac:dyDescent="0.2">
      <c r="A537" t="s">
        <v>788</v>
      </c>
      <c r="B537" t="s">
        <v>2528</v>
      </c>
      <c r="C537" t="s">
        <v>787</v>
      </c>
      <c r="D537" t="s">
        <v>778</v>
      </c>
      <c r="E537" t="s">
        <v>777</v>
      </c>
      <c r="F537" t="s">
        <v>2512</v>
      </c>
      <c r="G537" t="s">
        <v>32</v>
      </c>
      <c r="H537" t="s">
        <v>2600</v>
      </c>
      <c r="I537" t="s">
        <v>2521</v>
      </c>
      <c r="J537" t="str">
        <f t="shared" si="8"/>
        <v>LDE14000599</v>
      </c>
      <c r="K537" t="s">
        <v>3380</v>
      </c>
      <c r="L537" t="s">
        <v>3309</v>
      </c>
      <c r="M537" t="s">
        <v>2591</v>
      </c>
      <c r="N537" t="s">
        <v>2592</v>
      </c>
      <c r="O537" t="s">
        <v>2592</v>
      </c>
      <c r="P537">
        <v>2689</v>
      </c>
      <c r="Q537">
        <v>5.8187089999999997E-2</v>
      </c>
      <c r="R537">
        <v>-0.186009547</v>
      </c>
    </row>
    <row r="538" spans="1:18" x14ac:dyDescent="0.2">
      <c r="A538" t="s">
        <v>788</v>
      </c>
      <c r="B538" t="s">
        <v>2528</v>
      </c>
      <c r="C538" t="s">
        <v>787</v>
      </c>
      <c r="D538" t="s">
        <v>778</v>
      </c>
      <c r="E538" t="s">
        <v>777</v>
      </c>
      <c r="F538" t="s">
        <v>2512</v>
      </c>
      <c r="G538" t="s">
        <v>32</v>
      </c>
      <c r="H538" t="s">
        <v>2613</v>
      </c>
      <c r="I538" t="s">
        <v>2614</v>
      </c>
      <c r="J538" t="str">
        <f t="shared" si="8"/>
        <v>TUSCE14000599</v>
      </c>
      <c r="K538" t="s">
        <v>2663</v>
      </c>
      <c r="L538" t="s">
        <v>1240</v>
      </c>
      <c r="M538" t="s">
        <v>2591</v>
      </c>
      <c r="N538" t="s">
        <v>2592</v>
      </c>
      <c r="O538" t="s">
        <v>2592</v>
      </c>
      <c r="P538">
        <v>229</v>
      </c>
      <c r="Q538">
        <v>4.9553160000000004E-3</v>
      </c>
      <c r="R538">
        <v>8.6797100000000004E-4</v>
      </c>
    </row>
    <row r="539" spans="1:18" x14ac:dyDescent="0.2">
      <c r="A539" t="s">
        <v>790</v>
      </c>
      <c r="B539" t="s">
        <v>2528</v>
      </c>
      <c r="C539" t="s">
        <v>789</v>
      </c>
      <c r="D539" t="s">
        <v>778</v>
      </c>
      <c r="E539" t="s">
        <v>777</v>
      </c>
      <c r="F539" t="s">
        <v>2512</v>
      </c>
      <c r="G539" t="s">
        <v>32</v>
      </c>
      <c r="H539" t="s">
        <v>1372</v>
      </c>
      <c r="I539" t="s">
        <v>2508</v>
      </c>
      <c r="J539" t="str">
        <f t="shared" si="8"/>
        <v>ConE14000600</v>
      </c>
      <c r="K539" t="s">
        <v>2777</v>
      </c>
      <c r="L539" t="s">
        <v>3381</v>
      </c>
      <c r="M539" t="s">
        <v>2603</v>
      </c>
      <c r="N539" t="s">
        <v>2619</v>
      </c>
      <c r="O539" t="s">
        <v>2619</v>
      </c>
      <c r="P539">
        <v>22767</v>
      </c>
      <c r="Q539">
        <v>0.43947495399999997</v>
      </c>
      <c r="R539">
        <v>5.9726860999999999E-2</v>
      </c>
    </row>
    <row r="540" spans="1:18" x14ac:dyDescent="0.2">
      <c r="A540" t="s">
        <v>790</v>
      </c>
      <c r="B540" t="s">
        <v>2528</v>
      </c>
      <c r="C540" t="s">
        <v>789</v>
      </c>
      <c r="D540" t="s">
        <v>778</v>
      </c>
      <c r="E540" t="s">
        <v>777</v>
      </c>
      <c r="F540" t="s">
        <v>2512</v>
      </c>
      <c r="G540" t="s">
        <v>32</v>
      </c>
      <c r="H540" t="s">
        <v>1377</v>
      </c>
      <c r="I540" t="s">
        <v>1386</v>
      </c>
      <c r="J540" t="str">
        <f t="shared" si="8"/>
        <v>LabE14000600</v>
      </c>
      <c r="K540" t="s">
        <v>3214</v>
      </c>
      <c r="L540" t="s">
        <v>2708</v>
      </c>
      <c r="M540" t="s">
        <v>2591</v>
      </c>
      <c r="N540" t="s">
        <v>2592</v>
      </c>
      <c r="O540" t="s">
        <v>2592</v>
      </c>
      <c r="P540">
        <v>17823</v>
      </c>
      <c r="Q540">
        <v>0.34404015100000002</v>
      </c>
      <c r="R540">
        <v>8.4603564000000006E-2</v>
      </c>
    </row>
    <row r="541" spans="1:18" x14ac:dyDescent="0.2">
      <c r="A541" t="s">
        <v>790</v>
      </c>
      <c r="B541" t="s">
        <v>2528</v>
      </c>
      <c r="C541" t="s">
        <v>789</v>
      </c>
      <c r="D541" t="s">
        <v>778</v>
      </c>
      <c r="E541" t="s">
        <v>777</v>
      </c>
      <c r="F541" t="s">
        <v>2512</v>
      </c>
      <c r="G541" t="s">
        <v>32</v>
      </c>
      <c r="H541" t="s">
        <v>2593</v>
      </c>
      <c r="I541" t="s">
        <v>1531</v>
      </c>
      <c r="J541" t="str">
        <f t="shared" si="8"/>
        <v>UKIPE14000600</v>
      </c>
      <c r="K541" t="s">
        <v>2827</v>
      </c>
      <c r="L541" t="s">
        <v>2699</v>
      </c>
      <c r="M541" t="s">
        <v>2591</v>
      </c>
      <c r="N541" t="s">
        <v>2592</v>
      </c>
      <c r="O541" t="s">
        <v>2592</v>
      </c>
      <c r="P541">
        <v>4889</v>
      </c>
      <c r="Q541">
        <v>9.437313E-2</v>
      </c>
      <c r="R541">
        <v>7.1029995999999998E-2</v>
      </c>
    </row>
    <row r="542" spans="1:18" x14ac:dyDescent="0.2">
      <c r="A542" t="s">
        <v>790</v>
      </c>
      <c r="B542" t="s">
        <v>2528</v>
      </c>
      <c r="C542" t="s">
        <v>789</v>
      </c>
      <c r="D542" t="s">
        <v>778</v>
      </c>
      <c r="E542" t="s">
        <v>777</v>
      </c>
      <c r="F542" t="s">
        <v>2512</v>
      </c>
      <c r="G542" t="s">
        <v>32</v>
      </c>
      <c r="H542" t="s">
        <v>2600</v>
      </c>
      <c r="I542" t="s">
        <v>2521</v>
      </c>
      <c r="J542" t="str">
        <f t="shared" si="8"/>
        <v>LDE14000600</v>
      </c>
      <c r="K542" t="s">
        <v>2961</v>
      </c>
      <c r="L542" t="s">
        <v>3382</v>
      </c>
      <c r="M542" t="s">
        <v>2603</v>
      </c>
      <c r="N542" t="s">
        <v>2592</v>
      </c>
      <c r="O542" t="s">
        <v>2592</v>
      </c>
      <c r="P542">
        <v>3214</v>
      </c>
      <c r="Q542">
        <v>6.2040343999999997E-2</v>
      </c>
      <c r="R542">
        <v>-0.252664838</v>
      </c>
    </row>
    <row r="543" spans="1:18" x14ac:dyDescent="0.2">
      <c r="A543" t="s">
        <v>790</v>
      </c>
      <c r="B543" t="s">
        <v>2528</v>
      </c>
      <c r="C543" t="s">
        <v>789</v>
      </c>
      <c r="D543" t="s">
        <v>778</v>
      </c>
      <c r="E543" t="s">
        <v>777</v>
      </c>
      <c r="F543" t="s">
        <v>2512</v>
      </c>
      <c r="G543" t="s">
        <v>32</v>
      </c>
      <c r="H543" t="s">
        <v>1777</v>
      </c>
      <c r="I543" t="s">
        <v>1777</v>
      </c>
      <c r="J543" t="str">
        <f t="shared" si="8"/>
        <v>GreenE14000600</v>
      </c>
      <c r="K543" t="s">
        <v>3383</v>
      </c>
      <c r="L543" t="s">
        <v>3384</v>
      </c>
      <c r="M543" t="s">
        <v>2591</v>
      </c>
      <c r="N543" t="s">
        <v>2592</v>
      </c>
      <c r="O543" t="s">
        <v>2592</v>
      </c>
      <c r="P543">
        <v>2952</v>
      </c>
      <c r="Q543">
        <v>5.6982917000000001E-2</v>
      </c>
      <c r="R543">
        <v>4.6831137000000002E-2</v>
      </c>
    </row>
    <row r="544" spans="1:18" x14ac:dyDescent="0.2">
      <c r="A544" t="s">
        <v>790</v>
      </c>
      <c r="B544" t="s">
        <v>2528</v>
      </c>
      <c r="C544" t="s">
        <v>789</v>
      </c>
      <c r="D544" t="s">
        <v>778</v>
      </c>
      <c r="E544" t="s">
        <v>777</v>
      </c>
      <c r="F544" t="s">
        <v>2512</v>
      </c>
      <c r="G544" t="s">
        <v>32</v>
      </c>
      <c r="H544" t="s">
        <v>2613</v>
      </c>
      <c r="I544" t="s">
        <v>2614</v>
      </c>
      <c r="J544" t="str">
        <f t="shared" si="8"/>
        <v>TUSCE14000600</v>
      </c>
      <c r="K544" t="s">
        <v>2647</v>
      </c>
      <c r="L544" t="s">
        <v>3385</v>
      </c>
      <c r="M544" t="s">
        <v>2603</v>
      </c>
      <c r="N544" t="s">
        <v>2592</v>
      </c>
      <c r="O544" t="s">
        <v>2592</v>
      </c>
      <c r="P544">
        <v>160</v>
      </c>
      <c r="Q544">
        <v>3.0885050000000001E-3</v>
      </c>
    </row>
    <row r="545" spans="1:18" x14ac:dyDescent="0.2">
      <c r="A545" t="s">
        <v>792</v>
      </c>
      <c r="B545" t="s">
        <v>2528</v>
      </c>
      <c r="C545" t="s">
        <v>791</v>
      </c>
      <c r="D545" t="s">
        <v>778</v>
      </c>
      <c r="E545" t="s">
        <v>777</v>
      </c>
      <c r="F545" t="s">
        <v>2512</v>
      </c>
      <c r="G545" t="s">
        <v>32</v>
      </c>
      <c r="H545" t="s">
        <v>1377</v>
      </c>
      <c r="I545" t="s">
        <v>1386</v>
      </c>
      <c r="J545" t="str">
        <f t="shared" si="8"/>
        <v>LabE14000601</v>
      </c>
      <c r="K545" t="s">
        <v>3386</v>
      </c>
      <c r="L545" t="s">
        <v>3387</v>
      </c>
      <c r="M545" t="s">
        <v>2603</v>
      </c>
      <c r="N545" t="s">
        <v>2592</v>
      </c>
      <c r="O545" t="s">
        <v>2592</v>
      </c>
      <c r="P545">
        <v>19505</v>
      </c>
      <c r="Q545">
        <v>0.38363951099999999</v>
      </c>
      <c r="R545">
        <v>-8.4071799999999996E-4</v>
      </c>
    </row>
    <row r="546" spans="1:18" x14ac:dyDescent="0.2">
      <c r="A546" t="s">
        <v>792</v>
      </c>
      <c r="B546" t="s">
        <v>2528</v>
      </c>
      <c r="C546" t="s">
        <v>791</v>
      </c>
      <c r="D546" t="s">
        <v>778</v>
      </c>
      <c r="E546" t="s">
        <v>777</v>
      </c>
      <c r="F546" t="s">
        <v>2512</v>
      </c>
      <c r="G546" t="s">
        <v>32</v>
      </c>
      <c r="H546" t="s">
        <v>1372</v>
      </c>
      <c r="I546" t="s">
        <v>2508</v>
      </c>
      <c r="J546" t="str">
        <f t="shared" si="8"/>
        <v>ConE14000601</v>
      </c>
      <c r="K546" t="s">
        <v>3388</v>
      </c>
      <c r="L546" t="s">
        <v>3136</v>
      </c>
      <c r="M546" t="s">
        <v>2603</v>
      </c>
      <c r="N546" t="s">
        <v>2592</v>
      </c>
      <c r="O546" t="s">
        <v>2592</v>
      </c>
      <c r="P546">
        <v>12377</v>
      </c>
      <c r="Q546">
        <v>0.243440463</v>
      </c>
      <c r="R546">
        <v>1.4281978000000001E-2</v>
      </c>
    </row>
    <row r="547" spans="1:18" x14ac:dyDescent="0.2">
      <c r="A547" t="s">
        <v>792</v>
      </c>
      <c r="B547" t="s">
        <v>2528</v>
      </c>
      <c r="C547" t="s">
        <v>791</v>
      </c>
      <c r="D547" t="s">
        <v>778</v>
      </c>
      <c r="E547" t="s">
        <v>777</v>
      </c>
      <c r="F547" t="s">
        <v>2512</v>
      </c>
      <c r="G547" t="s">
        <v>32</v>
      </c>
      <c r="H547" t="s">
        <v>2593</v>
      </c>
      <c r="I547" t="s">
        <v>1531</v>
      </c>
      <c r="J547" t="str">
        <f t="shared" si="8"/>
        <v>UKIPE14000601</v>
      </c>
      <c r="K547" t="s">
        <v>2877</v>
      </c>
      <c r="L547" t="s">
        <v>3168</v>
      </c>
      <c r="M547" t="s">
        <v>2591</v>
      </c>
      <c r="N547" t="s">
        <v>2592</v>
      </c>
      <c r="O547" t="s">
        <v>2592</v>
      </c>
      <c r="P547">
        <v>8381</v>
      </c>
      <c r="Q547">
        <v>0.164844027</v>
      </c>
      <c r="R547">
        <v>0.138715908</v>
      </c>
    </row>
    <row r="548" spans="1:18" x14ac:dyDescent="0.2">
      <c r="A548" t="s">
        <v>792</v>
      </c>
      <c r="B548" t="s">
        <v>2528</v>
      </c>
      <c r="C548" t="s">
        <v>791</v>
      </c>
      <c r="D548" t="s">
        <v>778</v>
      </c>
      <c r="E548" t="s">
        <v>777</v>
      </c>
      <c r="F548" t="s">
        <v>2512</v>
      </c>
      <c r="G548" t="s">
        <v>32</v>
      </c>
      <c r="H548" t="s">
        <v>1777</v>
      </c>
      <c r="I548" t="s">
        <v>1777</v>
      </c>
      <c r="J548" t="str">
        <f t="shared" si="8"/>
        <v>GreenE14000601</v>
      </c>
      <c r="K548" t="s">
        <v>2819</v>
      </c>
      <c r="L548" t="s">
        <v>3389</v>
      </c>
      <c r="M548" t="s">
        <v>2591</v>
      </c>
      <c r="N548" t="s">
        <v>2592</v>
      </c>
      <c r="O548" t="s">
        <v>2592</v>
      </c>
      <c r="P548">
        <v>5861</v>
      </c>
      <c r="Q548">
        <v>0.11527870699999999</v>
      </c>
      <c r="R548">
        <v>9.0142794999999998E-2</v>
      </c>
    </row>
    <row r="549" spans="1:18" x14ac:dyDescent="0.2">
      <c r="A549" t="s">
        <v>792</v>
      </c>
      <c r="B549" t="s">
        <v>2528</v>
      </c>
      <c r="C549" t="s">
        <v>791</v>
      </c>
      <c r="D549" t="s">
        <v>778</v>
      </c>
      <c r="E549" t="s">
        <v>777</v>
      </c>
      <c r="F549" t="s">
        <v>2512</v>
      </c>
      <c r="G549" t="s">
        <v>32</v>
      </c>
      <c r="H549" t="s">
        <v>2600</v>
      </c>
      <c r="I549" t="s">
        <v>2521</v>
      </c>
      <c r="J549" t="str">
        <f t="shared" si="8"/>
        <v>LDE14000601</v>
      </c>
      <c r="K549" t="s">
        <v>2690</v>
      </c>
      <c r="L549" t="s">
        <v>2695</v>
      </c>
      <c r="M549" t="s">
        <v>2591</v>
      </c>
      <c r="N549" t="s">
        <v>2592</v>
      </c>
      <c r="O549" t="s">
        <v>2592</v>
      </c>
      <c r="P549">
        <v>4416</v>
      </c>
      <c r="Q549">
        <v>8.6857323E-2</v>
      </c>
      <c r="R549">
        <v>-0.19976648599999999</v>
      </c>
    </row>
    <row r="550" spans="1:18" x14ac:dyDescent="0.2">
      <c r="A550" t="s">
        <v>792</v>
      </c>
      <c r="B550" t="s">
        <v>2528</v>
      </c>
      <c r="C550" t="s">
        <v>791</v>
      </c>
      <c r="D550" t="s">
        <v>778</v>
      </c>
      <c r="E550" t="s">
        <v>777</v>
      </c>
      <c r="F550" t="s">
        <v>2512</v>
      </c>
      <c r="G550" t="s">
        <v>32</v>
      </c>
      <c r="H550" t="s">
        <v>2613</v>
      </c>
      <c r="I550" t="s">
        <v>2614</v>
      </c>
      <c r="J550" t="str">
        <f t="shared" si="8"/>
        <v>TUSCE14000601</v>
      </c>
      <c r="K550" t="s">
        <v>3390</v>
      </c>
      <c r="L550" t="s">
        <v>3391</v>
      </c>
      <c r="M550" t="s">
        <v>2591</v>
      </c>
      <c r="N550" t="s">
        <v>2592</v>
      </c>
      <c r="O550" t="s">
        <v>2592</v>
      </c>
      <c r="P550">
        <v>302</v>
      </c>
      <c r="Q550">
        <v>5.9399709999999996E-3</v>
      </c>
      <c r="R550">
        <v>1.681749E-3</v>
      </c>
    </row>
    <row r="551" spans="1:18" x14ac:dyDescent="0.2">
      <c r="A551" t="s">
        <v>794</v>
      </c>
      <c r="B551" t="s">
        <v>2528</v>
      </c>
      <c r="C551" t="s">
        <v>793</v>
      </c>
      <c r="D551" t="s">
        <v>778</v>
      </c>
      <c r="E551" t="s">
        <v>777</v>
      </c>
      <c r="F551" t="s">
        <v>2512</v>
      </c>
      <c r="G551" t="s">
        <v>32</v>
      </c>
      <c r="H551" t="s">
        <v>1377</v>
      </c>
      <c r="I551" t="s">
        <v>1386</v>
      </c>
      <c r="J551" t="str">
        <f t="shared" si="8"/>
        <v>LabE14000602</v>
      </c>
      <c r="K551" t="s">
        <v>3392</v>
      </c>
      <c r="L551" t="s">
        <v>3393</v>
      </c>
      <c r="M551" t="s">
        <v>2603</v>
      </c>
      <c r="N551" t="s">
        <v>2592</v>
      </c>
      <c r="O551" t="s">
        <v>2592</v>
      </c>
      <c r="P551">
        <v>22900</v>
      </c>
      <c r="Q551">
        <v>0.35659783900000003</v>
      </c>
      <c r="R551">
        <v>8.1479043000000001E-2</v>
      </c>
    </row>
    <row r="552" spans="1:18" x14ac:dyDescent="0.2">
      <c r="A552" t="s">
        <v>794</v>
      </c>
      <c r="B552" t="s">
        <v>2528</v>
      </c>
      <c r="C552" t="s">
        <v>793</v>
      </c>
      <c r="D552" t="s">
        <v>778</v>
      </c>
      <c r="E552" t="s">
        <v>777</v>
      </c>
      <c r="F552" t="s">
        <v>2512</v>
      </c>
      <c r="G552" t="s">
        <v>32</v>
      </c>
      <c r="H552" t="s">
        <v>1777</v>
      </c>
      <c r="I552" t="s">
        <v>1777</v>
      </c>
      <c r="J552" t="str">
        <f t="shared" si="8"/>
        <v>GreenE14000602</v>
      </c>
      <c r="K552" t="s">
        <v>3214</v>
      </c>
      <c r="L552" t="s">
        <v>2923</v>
      </c>
      <c r="M552" t="s">
        <v>2591</v>
      </c>
      <c r="N552" t="s">
        <v>2592</v>
      </c>
      <c r="O552" t="s">
        <v>2592</v>
      </c>
      <c r="P552">
        <v>17227</v>
      </c>
      <c r="Q552">
        <v>0.26825812100000002</v>
      </c>
      <c r="R552">
        <v>0.23049636300000001</v>
      </c>
    </row>
    <row r="553" spans="1:18" x14ac:dyDescent="0.2">
      <c r="A553" t="s">
        <v>794</v>
      </c>
      <c r="B553" t="s">
        <v>2528</v>
      </c>
      <c r="C553" t="s">
        <v>793</v>
      </c>
      <c r="D553" t="s">
        <v>778</v>
      </c>
      <c r="E553" t="s">
        <v>777</v>
      </c>
      <c r="F553" t="s">
        <v>2512</v>
      </c>
      <c r="G553" t="s">
        <v>32</v>
      </c>
      <c r="H553" t="s">
        <v>2600</v>
      </c>
      <c r="I553" t="s">
        <v>2521</v>
      </c>
      <c r="J553" t="str">
        <f t="shared" si="8"/>
        <v>LDE14000602</v>
      </c>
      <c r="K553" t="s">
        <v>2589</v>
      </c>
      <c r="L553" t="s">
        <v>2664</v>
      </c>
      <c r="M553" t="s">
        <v>2591</v>
      </c>
      <c r="N553" t="s">
        <v>2619</v>
      </c>
      <c r="O553" t="s">
        <v>2619</v>
      </c>
      <c r="P553">
        <v>12103</v>
      </c>
      <c r="Q553">
        <v>0.188467408</v>
      </c>
      <c r="R553">
        <v>-0.29201030500000003</v>
      </c>
    </row>
    <row r="554" spans="1:18" x14ac:dyDescent="0.2">
      <c r="A554" t="s">
        <v>794</v>
      </c>
      <c r="B554" t="s">
        <v>2528</v>
      </c>
      <c r="C554" t="s">
        <v>793</v>
      </c>
      <c r="D554" t="s">
        <v>778</v>
      </c>
      <c r="E554" t="s">
        <v>777</v>
      </c>
      <c r="F554" t="s">
        <v>2512</v>
      </c>
      <c r="G554" t="s">
        <v>32</v>
      </c>
      <c r="H554" t="s">
        <v>1372</v>
      </c>
      <c r="I554" t="s">
        <v>2508</v>
      </c>
      <c r="J554" t="str">
        <f t="shared" si="8"/>
        <v>ConE14000602</v>
      </c>
      <c r="K554" t="s">
        <v>3394</v>
      </c>
      <c r="L554" t="s">
        <v>3395</v>
      </c>
      <c r="M554" t="s">
        <v>2603</v>
      </c>
      <c r="N554" t="s">
        <v>2592</v>
      </c>
      <c r="O554" t="s">
        <v>2592</v>
      </c>
      <c r="P554">
        <v>9752</v>
      </c>
      <c r="Q554">
        <v>0.15185773499999999</v>
      </c>
      <c r="R554">
        <v>-3.1873994000000003E-2</v>
      </c>
    </row>
    <row r="555" spans="1:18" x14ac:dyDescent="0.2">
      <c r="A555" t="s">
        <v>794</v>
      </c>
      <c r="B555" t="s">
        <v>2528</v>
      </c>
      <c r="C555" t="s">
        <v>793</v>
      </c>
      <c r="D555" t="s">
        <v>778</v>
      </c>
      <c r="E555" t="s">
        <v>777</v>
      </c>
      <c r="F555" t="s">
        <v>2512</v>
      </c>
      <c r="G555" t="s">
        <v>32</v>
      </c>
      <c r="H555" t="s">
        <v>2593</v>
      </c>
      <c r="I555" t="s">
        <v>1531</v>
      </c>
      <c r="J555" t="str">
        <f t="shared" si="8"/>
        <v>UKIPE14000602</v>
      </c>
      <c r="K555" t="s">
        <v>2861</v>
      </c>
      <c r="L555" t="s">
        <v>3396</v>
      </c>
      <c r="M555" t="s">
        <v>2591</v>
      </c>
      <c r="N555" t="s">
        <v>2592</v>
      </c>
      <c r="O555" t="s">
        <v>2592</v>
      </c>
      <c r="P555">
        <v>1940</v>
      </c>
      <c r="Q555">
        <v>3.0209599E-2</v>
      </c>
      <c r="R555">
        <v>1.8375171999999999E-2</v>
      </c>
    </row>
    <row r="556" spans="1:18" x14ac:dyDescent="0.2">
      <c r="A556" t="s">
        <v>794</v>
      </c>
      <c r="B556" t="s">
        <v>2528</v>
      </c>
      <c r="C556" t="s">
        <v>793</v>
      </c>
      <c r="D556" t="s">
        <v>778</v>
      </c>
      <c r="E556" t="s">
        <v>777</v>
      </c>
      <c r="F556" t="s">
        <v>2512</v>
      </c>
      <c r="G556" t="s">
        <v>32</v>
      </c>
      <c r="H556" t="s">
        <v>3397</v>
      </c>
      <c r="I556" t="s">
        <v>3397</v>
      </c>
      <c r="J556" t="str">
        <f t="shared" si="8"/>
        <v>Independents for BristolE14000602</v>
      </c>
      <c r="K556" t="s">
        <v>2896</v>
      </c>
      <c r="L556" t="s">
        <v>3398</v>
      </c>
      <c r="M556" t="s">
        <v>2603</v>
      </c>
      <c r="N556" t="s">
        <v>2592</v>
      </c>
      <c r="O556" t="s">
        <v>2592</v>
      </c>
      <c r="P556">
        <v>204</v>
      </c>
      <c r="Q556">
        <v>3.176679E-3</v>
      </c>
    </row>
    <row r="557" spans="1:18" x14ac:dyDescent="0.2">
      <c r="A557" t="s">
        <v>794</v>
      </c>
      <c r="B557" t="s">
        <v>2528</v>
      </c>
      <c r="C557" t="s">
        <v>793</v>
      </c>
      <c r="D557" t="s">
        <v>778</v>
      </c>
      <c r="E557" t="s">
        <v>777</v>
      </c>
      <c r="F557" t="s">
        <v>2512</v>
      </c>
      <c r="G557" t="s">
        <v>32</v>
      </c>
      <c r="H557" t="s">
        <v>3399</v>
      </c>
      <c r="I557" t="s">
        <v>3399</v>
      </c>
      <c r="J557" t="str">
        <f t="shared" si="8"/>
        <v>Left UnityE14000602</v>
      </c>
      <c r="K557" t="s">
        <v>2913</v>
      </c>
      <c r="L557" t="s">
        <v>3400</v>
      </c>
      <c r="M557" t="s">
        <v>2591</v>
      </c>
      <c r="N557" t="s">
        <v>2592</v>
      </c>
      <c r="O557" t="s">
        <v>2592</v>
      </c>
      <c r="P557">
        <v>92</v>
      </c>
      <c r="Q557">
        <v>1.4326199999999999E-3</v>
      </c>
    </row>
    <row r="558" spans="1:18" x14ac:dyDescent="0.2">
      <c r="A558" t="s">
        <v>120</v>
      </c>
      <c r="B558" t="s">
        <v>2526</v>
      </c>
      <c r="C558" t="s">
        <v>119</v>
      </c>
      <c r="D558" t="s">
        <v>121</v>
      </c>
      <c r="E558" t="s">
        <v>2527</v>
      </c>
      <c r="F558" t="s">
        <v>2512</v>
      </c>
      <c r="G558" t="s">
        <v>5</v>
      </c>
      <c r="H558" t="s">
        <v>1372</v>
      </c>
      <c r="I558" t="s">
        <v>2508</v>
      </c>
      <c r="J558" t="str">
        <f t="shared" si="8"/>
        <v>ConE14000603</v>
      </c>
      <c r="K558" t="s">
        <v>3113</v>
      </c>
      <c r="L558" t="s">
        <v>3066</v>
      </c>
      <c r="M558" t="s">
        <v>2591</v>
      </c>
      <c r="N558" t="s">
        <v>2619</v>
      </c>
      <c r="O558" t="s">
        <v>2619</v>
      </c>
      <c r="P558">
        <v>26808</v>
      </c>
      <c r="Q558">
        <v>0.504963363</v>
      </c>
      <c r="R558">
        <v>4.2931318000000003E-2</v>
      </c>
    </row>
    <row r="559" spans="1:18" x14ac:dyDescent="0.2">
      <c r="A559" t="s">
        <v>120</v>
      </c>
      <c r="B559" t="s">
        <v>2526</v>
      </c>
      <c r="C559" t="s">
        <v>119</v>
      </c>
      <c r="D559" t="s">
        <v>121</v>
      </c>
      <c r="E559" t="s">
        <v>2527</v>
      </c>
      <c r="F559" t="s">
        <v>2512</v>
      </c>
      <c r="G559" t="s">
        <v>5</v>
      </c>
      <c r="H559" t="s">
        <v>1377</v>
      </c>
      <c r="I559" t="s">
        <v>1386</v>
      </c>
      <c r="J559" t="str">
        <f t="shared" si="8"/>
        <v>LabE14000603</v>
      </c>
      <c r="K559" t="s">
        <v>2643</v>
      </c>
      <c r="L559" t="s">
        <v>2708</v>
      </c>
      <c r="M559" t="s">
        <v>2591</v>
      </c>
      <c r="N559" t="s">
        <v>2592</v>
      </c>
      <c r="O559" t="s">
        <v>2592</v>
      </c>
      <c r="P559">
        <v>9970</v>
      </c>
      <c r="Q559">
        <v>0.18779784899999999</v>
      </c>
      <c r="R559">
        <v>4.9461604999999999E-2</v>
      </c>
    </row>
    <row r="560" spans="1:18" x14ac:dyDescent="0.2">
      <c r="A560" t="s">
        <v>120</v>
      </c>
      <c r="B560" t="s">
        <v>2526</v>
      </c>
      <c r="C560" t="s">
        <v>119</v>
      </c>
      <c r="D560" t="s">
        <v>121</v>
      </c>
      <c r="E560" t="s">
        <v>2527</v>
      </c>
      <c r="F560" t="s">
        <v>2512</v>
      </c>
      <c r="G560" t="s">
        <v>5</v>
      </c>
      <c r="H560" t="s">
        <v>2593</v>
      </c>
      <c r="I560" t="s">
        <v>1531</v>
      </c>
      <c r="J560" t="str">
        <f t="shared" si="8"/>
        <v>UKIPE14000603</v>
      </c>
      <c r="K560" t="s">
        <v>2717</v>
      </c>
      <c r="L560" t="s">
        <v>3401</v>
      </c>
      <c r="M560" t="s">
        <v>2591</v>
      </c>
      <c r="N560" t="s">
        <v>2592</v>
      </c>
      <c r="O560" t="s">
        <v>2592</v>
      </c>
      <c r="P560">
        <v>8881</v>
      </c>
      <c r="Q560">
        <v>0.16728512500000001</v>
      </c>
      <c r="R560">
        <v>0.12206529100000001</v>
      </c>
    </row>
    <row r="561" spans="1:18" x14ac:dyDescent="0.2">
      <c r="A561" t="s">
        <v>120</v>
      </c>
      <c r="B561" t="s">
        <v>2526</v>
      </c>
      <c r="C561" t="s">
        <v>119</v>
      </c>
      <c r="D561" t="s">
        <v>121</v>
      </c>
      <c r="E561" t="s">
        <v>2527</v>
      </c>
      <c r="F561" t="s">
        <v>2512</v>
      </c>
      <c r="G561" t="s">
        <v>5</v>
      </c>
      <c r="H561" t="s">
        <v>2600</v>
      </c>
      <c r="I561" t="s">
        <v>2521</v>
      </c>
      <c r="J561" t="str">
        <f t="shared" si="8"/>
        <v>LDE14000603</v>
      </c>
      <c r="K561" t="s">
        <v>2877</v>
      </c>
      <c r="L561" t="s">
        <v>3402</v>
      </c>
      <c r="M561" t="s">
        <v>2591</v>
      </c>
      <c r="N561" t="s">
        <v>2592</v>
      </c>
      <c r="O561" t="s">
        <v>2592</v>
      </c>
      <c r="P561">
        <v>5178</v>
      </c>
      <c r="Q561">
        <v>9.7534329000000003E-2</v>
      </c>
      <c r="R561">
        <v>-0.226066552</v>
      </c>
    </row>
    <row r="562" spans="1:18" x14ac:dyDescent="0.2">
      <c r="A562" t="s">
        <v>120</v>
      </c>
      <c r="B562" t="s">
        <v>2526</v>
      </c>
      <c r="C562" t="s">
        <v>119</v>
      </c>
      <c r="D562" t="s">
        <v>121</v>
      </c>
      <c r="E562" t="s">
        <v>2527</v>
      </c>
      <c r="F562" t="s">
        <v>2512</v>
      </c>
      <c r="G562" t="s">
        <v>5</v>
      </c>
      <c r="H562" t="s">
        <v>1777</v>
      </c>
      <c r="I562" t="s">
        <v>1777</v>
      </c>
      <c r="J562" t="str">
        <f t="shared" si="8"/>
        <v>GreenE14000603</v>
      </c>
      <c r="K562" t="s">
        <v>3275</v>
      </c>
      <c r="L562" t="s">
        <v>3403</v>
      </c>
      <c r="M562" t="s">
        <v>2591</v>
      </c>
      <c r="N562" t="s">
        <v>2592</v>
      </c>
      <c r="O562" t="s">
        <v>2592</v>
      </c>
      <c r="P562">
        <v>2252</v>
      </c>
      <c r="Q562">
        <v>4.2419334000000003E-2</v>
      </c>
      <c r="R562">
        <v>2.8143382000000002E-2</v>
      </c>
    </row>
    <row r="563" spans="1:18" x14ac:dyDescent="0.2">
      <c r="A563" t="s">
        <v>251</v>
      </c>
      <c r="B563" t="s">
        <v>2523</v>
      </c>
      <c r="C563" t="s">
        <v>250</v>
      </c>
      <c r="D563" t="s">
        <v>233</v>
      </c>
      <c r="E563" t="s">
        <v>233</v>
      </c>
      <c r="F563" t="s">
        <v>2512</v>
      </c>
      <c r="G563" t="s">
        <v>32</v>
      </c>
      <c r="H563" t="s">
        <v>1372</v>
      </c>
      <c r="I563" t="s">
        <v>2508</v>
      </c>
      <c r="J563" t="str">
        <f t="shared" si="8"/>
        <v>ConE14000604</v>
      </c>
      <c r="K563" t="s">
        <v>2835</v>
      </c>
      <c r="L563" t="s">
        <v>3404</v>
      </c>
      <c r="M563" t="s">
        <v>2591</v>
      </c>
      <c r="N563" t="s">
        <v>2619</v>
      </c>
      <c r="O563" t="s">
        <v>2619</v>
      </c>
      <c r="P563">
        <v>23343</v>
      </c>
      <c r="Q563">
        <v>0.52972813500000004</v>
      </c>
      <c r="R563">
        <v>-5.480894E-3</v>
      </c>
    </row>
    <row r="564" spans="1:18" x14ac:dyDescent="0.2">
      <c r="A564" t="s">
        <v>251</v>
      </c>
      <c r="B564" t="s">
        <v>2523</v>
      </c>
      <c r="C564" t="s">
        <v>250</v>
      </c>
      <c r="D564" t="s">
        <v>233</v>
      </c>
      <c r="E564" t="s">
        <v>233</v>
      </c>
      <c r="F564" t="s">
        <v>2512</v>
      </c>
      <c r="G564" t="s">
        <v>32</v>
      </c>
      <c r="H564" t="s">
        <v>1377</v>
      </c>
      <c r="I564" t="s">
        <v>1386</v>
      </c>
      <c r="J564" t="str">
        <f t="shared" si="8"/>
        <v>LabE14000604</v>
      </c>
      <c r="K564" t="s">
        <v>2665</v>
      </c>
      <c r="L564" t="s">
        <v>3405</v>
      </c>
      <c r="M564" t="s">
        <v>2591</v>
      </c>
      <c r="N564" t="s">
        <v>2592</v>
      </c>
      <c r="O564" t="s">
        <v>2592</v>
      </c>
      <c r="P564">
        <v>9779</v>
      </c>
      <c r="Q564">
        <v>0.22191712399999999</v>
      </c>
      <c r="R564">
        <v>5.6260971999999999E-2</v>
      </c>
    </row>
    <row r="565" spans="1:18" x14ac:dyDescent="0.2">
      <c r="A565" t="s">
        <v>251</v>
      </c>
      <c r="B565" t="s">
        <v>2523</v>
      </c>
      <c r="C565" t="s">
        <v>250</v>
      </c>
      <c r="D565" t="s">
        <v>233</v>
      </c>
      <c r="E565" t="s">
        <v>233</v>
      </c>
      <c r="F565" t="s">
        <v>2512</v>
      </c>
      <c r="G565" t="s">
        <v>32</v>
      </c>
      <c r="H565" t="s">
        <v>2593</v>
      </c>
      <c r="I565" t="s">
        <v>1531</v>
      </c>
      <c r="J565" t="str">
        <f t="shared" si="8"/>
        <v>UKIPE14000604</v>
      </c>
      <c r="K565" t="s">
        <v>3406</v>
      </c>
      <c r="L565" t="s">
        <v>3407</v>
      </c>
      <c r="M565" t="s">
        <v>2591</v>
      </c>
      <c r="N565" t="s">
        <v>2592</v>
      </c>
      <c r="O565" t="s">
        <v>2592</v>
      </c>
      <c r="P565">
        <v>6285</v>
      </c>
      <c r="Q565">
        <v>0.14262696899999999</v>
      </c>
      <c r="R565">
        <v>0.10967740300000001</v>
      </c>
    </row>
    <row r="566" spans="1:18" x14ac:dyDescent="0.2">
      <c r="A566" t="s">
        <v>251</v>
      </c>
      <c r="B566" t="s">
        <v>2523</v>
      </c>
      <c r="C566" t="s">
        <v>250</v>
      </c>
      <c r="D566" t="s">
        <v>233</v>
      </c>
      <c r="E566" t="s">
        <v>233</v>
      </c>
      <c r="F566" t="s">
        <v>2512</v>
      </c>
      <c r="G566" t="s">
        <v>32</v>
      </c>
      <c r="H566" t="s">
        <v>2600</v>
      </c>
      <c r="I566" t="s">
        <v>2521</v>
      </c>
      <c r="J566" t="str">
        <f t="shared" si="8"/>
        <v>LDE14000604</v>
      </c>
      <c r="K566" t="s">
        <v>3408</v>
      </c>
      <c r="L566" t="s">
        <v>3409</v>
      </c>
      <c r="M566" t="s">
        <v>2591</v>
      </c>
      <c r="N566" t="s">
        <v>2592</v>
      </c>
      <c r="O566" t="s">
        <v>2592</v>
      </c>
      <c r="P566">
        <v>2836</v>
      </c>
      <c r="Q566">
        <v>6.4358007999999994E-2</v>
      </c>
      <c r="R566">
        <v>-0.15520735699999999</v>
      </c>
    </row>
    <row r="567" spans="1:18" x14ac:dyDescent="0.2">
      <c r="A567" t="s">
        <v>251</v>
      </c>
      <c r="B567" t="s">
        <v>2523</v>
      </c>
      <c r="C567" t="s">
        <v>250</v>
      </c>
      <c r="D567" t="s">
        <v>233</v>
      </c>
      <c r="E567" t="s">
        <v>233</v>
      </c>
      <c r="F567" t="s">
        <v>2512</v>
      </c>
      <c r="G567" t="s">
        <v>32</v>
      </c>
      <c r="H567" t="s">
        <v>1777</v>
      </c>
      <c r="I567" t="s">
        <v>1777</v>
      </c>
      <c r="J567" t="str">
        <f t="shared" si="8"/>
        <v>GreenE14000604</v>
      </c>
      <c r="K567" t="s">
        <v>3410</v>
      </c>
      <c r="L567" t="s">
        <v>3411</v>
      </c>
      <c r="M567" t="s">
        <v>2603</v>
      </c>
      <c r="N567" t="s">
        <v>2592</v>
      </c>
      <c r="O567" t="s">
        <v>2592</v>
      </c>
      <c r="P567">
        <v>1823</v>
      </c>
      <c r="Q567">
        <v>4.1369764000000003E-2</v>
      </c>
      <c r="R567">
        <v>2.75859E-2</v>
      </c>
    </row>
    <row r="568" spans="1:18" x14ac:dyDescent="0.2">
      <c r="A568" t="s">
        <v>915</v>
      </c>
      <c r="B568" t="s">
        <v>2513</v>
      </c>
      <c r="C568" t="s">
        <v>914</v>
      </c>
      <c r="D568" t="s">
        <v>916</v>
      </c>
      <c r="E568" t="s">
        <v>895</v>
      </c>
      <c r="F568" t="s">
        <v>2512</v>
      </c>
      <c r="G568" t="s">
        <v>5</v>
      </c>
      <c r="H568" t="s">
        <v>1372</v>
      </c>
      <c r="I568" t="s">
        <v>2508</v>
      </c>
      <c r="J568" t="str">
        <f t="shared" si="8"/>
        <v>ConE14000605</v>
      </c>
      <c r="K568" t="s">
        <v>3412</v>
      </c>
      <c r="L568" t="s">
        <v>3413</v>
      </c>
      <c r="M568" t="s">
        <v>2591</v>
      </c>
      <c r="N568" t="s">
        <v>2619</v>
      </c>
      <c r="O568" t="s">
        <v>2619</v>
      </c>
      <c r="P568">
        <v>28133</v>
      </c>
      <c r="Q568">
        <v>0.53848215099999996</v>
      </c>
      <c r="R568">
        <v>0.10156563</v>
      </c>
    </row>
    <row r="569" spans="1:18" x14ac:dyDescent="0.2">
      <c r="A569" t="s">
        <v>915</v>
      </c>
      <c r="B569" t="s">
        <v>2513</v>
      </c>
      <c r="C569" t="s">
        <v>914</v>
      </c>
      <c r="D569" t="s">
        <v>916</v>
      </c>
      <c r="E569" t="s">
        <v>895</v>
      </c>
      <c r="F569" t="s">
        <v>2512</v>
      </c>
      <c r="G569" t="s">
        <v>5</v>
      </c>
      <c r="H569" t="s">
        <v>1377</v>
      </c>
      <c r="I569" t="s">
        <v>1386</v>
      </c>
      <c r="J569" t="str">
        <f t="shared" si="8"/>
        <v>LabE14000605</v>
      </c>
      <c r="K569" t="s">
        <v>3390</v>
      </c>
      <c r="L569" t="s">
        <v>3414</v>
      </c>
      <c r="M569" t="s">
        <v>2591</v>
      </c>
      <c r="N569" t="s">
        <v>2592</v>
      </c>
      <c r="O569" t="s">
        <v>2592</v>
      </c>
      <c r="P569">
        <v>11604</v>
      </c>
      <c r="Q569">
        <v>0.22210737899999999</v>
      </c>
      <c r="R569">
        <v>4.2108069999999996E-3</v>
      </c>
    </row>
    <row r="570" spans="1:18" x14ac:dyDescent="0.2">
      <c r="A570" t="s">
        <v>915</v>
      </c>
      <c r="B570" t="s">
        <v>2513</v>
      </c>
      <c r="C570" t="s">
        <v>914</v>
      </c>
      <c r="D570" t="s">
        <v>916</v>
      </c>
      <c r="E570" t="s">
        <v>895</v>
      </c>
      <c r="F570" t="s">
        <v>2512</v>
      </c>
      <c r="G570" t="s">
        <v>5</v>
      </c>
      <c r="H570" t="s">
        <v>2593</v>
      </c>
      <c r="I570" t="s">
        <v>1531</v>
      </c>
      <c r="J570" t="str">
        <f t="shared" si="8"/>
        <v>UKIPE14000605</v>
      </c>
      <c r="K570" t="s">
        <v>2717</v>
      </c>
      <c r="L570" t="s">
        <v>3415</v>
      </c>
      <c r="M570" t="s">
        <v>2591</v>
      </c>
      <c r="N570" t="s">
        <v>2592</v>
      </c>
      <c r="O570" t="s">
        <v>2592</v>
      </c>
      <c r="P570">
        <v>8163</v>
      </c>
      <c r="Q570">
        <v>0.156244617</v>
      </c>
      <c r="R570">
        <v>9.9107292999999999E-2</v>
      </c>
    </row>
    <row r="571" spans="1:18" x14ac:dyDescent="0.2">
      <c r="A571" t="s">
        <v>915</v>
      </c>
      <c r="B571" t="s">
        <v>2513</v>
      </c>
      <c r="C571" t="s">
        <v>914</v>
      </c>
      <c r="D571" t="s">
        <v>916</v>
      </c>
      <c r="E571" t="s">
        <v>895</v>
      </c>
      <c r="F571" t="s">
        <v>2512</v>
      </c>
      <c r="G571" t="s">
        <v>5</v>
      </c>
      <c r="H571" t="s">
        <v>2600</v>
      </c>
      <c r="I571" t="s">
        <v>2521</v>
      </c>
      <c r="J571" t="str">
        <f t="shared" si="8"/>
        <v>LDE14000605</v>
      </c>
      <c r="K571" t="s">
        <v>3416</v>
      </c>
      <c r="L571" t="s">
        <v>3417</v>
      </c>
      <c r="M571" t="s">
        <v>2591</v>
      </c>
      <c r="N571" t="s">
        <v>2592</v>
      </c>
      <c r="O571" t="s">
        <v>2592</v>
      </c>
      <c r="P571">
        <v>2616</v>
      </c>
      <c r="Q571">
        <v>5.0071776999999998E-2</v>
      </c>
      <c r="R571">
        <v>-0.14601576899999999</v>
      </c>
    </row>
    <row r="572" spans="1:18" x14ac:dyDescent="0.2">
      <c r="A572" t="s">
        <v>915</v>
      </c>
      <c r="B572" t="s">
        <v>2513</v>
      </c>
      <c r="C572" t="s">
        <v>914</v>
      </c>
      <c r="D572" t="s">
        <v>916</v>
      </c>
      <c r="E572" t="s">
        <v>895</v>
      </c>
      <c r="F572" t="s">
        <v>2512</v>
      </c>
      <c r="G572" t="s">
        <v>5</v>
      </c>
      <c r="H572" t="s">
        <v>1777</v>
      </c>
      <c r="I572" t="s">
        <v>1777</v>
      </c>
      <c r="J572" t="str">
        <f t="shared" si="8"/>
        <v>GreenE14000605</v>
      </c>
      <c r="K572" t="s">
        <v>3418</v>
      </c>
      <c r="L572" t="s">
        <v>3419</v>
      </c>
      <c r="M572" t="s">
        <v>2591</v>
      </c>
      <c r="N572" t="s">
        <v>2592</v>
      </c>
      <c r="O572" t="s">
        <v>2592</v>
      </c>
      <c r="P572">
        <v>1729</v>
      </c>
      <c r="Q572">
        <v>3.3094076E-2</v>
      </c>
    </row>
    <row r="573" spans="1:18" x14ac:dyDescent="0.2">
      <c r="A573" t="s">
        <v>123</v>
      </c>
      <c r="B573" t="s">
        <v>2526</v>
      </c>
      <c r="C573" t="s">
        <v>122</v>
      </c>
      <c r="D573" t="s">
        <v>124</v>
      </c>
      <c r="E573" t="s">
        <v>2527</v>
      </c>
      <c r="F573" t="s">
        <v>2512</v>
      </c>
      <c r="G573" t="s">
        <v>32</v>
      </c>
      <c r="H573" t="s">
        <v>1372</v>
      </c>
      <c r="I573" t="s">
        <v>2508</v>
      </c>
      <c r="J573" t="str">
        <f t="shared" si="8"/>
        <v>ConE14000606</v>
      </c>
      <c r="K573" t="s">
        <v>3420</v>
      </c>
      <c r="L573" t="s">
        <v>2674</v>
      </c>
      <c r="M573" t="s">
        <v>2591</v>
      </c>
      <c r="N573" t="s">
        <v>2619</v>
      </c>
      <c r="O573" t="s">
        <v>2619</v>
      </c>
      <c r="P573">
        <v>25797</v>
      </c>
      <c r="Q573">
        <v>0.56051190699999998</v>
      </c>
      <c r="R573">
        <v>-2.7424489999999999E-2</v>
      </c>
    </row>
    <row r="574" spans="1:18" x14ac:dyDescent="0.2">
      <c r="A574" t="s">
        <v>123</v>
      </c>
      <c r="B574" t="s">
        <v>2526</v>
      </c>
      <c r="C574" t="s">
        <v>122</v>
      </c>
      <c r="D574" t="s">
        <v>124</v>
      </c>
      <c r="E574" t="s">
        <v>2527</v>
      </c>
      <c r="F574" t="s">
        <v>2512</v>
      </c>
      <c r="G574" t="s">
        <v>32</v>
      </c>
      <c r="H574" t="s">
        <v>2593</v>
      </c>
      <c r="I574" t="s">
        <v>1531</v>
      </c>
      <c r="J574" t="str">
        <f t="shared" si="8"/>
        <v>UKIPE14000606</v>
      </c>
      <c r="K574" t="s">
        <v>2731</v>
      </c>
      <c r="L574" t="s">
        <v>3421</v>
      </c>
      <c r="M574" t="s">
        <v>2591</v>
      </c>
      <c r="N574" t="s">
        <v>2592</v>
      </c>
      <c r="O574" t="s">
        <v>2592</v>
      </c>
      <c r="P574">
        <v>9074</v>
      </c>
      <c r="Q574">
        <v>0.197158005</v>
      </c>
      <c r="R574">
        <v>0.155763287</v>
      </c>
    </row>
    <row r="575" spans="1:18" x14ac:dyDescent="0.2">
      <c r="A575" t="s">
        <v>123</v>
      </c>
      <c r="B575" t="s">
        <v>2526</v>
      </c>
      <c r="C575" t="s">
        <v>122</v>
      </c>
      <c r="D575" t="s">
        <v>124</v>
      </c>
      <c r="E575" t="s">
        <v>2527</v>
      </c>
      <c r="F575" t="s">
        <v>2512</v>
      </c>
      <c r="G575" t="s">
        <v>32</v>
      </c>
      <c r="H575" t="s">
        <v>1377</v>
      </c>
      <c r="I575" t="s">
        <v>1386</v>
      </c>
      <c r="J575" t="str">
        <f t="shared" si="8"/>
        <v>LabE14000606</v>
      </c>
      <c r="K575" t="s">
        <v>2596</v>
      </c>
      <c r="L575" t="s">
        <v>2932</v>
      </c>
      <c r="M575" t="s">
        <v>2591</v>
      </c>
      <c r="N575" t="s">
        <v>2592</v>
      </c>
      <c r="O575" t="s">
        <v>2592</v>
      </c>
      <c r="P575">
        <v>8470</v>
      </c>
      <c r="Q575">
        <v>0.18403441700000001</v>
      </c>
      <c r="R575">
        <v>7.9426040000000007E-3</v>
      </c>
    </row>
    <row r="576" spans="1:18" x14ac:dyDescent="0.2">
      <c r="A576" t="s">
        <v>123</v>
      </c>
      <c r="B576" t="s">
        <v>2526</v>
      </c>
      <c r="C576" t="s">
        <v>122</v>
      </c>
      <c r="D576" t="s">
        <v>124</v>
      </c>
      <c r="E576" t="s">
        <v>2527</v>
      </c>
      <c r="F576" t="s">
        <v>2512</v>
      </c>
      <c r="G576" t="s">
        <v>32</v>
      </c>
      <c r="H576" t="s">
        <v>2600</v>
      </c>
      <c r="I576" t="s">
        <v>2521</v>
      </c>
      <c r="J576" t="str">
        <f t="shared" si="8"/>
        <v>LDE14000606</v>
      </c>
      <c r="K576" t="s">
        <v>2682</v>
      </c>
      <c r="L576" t="s">
        <v>3422</v>
      </c>
      <c r="M576" t="s">
        <v>2591</v>
      </c>
      <c r="N576" t="s">
        <v>2592</v>
      </c>
      <c r="O576" t="s">
        <v>2592</v>
      </c>
      <c r="P576">
        <v>1467</v>
      </c>
      <c r="Q576">
        <v>3.1874673999999999E-2</v>
      </c>
      <c r="R576">
        <v>-0.101880637</v>
      </c>
    </row>
    <row r="577" spans="1:18" x14ac:dyDescent="0.2">
      <c r="A577" t="s">
        <v>123</v>
      </c>
      <c r="B577" t="s">
        <v>2526</v>
      </c>
      <c r="C577" t="s">
        <v>122</v>
      </c>
      <c r="D577" t="s">
        <v>124</v>
      </c>
      <c r="E577" t="s">
        <v>2527</v>
      </c>
      <c r="F577" t="s">
        <v>2512</v>
      </c>
      <c r="G577" t="s">
        <v>32</v>
      </c>
      <c r="H577" t="s">
        <v>1777</v>
      </c>
      <c r="I577" t="s">
        <v>1777</v>
      </c>
      <c r="J577" t="str">
        <f t="shared" si="8"/>
        <v>GreenE14000606</v>
      </c>
      <c r="K577" t="s">
        <v>3423</v>
      </c>
      <c r="L577" t="s">
        <v>3424</v>
      </c>
      <c r="M577" t="s">
        <v>2591</v>
      </c>
      <c r="N577" t="s">
        <v>2592</v>
      </c>
      <c r="O577" t="s">
        <v>2592</v>
      </c>
      <c r="P577">
        <v>1216</v>
      </c>
      <c r="Q577">
        <v>2.6420998000000001E-2</v>
      </c>
    </row>
    <row r="578" spans="1:18" x14ac:dyDescent="0.2">
      <c r="A578" t="s">
        <v>27</v>
      </c>
      <c r="B578" t="s">
        <v>2515</v>
      </c>
      <c r="C578" t="s">
        <v>26</v>
      </c>
      <c r="D578" t="s">
        <v>15</v>
      </c>
      <c r="E578" t="s">
        <v>11</v>
      </c>
      <c r="F578" t="s">
        <v>2512</v>
      </c>
      <c r="G578" t="s">
        <v>5</v>
      </c>
      <c r="H578" t="s">
        <v>1372</v>
      </c>
      <c r="I578" t="s">
        <v>2508</v>
      </c>
      <c r="J578" t="str">
        <f t="shared" si="8"/>
        <v>ConE14000607</v>
      </c>
      <c r="K578" t="s">
        <v>3116</v>
      </c>
      <c r="L578" t="s">
        <v>3425</v>
      </c>
      <c r="M578" t="s">
        <v>2603</v>
      </c>
      <c r="N578" t="s">
        <v>2619</v>
      </c>
      <c r="O578" t="s">
        <v>2619</v>
      </c>
      <c r="P578">
        <v>24163</v>
      </c>
      <c r="Q578">
        <v>0.45215194600000003</v>
      </c>
      <c r="R578">
        <v>6.1744753999999999E-2</v>
      </c>
    </row>
    <row r="579" spans="1:18" x14ac:dyDescent="0.2">
      <c r="A579" t="s">
        <v>27</v>
      </c>
      <c r="B579" t="s">
        <v>2515</v>
      </c>
      <c r="C579" t="s">
        <v>26</v>
      </c>
      <c r="D579" t="s">
        <v>15</v>
      </c>
      <c r="E579" t="s">
        <v>11</v>
      </c>
      <c r="F579" t="s">
        <v>2512</v>
      </c>
      <c r="G579" t="s">
        <v>5</v>
      </c>
      <c r="H579" t="s">
        <v>1377</v>
      </c>
      <c r="I579" t="s">
        <v>1386</v>
      </c>
      <c r="J579" t="str">
        <f t="shared" ref="J579:J642" si="9">I579&amp;A579</f>
        <v>LabE14000607</v>
      </c>
      <c r="K579" t="s">
        <v>2700</v>
      </c>
      <c r="L579" t="s">
        <v>3426</v>
      </c>
      <c r="M579" t="s">
        <v>2591</v>
      </c>
      <c r="N579" t="s">
        <v>2592</v>
      </c>
      <c r="O579" t="s">
        <v>2619</v>
      </c>
      <c r="P579">
        <v>19876</v>
      </c>
      <c r="Q579">
        <v>0.37193113799999999</v>
      </c>
      <c r="R579">
        <v>-1.1098429999999999E-2</v>
      </c>
    </row>
    <row r="580" spans="1:18" x14ac:dyDescent="0.2">
      <c r="A580" t="s">
        <v>27</v>
      </c>
      <c r="B580" t="s">
        <v>2515</v>
      </c>
      <c r="C580" t="s">
        <v>26</v>
      </c>
      <c r="D580" t="s">
        <v>15</v>
      </c>
      <c r="E580" t="s">
        <v>11</v>
      </c>
      <c r="F580" t="s">
        <v>2512</v>
      </c>
      <c r="G580" t="s">
        <v>5</v>
      </c>
      <c r="H580" t="s">
        <v>2593</v>
      </c>
      <c r="I580" t="s">
        <v>1531</v>
      </c>
      <c r="J580" t="str">
        <f t="shared" si="9"/>
        <v>UKIPE14000607</v>
      </c>
      <c r="K580" t="s">
        <v>2971</v>
      </c>
      <c r="L580" t="s">
        <v>3427</v>
      </c>
      <c r="M580" t="s">
        <v>2591</v>
      </c>
      <c r="N580" t="s">
        <v>2592</v>
      </c>
      <c r="O580" t="s">
        <v>2592</v>
      </c>
      <c r="P580">
        <v>5674</v>
      </c>
      <c r="Q580">
        <v>0.10617515</v>
      </c>
      <c r="R580">
        <v>8.3530204999999996E-2</v>
      </c>
    </row>
    <row r="581" spans="1:18" x14ac:dyDescent="0.2">
      <c r="A581" t="s">
        <v>27</v>
      </c>
      <c r="B581" t="s">
        <v>2515</v>
      </c>
      <c r="C581" t="s">
        <v>26</v>
      </c>
      <c r="D581" t="s">
        <v>15</v>
      </c>
      <c r="E581" t="s">
        <v>11</v>
      </c>
      <c r="F581" t="s">
        <v>2512</v>
      </c>
      <c r="G581" t="s">
        <v>5</v>
      </c>
      <c r="H581" t="s">
        <v>2600</v>
      </c>
      <c r="I581" t="s">
        <v>2521</v>
      </c>
      <c r="J581" t="str">
        <f t="shared" si="9"/>
        <v>LDE14000607</v>
      </c>
      <c r="K581" t="s">
        <v>3428</v>
      </c>
      <c r="L581" t="s">
        <v>3429</v>
      </c>
      <c r="M581" t="s">
        <v>2591</v>
      </c>
      <c r="N581" t="s">
        <v>2592</v>
      </c>
      <c r="O581" t="s">
        <v>2592</v>
      </c>
      <c r="P581">
        <v>2120</v>
      </c>
      <c r="Q581">
        <v>3.9670658999999997E-2</v>
      </c>
      <c r="R581">
        <v>-0.129256077</v>
      </c>
    </row>
    <row r="582" spans="1:18" x14ac:dyDescent="0.2">
      <c r="A582" t="s">
        <v>27</v>
      </c>
      <c r="B582" t="s">
        <v>2515</v>
      </c>
      <c r="C582" t="s">
        <v>26</v>
      </c>
      <c r="D582" t="s">
        <v>15</v>
      </c>
      <c r="E582" t="s">
        <v>11</v>
      </c>
      <c r="F582" t="s">
        <v>2512</v>
      </c>
      <c r="G582" t="s">
        <v>5</v>
      </c>
      <c r="H582" t="s">
        <v>1777</v>
      </c>
      <c r="I582" t="s">
        <v>1777</v>
      </c>
      <c r="J582" t="str">
        <f t="shared" si="9"/>
        <v>GreenE14000607</v>
      </c>
      <c r="K582" t="s">
        <v>2731</v>
      </c>
      <c r="L582" t="s">
        <v>3430</v>
      </c>
      <c r="M582" t="s">
        <v>2591</v>
      </c>
      <c r="N582" t="s">
        <v>2592</v>
      </c>
      <c r="O582" t="s">
        <v>2592</v>
      </c>
      <c r="P582">
        <v>1544</v>
      </c>
      <c r="Q582">
        <v>2.8892215999999998E-2</v>
      </c>
      <c r="R582">
        <v>2.0869760000000001E-2</v>
      </c>
    </row>
    <row r="583" spans="1:18" x14ac:dyDescent="0.2">
      <c r="A583" t="s">
        <v>27</v>
      </c>
      <c r="B583" t="s">
        <v>2515</v>
      </c>
      <c r="C583" t="s">
        <v>26</v>
      </c>
      <c r="D583" t="s">
        <v>15</v>
      </c>
      <c r="E583" t="s">
        <v>11</v>
      </c>
      <c r="F583" t="s">
        <v>2512</v>
      </c>
      <c r="G583" t="s">
        <v>5</v>
      </c>
      <c r="H583" t="s">
        <v>2762</v>
      </c>
      <c r="I583" t="s">
        <v>2762</v>
      </c>
      <c r="J583" t="str">
        <f t="shared" si="9"/>
        <v>Justice for Men &amp; BoysE14000607</v>
      </c>
      <c r="K583" t="s">
        <v>3431</v>
      </c>
      <c r="L583" t="s">
        <v>2737</v>
      </c>
      <c r="M583" t="s">
        <v>2591</v>
      </c>
      <c r="N583" t="s">
        <v>2592</v>
      </c>
      <c r="O583" t="s">
        <v>2592</v>
      </c>
      <c r="P583">
        <v>63</v>
      </c>
      <c r="Q583">
        <v>1.178892E-3</v>
      </c>
    </row>
    <row r="584" spans="1:18" x14ac:dyDescent="0.2">
      <c r="A584" t="s">
        <v>631</v>
      </c>
      <c r="B584" t="s">
        <v>2511</v>
      </c>
      <c r="C584" t="s">
        <v>630</v>
      </c>
      <c r="D584" t="s">
        <v>610</v>
      </c>
      <c r="E584" t="s">
        <v>600</v>
      </c>
      <c r="F584" t="s">
        <v>2512</v>
      </c>
      <c r="G584" t="s">
        <v>5</v>
      </c>
      <c r="H584" t="s">
        <v>2391</v>
      </c>
      <c r="I584" t="s">
        <v>2549</v>
      </c>
      <c r="J584" t="str">
        <f t="shared" si="9"/>
        <v>SpkE14000608</v>
      </c>
      <c r="K584" t="s">
        <v>2665</v>
      </c>
      <c r="L584" t="s">
        <v>3432</v>
      </c>
      <c r="M584" t="s">
        <v>2591</v>
      </c>
      <c r="N584" t="s">
        <v>2619</v>
      </c>
      <c r="O584" t="s">
        <v>2619</v>
      </c>
      <c r="P584">
        <v>34617</v>
      </c>
      <c r="Q584">
        <v>0.64473292100000001</v>
      </c>
      <c r="R584">
        <v>0.17178371200000001</v>
      </c>
    </row>
    <row r="585" spans="1:18" x14ac:dyDescent="0.2">
      <c r="A585" t="s">
        <v>631</v>
      </c>
      <c r="B585" t="s">
        <v>2511</v>
      </c>
      <c r="C585" t="s">
        <v>630</v>
      </c>
      <c r="D585" t="s">
        <v>610</v>
      </c>
      <c r="E585" t="s">
        <v>600</v>
      </c>
      <c r="F585" t="s">
        <v>2512</v>
      </c>
      <c r="G585" t="s">
        <v>5</v>
      </c>
      <c r="H585" t="s">
        <v>2593</v>
      </c>
      <c r="I585" t="s">
        <v>1531</v>
      </c>
      <c r="J585" t="str">
        <f t="shared" si="9"/>
        <v>UKIPE14000608</v>
      </c>
      <c r="K585" t="s">
        <v>2830</v>
      </c>
      <c r="L585" t="s">
        <v>3433</v>
      </c>
      <c r="M585" t="s">
        <v>2591</v>
      </c>
      <c r="N585" t="s">
        <v>2592</v>
      </c>
      <c r="O585" t="s">
        <v>2592</v>
      </c>
      <c r="P585">
        <v>11675</v>
      </c>
      <c r="Q585">
        <v>0.21744394</v>
      </c>
      <c r="R585">
        <v>4.3636139999999997E-2</v>
      </c>
    </row>
    <row r="586" spans="1:18" x14ac:dyDescent="0.2">
      <c r="A586" t="s">
        <v>631</v>
      </c>
      <c r="B586" t="s">
        <v>2511</v>
      </c>
      <c r="C586" t="s">
        <v>630</v>
      </c>
      <c r="D586" t="s">
        <v>610</v>
      </c>
      <c r="E586" t="s">
        <v>600</v>
      </c>
      <c r="F586" t="s">
        <v>2512</v>
      </c>
      <c r="G586" t="s">
        <v>5</v>
      </c>
      <c r="H586" t="s">
        <v>1777</v>
      </c>
      <c r="I586" t="s">
        <v>1777</v>
      </c>
      <c r="J586" t="str">
        <f t="shared" si="9"/>
        <v>GreenE14000608</v>
      </c>
      <c r="K586" t="s">
        <v>2675</v>
      </c>
      <c r="L586" t="s">
        <v>3196</v>
      </c>
      <c r="M586" t="s">
        <v>2591</v>
      </c>
      <c r="N586" t="s">
        <v>2592</v>
      </c>
      <c r="O586" t="s">
        <v>2592</v>
      </c>
      <c r="P586">
        <v>7400</v>
      </c>
      <c r="Q586">
        <v>0.13782313900000001</v>
      </c>
    </row>
    <row r="587" spans="1:18" x14ac:dyDescent="0.2">
      <c r="A587" t="s">
        <v>472</v>
      </c>
      <c r="B587" t="s">
        <v>2514</v>
      </c>
      <c r="C587" t="s">
        <v>471</v>
      </c>
      <c r="D587" t="s">
        <v>456</v>
      </c>
      <c r="E587" t="s">
        <v>443</v>
      </c>
      <c r="F587" t="s">
        <v>2512</v>
      </c>
      <c r="G587" t="s">
        <v>32</v>
      </c>
      <c r="H587" t="s">
        <v>1377</v>
      </c>
      <c r="I587" t="s">
        <v>1386</v>
      </c>
      <c r="J587" t="str">
        <f t="shared" si="9"/>
        <v>LabE14000609</v>
      </c>
      <c r="K587" t="s">
        <v>3004</v>
      </c>
      <c r="L587" t="s">
        <v>3434</v>
      </c>
      <c r="M587" t="s">
        <v>2603</v>
      </c>
      <c r="N587" t="s">
        <v>2592</v>
      </c>
      <c r="O587" t="s">
        <v>2592</v>
      </c>
      <c r="P587">
        <v>14951</v>
      </c>
      <c r="Q587">
        <v>0.37616363899999999</v>
      </c>
      <c r="R587">
        <v>6.2768967999999994E-2</v>
      </c>
    </row>
    <row r="588" spans="1:18" x14ac:dyDescent="0.2">
      <c r="A588" t="s">
        <v>472</v>
      </c>
      <c r="B588" t="s">
        <v>2514</v>
      </c>
      <c r="C588" t="s">
        <v>471</v>
      </c>
      <c r="D588" t="s">
        <v>456</v>
      </c>
      <c r="E588" t="s">
        <v>443</v>
      </c>
      <c r="F588" t="s">
        <v>2512</v>
      </c>
      <c r="G588" t="s">
        <v>32</v>
      </c>
      <c r="H588" t="s">
        <v>2600</v>
      </c>
      <c r="I588" t="s">
        <v>2521</v>
      </c>
      <c r="J588" t="str">
        <f t="shared" si="9"/>
        <v>LDE14000609</v>
      </c>
      <c r="K588" t="s">
        <v>1240</v>
      </c>
      <c r="L588" t="s">
        <v>3435</v>
      </c>
      <c r="M588" t="s">
        <v>2591</v>
      </c>
      <c r="N588" t="s">
        <v>2619</v>
      </c>
      <c r="O588" t="s">
        <v>2619</v>
      </c>
      <c r="P588">
        <v>11707</v>
      </c>
      <c r="Q588">
        <v>0.294545363</v>
      </c>
      <c r="R588">
        <v>-6.2295359000000002E-2</v>
      </c>
    </row>
    <row r="589" spans="1:18" x14ac:dyDescent="0.2">
      <c r="A589" t="s">
        <v>472</v>
      </c>
      <c r="B589" t="s">
        <v>2514</v>
      </c>
      <c r="C589" t="s">
        <v>471</v>
      </c>
      <c r="D589" t="s">
        <v>456</v>
      </c>
      <c r="E589" t="s">
        <v>443</v>
      </c>
      <c r="F589" t="s">
        <v>2512</v>
      </c>
      <c r="G589" t="s">
        <v>32</v>
      </c>
      <c r="H589" t="s">
        <v>2593</v>
      </c>
      <c r="I589" t="s">
        <v>1531</v>
      </c>
      <c r="J589" t="str">
        <f t="shared" si="9"/>
        <v>UKIPE14000609</v>
      </c>
      <c r="K589" t="s">
        <v>3390</v>
      </c>
      <c r="L589" t="s">
        <v>3436</v>
      </c>
      <c r="M589" t="s">
        <v>2591</v>
      </c>
      <c r="N589" t="s">
        <v>2592</v>
      </c>
      <c r="O589" t="s">
        <v>2592</v>
      </c>
      <c r="P589">
        <v>6864</v>
      </c>
      <c r="Q589">
        <v>0.17269662399999999</v>
      </c>
      <c r="R589">
        <v>0.15049564400000001</v>
      </c>
    </row>
    <row r="590" spans="1:18" x14ac:dyDescent="0.2">
      <c r="A590" t="s">
        <v>472</v>
      </c>
      <c r="B590" t="s">
        <v>2514</v>
      </c>
      <c r="C590" t="s">
        <v>471</v>
      </c>
      <c r="D590" t="s">
        <v>456</v>
      </c>
      <c r="E590" t="s">
        <v>443</v>
      </c>
      <c r="F590" t="s">
        <v>2512</v>
      </c>
      <c r="G590" t="s">
        <v>32</v>
      </c>
      <c r="H590" t="s">
        <v>1372</v>
      </c>
      <c r="I590" t="s">
        <v>2508</v>
      </c>
      <c r="J590" t="str">
        <f t="shared" si="9"/>
        <v>ConE14000609</v>
      </c>
      <c r="K590" t="s">
        <v>2868</v>
      </c>
      <c r="L590" t="s">
        <v>3437</v>
      </c>
      <c r="M590" t="s">
        <v>2603</v>
      </c>
      <c r="N590" t="s">
        <v>2592</v>
      </c>
      <c r="O590" t="s">
        <v>2592</v>
      </c>
      <c r="P590">
        <v>5374</v>
      </c>
      <c r="Q590">
        <v>0.135208574</v>
      </c>
      <c r="R590">
        <v>-3.0880563999999999E-2</v>
      </c>
    </row>
    <row r="591" spans="1:18" x14ac:dyDescent="0.2">
      <c r="A591" t="s">
        <v>472</v>
      </c>
      <c r="B591" t="s">
        <v>2514</v>
      </c>
      <c r="C591" t="s">
        <v>471</v>
      </c>
      <c r="D591" t="s">
        <v>456</v>
      </c>
      <c r="E591" t="s">
        <v>443</v>
      </c>
      <c r="F591" t="s">
        <v>2512</v>
      </c>
      <c r="G591" t="s">
        <v>32</v>
      </c>
      <c r="H591" t="s">
        <v>1777</v>
      </c>
      <c r="I591" t="s">
        <v>1777</v>
      </c>
      <c r="J591" t="str">
        <f t="shared" si="9"/>
        <v>GreenE14000609</v>
      </c>
      <c r="K591" t="s">
        <v>2722</v>
      </c>
      <c r="L591" t="s">
        <v>3438</v>
      </c>
      <c r="M591" t="s">
        <v>2591</v>
      </c>
      <c r="N591" t="s">
        <v>2592</v>
      </c>
      <c r="O591" t="s">
        <v>2592</v>
      </c>
      <c r="P591">
        <v>850</v>
      </c>
      <c r="Q591">
        <v>2.13858E-2</v>
      </c>
    </row>
    <row r="592" spans="1:18" x14ac:dyDescent="0.2">
      <c r="A592" t="s">
        <v>918</v>
      </c>
      <c r="B592" t="s">
        <v>2513</v>
      </c>
      <c r="C592" t="s">
        <v>917</v>
      </c>
      <c r="D592" t="s">
        <v>919</v>
      </c>
      <c r="E592" t="s">
        <v>895</v>
      </c>
      <c r="F592" t="s">
        <v>2512</v>
      </c>
      <c r="G592" t="s">
        <v>5</v>
      </c>
      <c r="H592" t="s">
        <v>1372</v>
      </c>
      <c r="I592" t="s">
        <v>2508</v>
      </c>
      <c r="J592" t="str">
        <f t="shared" si="9"/>
        <v>ConE14000610</v>
      </c>
      <c r="K592" t="s">
        <v>2611</v>
      </c>
      <c r="L592" t="s">
        <v>3184</v>
      </c>
      <c r="M592" t="s">
        <v>2591</v>
      </c>
      <c r="N592" t="s">
        <v>2619</v>
      </c>
      <c r="O592" t="s">
        <v>2619</v>
      </c>
      <c r="P592">
        <v>24376</v>
      </c>
      <c r="Q592">
        <v>0.49773349099999997</v>
      </c>
      <c r="R592">
        <v>5.2396999999999999E-2</v>
      </c>
    </row>
    <row r="593" spans="1:18" x14ac:dyDescent="0.2">
      <c r="A593" t="s">
        <v>918</v>
      </c>
      <c r="B593" t="s">
        <v>2513</v>
      </c>
      <c r="C593" t="s">
        <v>917</v>
      </c>
      <c r="D593" t="s">
        <v>919</v>
      </c>
      <c r="E593" t="s">
        <v>895</v>
      </c>
      <c r="F593" t="s">
        <v>2512</v>
      </c>
      <c r="G593" t="s">
        <v>5</v>
      </c>
      <c r="H593" t="s">
        <v>1377</v>
      </c>
      <c r="I593" t="s">
        <v>1386</v>
      </c>
      <c r="J593" t="str">
        <f t="shared" si="9"/>
        <v>LabE14000610</v>
      </c>
      <c r="K593" t="s">
        <v>3246</v>
      </c>
      <c r="L593" t="s">
        <v>3439</v>
      </c>
      <c r="M593" t="s">
        <v>2591</v>
      </c>
      <c r="N593" t="s">
        <v>2592</v>
      </c>
      <c r="O593" t="s">
        <v>2592</v>
      </c>
      <c r="P593">
        <v>13484</v>
      </c>
      <c r="Q593">
        <v>0.275329767</v>
      </c>
      <c r="R593">
        <v>-4.3478816000000003E-2</v>
      </c>
    </row>
    <row r="594" spans="1:18" x14ac:dyDescent="0.2">
      <c r="A594" t="s">
        <v>918</v>
      </c>
      <c r="B594" t="s">
        <v>2513</v>
      </c>
      <c r="C594" t="s">
        <v>917</v>
      </c>
      <c r="D594" t="s">
        <v>919</v>
      </c>
      <c r="E594" t="s">
        <v>895</v>
      </c>
      <c r="F594" t="s">
        <v>2512</v>
      </c>
      <c r="G594" t="s">
        <v>5</v>
      </c>
      <c r="H594" t="s">
        <v>2593</v>
      </c>
      <c r="I594" t="s">
        <v>1531</v>
      </c>
      <c r="J594" t="str">
        <f t="shared" si="9"/>
        <v>UKIPE14000610</v>
      </c>
      <c r="K594" t="s">
        <v>2722</v>
      </c>
      <c r="L594" t="s">
        <v>1777</v>
      </c>
      <c r="M594" t="s">
        <v>2591</v>
      </c>
      <c r="N594" t="s">
        <v>2592</v>
      </c>
      <c r="O594" t="s">
        <v>2592</v>
      </c>
      <c r="P594">
        <v>8658</v>
      </c>
      <c r="Q594">
        <v>0.176787683</v>
      </c>
      <c r="R594">
        <v>0.14766458800000001</v>
      </c>
    </row>
    <row r="595" spans="1:18" x14ac:dyDescent="0.2">
      <c r="A595" t="s">
        <v>918</v>
      </c>
      <c r="B595" t="s">
        <v>2513</v>
      </c>
      <c r="C595" t="s">
        <v>917</v>
      </c>
      <c r="D595" t="s">
        <v>919</v>
      </c>
      <c r="E595" t="s">
        <v>895</v>
      </c>
      <c r="F595" t="s">
        <v>2512</v>
      </c>
      <c r="G595" t="s">
        <v>5</v>
      </c>
      <c r="H595" t="s">
        <v>2600</v>
      </c>
      <c r="I595" t="s">
        <v>2521</v>
      </c>
      <c r="J595" t="str">
        <f t="shared" si="9"/>
        <v>LDE14000610</v>
      </c>
      <c r="K595" t="s">
        <v>2731</v>
      </c>
      <c r="L595" t="s">
        <v>3440</v>
      </c>
      <c r="M595" t="s">
        <v>2591</v>
      </c>
      <c r="N595" t="s">
        <v>2592</v>
      </c>
      <c r="O595" t="s">
        <v>2592</v>
      </c>
      <c r="P595">
        <v>1232</v>
      </c>
      <c r="Q595">
        <v>2.5156205000000001E-2</v>
      </c>
      <c r="R595">
        <v>-0.13322446199999999</v>
      </c>
    </row>
    <row r="596" spans="1:18" x14ac:dyDescent="0.2">
      <c r="A596" t="s">
        <v>918</v>
      </c>
      <c r="B596" t="s">
        <v>2513</v>
      </c>
      <c r="C596" t="s">
        <v>917</v>
      </c>
      <c r="D596" t="s">
        <v>919</v>
      </c>
      <c r="E596" t="s">
        <v>895</v>
      </c>
      <c r="F596" t="s">
        <v>2512</v>
      </c>
      <c r="G596" t="s">
        <v>5</v>
      </c>
      <c r="H596" t="s">
        <v>1777</v>
      </c>
      <c r="I596" t="s">
        <v>1777</v>
      </c>
      <c r="J596" t="str">
        <f t="shared" si="9"/>
        <v>GreenE14000610</v>
      </c>
      <c r="K596" t="s">
        <v>3408</v>
      </c>
      <c r="L596" t="s">
        <v>3441</v>
      </c>
      <c r="M596" t="s">
        <v>2603</v>
      </c>
      <c r="N596" t="s">
        <v>2592</v>
      </c>
      <c r="O596" t="s">
        <v>2592</v>
      </c>
      <c r="P596">
        <v>1224</v>
      </c>
      <c r="Q596">
        <v>2.4992852999999999E-2</v>
      </c>
    </row>
    <row r="597" spans="1:18" x14ac:dyDescent="0.2">
      <c r="A597" t="s">
        <v>474</v>
      </c>
      <c r="B597" t="s">
        <v>2514</v>
      </c>
      <c r="C597" t="s">
        <v>473</v>
      </c>
      <c r="D597" t="s">
        <v>444</v>
      </c>
      <c r="E597" t="s">
        <v>443</v>
      </c>
      <c r="F597" t="s">
        <v>2512</v>
      </c>
      <c r="G597" t="s">
        <v>32</v>
      </c>
      <c r="H597" t="s">
        <v>1372</v>
      </c>
      <c r="I597" t="s">
        <v>2508</v>
      </c>
      <c r="J597" t="str">
        <f t="shared" si="9"/>
        <v>ConE14000611</v>
      </c>
      <c r="K597" t="s">
        <v>2731</v>
      </c>
      <c r="L597" t="s">
        <v>3220</v>
      </c>
      <c r="M597" t="s">
        <v>2591</v>
      </c>
      <c r="N597" t="s">
        <v>2619</v>
      </c>
      <c r="O597" t="s">
        <v>2619</v>
      </c>
      <c r="P597">
        <v>18970</v>
      </c>
      <c r="Q597">
        <v>0.41941189499999998</v>
      </c>
      <c r="R597">
        <v>1.7508023000000001E-2</v>
      </c>
    </row>
    <row r="598" spans="1:18" x14ac:dyDescent="0.2">
      <c r="A598" t="s">
        <v>474</v>
      </c>
      <c r="B598" t="s">
        <v>2514</v>
      </c>
      <c r="C598" t="s">
        <v>473</v>
      </c>
      <c r="D598" t="s">
        <v>444</v>
      </c>
      <c r="E598" t="s">
        <v>443</v>
      </c>
      <c r="F598" t="s">
        <v>2512</v>
      </c>
      <c r="G598" t="s">
        <v>32</v>
      </c>
      <c r="H598" t="s">
        <v>1377</v>
      </c>
      <c r="I598" t="s">
        <v>1386</v>
      </c>
      <c r="J598" t="str">
        <f t="shared" si="9"/>
        <v>LabE14000611</v>
      </c>
      <c r="K598" t="s">
        <v>2694</v>
      </c>
      <c r="L598" t="s">
        <v>3442</v>
      </c>
      <c r="M598" t="s">
        <v>2591</v>
      </c>
      <c r="N598" t="s">
        <v>2592</v>
      </c>
      <c r="O598" t="s">
        <v>2592</v>
      </c>
      <c r="P598">
        <v>18592</v>
      </c>
      <c r="Q598">
        <v>0.41105460999999999</v>
      </c>
      <c r="R598">
        <v>5.9038418000000002E-2</v>
      </c>
    </row>
    <row r="599" spans="1:18" x14ac:dyDescent="0.2">
      <c r="A599" t="s">
        <v>474</v>
      </c>
      <c r="B599" t="s">
        <v>2514</v>
      </c>
      <c r="C599" t="s">
        <v>473</v>
      </c>
      <c r="D599" t="s">
        <v>444</v>
      </c>
      <c r="E599" t="s">
        <v>443</v>
      </c>
      <c r="F599" t="s">
        <v>2512</v>
      </c>
      <c r="G599" t="s">
        <v>32</v>
      </c>
      <c r="H599" t="s">
        <v>2593</v>
      </c>
      <c r="I599" t="s">
        <v>1531</v>
      </c>
      <c r="J599" t="str">
        <f t="shared" si="9"/>
        <v>UKIPE14000611</v>
      </c>
      <c r="K599" t="s">
        <v>2684</v>
      </c>
      <c r="L599" t="s">
        <v>3026</v>
      </c>
      <c r="M599" t="s">
        <v>2591</v>
      </c>
      <c r="N599" t="s">
        <v>2592</v>
      </c>
      <c r="O599" t="s">
        <v>2592</v>
      </c>
      <c r="P599">
        <v>5595</v>
      </c>
      <c r="Q599">
        <v>0.123701083</v>
      </c>
      <c r="R599">
        <v>9.5187483000000003E-2</v>
      </c>
    </row>
    <row r="600" spans="1:18" x14ac:dyDescent="0.2">
      <c r="A600" t="s">
        <v>474</v>
      </c>
      <c r="B600" t="s">
        <v>2514</v>
      </c>
      <c r="C600" t="s">
        <v>473</v>
      </c>
      <c r="D600" t="s">
        <v>444</v>
      </c>
      <c r="E600" t="s">
        <v>443</v>
      </c>
      <c r="F600" t="s">
        <v>2512</v>
      </c>
      <c r="G600" t="s">
        <v>32</v>
      </c>
      <c r="H600" t="s">
        <v>1777</v>
      </c>
      <c r="I600" t="s">
        <v>1777</v>
      </c>
      <c r="J600" t="str">
        <f t="shared" si="9"/>
        <v>GreenE14000611</v>
      </c>
      <c r="K600" t="s">
        <v>2665</v>
      </c>
      <c r="L600" t="s">
        <v>3443</v>
      </c>
      <c r="M600" t="s">
        <v>2591</v>
      </c>
      <c r="N600" t="s">
        <v>2592</v>
      </c>
      <c r="O600" t="s">
        <v>2592</v>
      </c>
      <c r="P600">
        <v>1141</v>
      </c>
      <c r="Q600">
        <v>2.5226620000000002E-2</v>
      </c>
    </row>
    <row r="601" spans="1:18" x14ac:dyDescent="0.2">
      <c r="A601" t="s">
        <v>474</v>
      </c>
      <c r="B601" t="s">
        <v>2514</v>
      </c>
      <c r="C601" t="s">
        <v>473</v>
      </c>
      <c r="D601" t="s">
        <v>444</v>
      </c>
      <c r="E601" t="s">
        <v>443</v>
      </c>
      <c r="F601" t="s">
        <v>2512</v>
      </c>
      <c r="G601" t="s">
        <v>32</v>
      </c>
      <c r="H601" t="s">
        <v>2600</v>
      </c>
      <c r="I601" t="s">
        <v>2521</v>
      </c>
      <c r="J601" t="str">
        <f t="shared" si="9"/>
        <v>LDE14000611</v>
      </c>
      <c r="K601" t="s">
        <v>2633</v>
      </c>
      <c r="L601" t="s">
        <v>3444</v>
      </c>
      <c r="M601" t="s">
        <v>2591</v>
      </c>
      <c r="N601" t="s">
        <v>2592</v>
      </c>
      <c r="O601" t="s">
        <v>2592</v>
      </c>
      <c r="P601">
        <v>932</v>
      </c>
      <c r="Q601">
        <v>2.0605793000000001E-2</v>
      </c>
      <c r="R601">
        <v>-0.14943046099999999</v>
      </c>
    </row>
    <row r="602" spans="1:18" x14ac:dyDescent="0.2">
      <c r="A602" t="s">
        <v>476</v>
      </c>
      <c r="B602" t="s">
        <v>2514</v>
      </c>
      <c r="C602" t="s">
        <v>475</v>
      </c>
      <c r="D602" t="s">
        <v>444</v>
      </c>
      <c r="E602" t="s">
        <v>443</v>
      </c>
      <c r="F602" t="s">
        <v>2512</v>
      </c>
      <c r="G602" t="s">
        <v>32</v>
      </c>
      <c r="H602" t="s">
        <v>1377</v>
      </c>
      <c r="I602" t="s">
        <v>1386</v>
      </c>
      <c r="J602" t="str">
        <f t="shared" si="9"/>
        <v>LabE14000612</v>
      </c>
      <c r="K602" t="s">
        <v>3445</v>
      </c>
      <c r="L602" t="s">
        <v>3179</v>
      </c>
      <c r="M602" t="s">
        <v>2591</v>
      </c>
      <c r="N602" t="s">
        <v>2619</v>
      </c>
      <c r="O602" t="s">
        <v>2619</v>
      </c>
      <c r="P602">
        <v>21272</v>
      </c>
      <c r="Q602">
        <v>0.45053478800000002</v>
      </c>
      <c r="R602">
        <v>4.6366308000000002E-2</v>
      </c>
    </row>
    <row r="603" spans="1:18" x14ac:dyDescent="0.2">
      <c r="A603" t="s">
        <v>476</v>
      </c>
      <c r="B603" t="s">
        <v>2514</v>
      </c>
      <c r="C603" t="s">
        <v>475</v>
      </c>
      <c r="D603" t="s">
        <v>444</v>
      </c>
      <c r="E603" t="s">
        <v>443</v>
      </c>
      <c r="F603" t="s">
        <v>2512</v>
      </c>
      <c r="G603" t="s">
        <v>32</v>
      </c>
      <c r="H603" t="s">
        <v>1372</v>
      </c>
      <c r="I603" t="s">
        <v>2508</v>
      </c>
      <c r="J603" t="str">
        <f t="shared" si="9"/>
        <v>ConE14000612</v>
      </c>
      <c r="K603" t="s">
        <v>3316</v>
      </c>
      <c r="L603" t="s">
        <v>3446</v>
      </c>
      <c r="M603" t="s">
        <v>2591</v>
      </c>
      <c r="N603" t="s">
        <v>2592</v>
      </c>
      <c r="O603" t="s">
        <v>2592</v>
      </c>
      <c r="P603">
        <v>16350</v>
      </c>
      <c r="Q603">
        <v>0.34628825600000002</v>
      </c>
      <c r="R603">
        <v>1.0323725000000001E-2</v>
      </c>
    </row>
    <row r="604" spans="1:18" x14ac:dyDescent="0.2">
      <c r="A604" t="s">
        <v>476</v>
      </c>
      <c r="B604" t="s">
        <v>2514</v>
      </c>
      <c r="C604" t="s">
        <v>475</v>
      </c>
      <c r="D604" t="s">
        <v>444</v>
      </c>
      <c r="E604" t="s">
        <v>443</v>
      </c>
      <c r="F604" t="s">
        <v>2512</v>
      </c>
      <c r="G604" t="s">
        <v>32</v>
      </c>
      <c r="H604" t="s">
        <v>2593</v>
      </c>
      <c r="I604" t="s">
        <v>1531</v>
      </c>
      <c r="J604" t="str">
        <f t="shared" si="9"/>
        <v>UKIPE14000612</v>
      </c>
      <c r="K604" t="s">
        <v>3447</v>
      </c>
      <c r="L604" t="s">
        <v>3155</v>
      </c>
      <c r="M604" t="s">
        <v>2591</v>
      </c>
      <c r="N604" t="s">
        <v>2592</v>
      </c>
      <c r="O604" t="s">
        <v>2592</v>
      </c>
      <c r="P604">
        <v>6299</v>
      </c>
      <c r="Q604">
        <v>0.13341099200000001</v>
      </c>
      <c r="R604">
        <v>0.112340696</v>
      </c>
    </row>
    <row r="605" spans="1:18" x14ac:dyDescent="0.2">
      <c r="A605" t="s">
        <v>476</v>
      </c>
      <c r="B605" t="s">
        <v>2514</v>
      </c>
      <c r="C605" t="s">
        <v>475</v>
      </c>
      <c r="D605" t="s">
        <v>444</v>
      </c>
      <c r="E605" t="s">
        <v>443</v>
      </c>
      <c r="F605" t="s">
        <v>2512</v>
      </c>
      <c r="G605" t="s">
        <v>32</v>
      </c>
      <c r="H605" t="s">
        <v>2600</v>
      </c>
      <c r="I605" t="s">
        <v>2521</v>
      </c>
      <c r="J605" t="str">
        <f t="shared" si="9"/>
        <v>LDE14000612</v>
      </c>
      <c r="K605" t="s">
        <v>2861</v>
      </c>
      <c r="L605" t="s">
        <v>3448</v>
      </c>
      <c r="M605" t="s">
        <v>2591</v>
      </c>
      <c r="N605" t="s">
        <v>2592</v>
      </c>
      <c r="O605" t="s">
        <v>2592</v>
      </c>
      <c r="P605">
        <v>1690</v>
      </c>
      <c r="Q605">
        <v>3.5793709999999999E-2</v>
      </c>
      <c r="R605">
        <v>-0.14644260100000001</v>
      </c>
    </row>
    <row r="606" spans="1:18" x14ac:dyDescent="0.2">
      <c r="A606" t="s">
        <v>476</v>
      </c>
      <c r="B606" t="s">
        <v>2514</v>
      </c>
      <c r="C606" t="s">
        <v>475</v>
      </c>
      <c r="D606" t="s">
        <v>444</v>
      </c>
      <c r="E606" t="s">
        <v>443</v>
      </c>
      <c r="F606" t="s">
        <v>2512</v>
      </c>
      <c r="G606" t="s">
        <v>32</v>
      </c>
      <c r="H606" t="s">
        <v>1777</v>
      </c>
      <c r="I606" t="s">
        <v>1777</v>
      </c>
      <c r="J606" t="str">
        <f t="shared" si="9"/>
        <v>GreenE14000612</v>
      </c>
      <c r="K606" t="s">
        <v>3018</v>
      </c>
      <c r="L606" t="s">
        <v>3449</v>
      </c>
      <c r="M606" t="s">
        <v>2591</v>
      </c>
      <c r="N606" t="s">
        <v>2592</v>
      </c>
      <c r="O606" t="s">
        <v>2592</v>
      </c>
      <c r="P606">
        <v>1434</v>
      </c>
      <c r="Q606">
        <v>3.0371703999999999E-2</v>
      </c>
      <c r="R606">
        <v>2.0157686000000001E-2</v>
      </c>
    </row>
    <row r="607" spans="1:18" x14ac:dyDescent="0.2">
      <c r="A607" t="s">
        <v>476</v>
      </c>
      <c r="B607" t="s">
        <v>2514</v>
      </c>
      <c r="C607" t="s">
        <v>475</v>
      </c>
      <c r="D607" t="s">
        <v>444</v>
      </c>
      <c r="E607" t="s">
        <v>443</v>
      </c>
      <c r="F607" t="s">
        <v>2512</v>
      </c>
      <c r="G607" t="s">
        <v>32</v>
      </c>
      <c r="H607" t="s">
        <v>2832</v>
      </c>
      <c r="I607" t="s">
        <v>2833</v>
      </c>
      <c r="J607" t="str">
        <f t="shared" si="9"/>
        <v>Eng DemE14000612</v>
      </c>
      <c r="K607" t="s">
        <v>3450</v>
      </c>
      <c r="L607" t="s">
        <v>3451</v>
      </c>
      <c r="M607" t="s">
        <v>2603</v>
      </c>
      <c r="N607" t="s">
        <v>2592</v>
      </c>
      <c r="O607" t="s">
        <v>2592</v>
      </c>
      <c r="P607">
        <v>170</v>
      </c>
      <c r="Q607">
        <v>3.600551E-3</v>
      </c>
      <c r="R607">
        <v>-6.6341849999999999E-3</v>
      </c>
    </row>
    <row r="608" spans="1:18" x14ac:dyDescent="0.2">
      <c r="A608" t="s">
        <v>126</v>
      </c>
      <c r="B608" t="s">
        <v>2526</v>
      </c>
      <c r="C608" t="s">
        <v>125</v>
      </c>
      <c r="D608" t="s">
        <v>127</v>
      </c>
      <c r="E608" t="s">
        <v>2527</v>
      </c>
      <c r="F608" t="s">
        <v>2512</v>
      </c>
      <c r="G608" t="s">
        <v>5</v>
      </c>
      <c r="H608" t="s">
        <v>1372</v>
      </c>
      <c r="I608" t="s">
        <v>2508</v>
      </c>
      <c r="J608" t="str">
        <f t="shared" si="9"/>
        <v>ConE14000613</v>
      </c>
      <c r="K608" t="s">
        <v>2888</v>
      </c>
      <c r="L608" t="s">
        <v>3452</v>
      </c>
      <c r="M608" t="s">
        <v>2603</v>
      </c>
      <c r="N608" t="s">
        <v>2592</v>
      </c>
      <c r="O608" t="s">
        <v>2592</v>
      </c>
      <c r="P608">
        <v>31815</v>
      </c>
      <c r="Q608">
        <v>0.536138589</v>
      </c>
      <c r="R608">
        <v>6.1003196000000003E-2</v>
      </c>
    </row>
    <row r="609" spans="1:18" x14ac:dyDescent="0.2">
      <c r="A609" t="s">
        <v>126</v>
      </c>
      <c r="B609" t="s">
        <v>2526</v>
      </c>
      <c r="C609" t="s">
        <v>125</v>
      </c>
      <c r="D609" t="s">
        <v>127</v>
      </c>
      <c r="E609" t="s">
        <v>2527</v>
      </c>
      <c r="F609" t="s">
        <v>2512</v>
      </c>
      <c r="G609" t="s">
        <v>5</v>
      </c>
      <c r="H609" t="s">
        <v>1377</v>
      </c>
      <c r="I609" t="s">
        <v>1386</v>
      </c>
      <c r="J609" t="str">
        <f t="shared" si="9"/>
        <v>LabE14000613</v>
      </c>
      <c r="K609" t="s">
        <v>2673</v>
      </c>
      <c r="L609" t="s">
        <v>2805</v>
      </c>
      <c r="M609" t="s">
        <v>2591</v>
      </c>
      <c r="N609" t="s">
        <v>2592</v>
      </c>
      <c r="O609" t="s">
        <v>2592</v>
      </c>
      <c r="P609">
        <v>10514</v>
      </c>
      <c r="Q609">
        <v>0.17717935300000001</v>
      </c>
      <c r="R609">
        <v>1.0688669E-2</v>
      </c>
    </row>
    <row r="610" spans="1:18" x14ac:dyDescent="0.2">
      <c r="A610" t="s">
        <v>126</v>
      </c>
      <c r="B610" t="s">
        <v>2526</v>
      </c>
      <c r="C610" t="s">
        <v>125</v>
      </c>
      <c r="D610" t="s">
        <v>127</v>
      </c>
      <c r="E610" t="s">
        <v>2527</v>
      </c>
      <c r="F610" t="s">
        <v>2512</v>
      </c>
      <c r="G610" t="s">
        <v>5</v>
      </c>
      <c r="H610" t="s">
        <v>2593</v>
      </c>
      <c r="I610" t="s">
        <v>1531</v>
      </c>
      <c r="J610" t="str">
        <f t="shared" si="9"/>
        <v>UKIPE14000613</v>
      </c>
      <c r="K610" t="s">
        <v>2665</v>
      </c>
      <c r="L610" t="s">
        <v>2876</v>
      </c>
      <c r="M610" t="s">
        <v>2591</v>
      </c>
      <c r="N610" t="s">
        <v>2592</v>
      </c>
      <c r="O610" t="s">
        <v>2592</v>
      </c>
      <c r="P610">
        <v>8739</v>
      </c>
      <c r="Q610">
        <v>0.147267488</v>
      </c>
      <c r="R610">
        <v>9.6124738000000001E-2</v>
      </c>
    </row>
    <row r="611" spans="1:18" x14ac:dyDescent="0.2">
      <c r="A611" t="s">
        <v>126</v>
      </c>
      <c r="B611" t="s">
        <v>2526</v>
      </c>
      <c r="C611" t="s">
        <v>125</v>
      </c>
      <c r="D611" t="s">
        <v>127</v>
      </c>
      <c r="E611" t="s">
        <v>2527</v>
      </c>
      <c r="F611" t="s">
        <v>2512</v>
      </c>
      <c r="G611" t="s">
        <v>5</v>
      </c>
      <c r="H611" t="s">
        <v>1777</v>
      </c>
      <c r="I611" t="s">
        <v>1777</v>
      </c>
      <c r="J611" t="str">
        <f t="shared" si="9"/>
        <v>GreenE14000613</v>
      </c>
      <c r="K611" t="s">
        <v>2601</v>
      </c>
      <c r="L611" t="s">
        <v>3453</v>
      </c>
      <c r="M611" t="s">
        <v>2603</v>
      </c>
      <c r="N611" t="s">
        <v>2592</v>
      </c>
      <c r="O611" t="s">
        <v>2592</v>
      </c>
      <c r="P611">
        <v>4692</v>
      </c>
      <c r="Q611">
        <v>7.9068435000000006E-2</v>
      </c>
      <c r="R611">
        <v>3.6134410999999998E-2</v>
      </c>
    </row>
    <row r="612" spans="1:18" x14ac:dyDescent="0.2">
      <c r="A612" t="s">
        <v>126</v>
      </c>
      <c r="B612" t="s">
        <v>2526</v>
      </c>
      <c r="C612" t="s">
        <v>125</v>
      </c>
      <c r="D612" t="s">
        <v>127</v>
      </c>
      <c r="E612" t="s">
        <v>2527</v>
      </c>
      <c r="F612" t="s">
        <v>2512</v>
      </c>
      <c r="G612" t="s">
        <v>5</v>
      </c>
      <c r="H612" t="s">
        <v>2600</v>
      </c>
      <c r="I612" t="s">
        <v>2521</v>
      </c>
      <c r="J612" t="str">
        <f t="shared" si="9"/>
        <v>LDE14000613</v>
      </c>
      <c r="K612" t="s">
        <v>2731</v>
      </c>
      <c r="L612" t="s">
        <v>3454</v>
      </c>
      <c r="M612" t="s">
        <v>2591</v>
      </c>
      <c r="N612" t="s">
        <v>2592</v>
      </c>
      <c r="O612" t="s">
        <v>2592</v>
      </c>
      <c r="P612">
        <v>3581</v>
      </c>
      <c r="Q612">
        <v>6.0346135000000002E-2</v>
      </c>
      <c r="R612">
        <v>-0.20395101400000001</v>
      </c>
    </row>
    <row r="613" spans="1:18" x14ac:dyDescent="0.2">
      <c r="A613" t="s">
        <v>1358</v>
      </c>
      <c r="B613" t="s">
        <v>2502</v>
      </c>
      <c r="C613" t="s">
        <v>1357</v>
      </c>
      <c r="D613" t="s">
        <v>2542</v>
      </c>
      <c r="E613" t="s">
        <v>2504</v>
      </c>
      <c r="F613" t="s">
        <v>2504</v>
      </c>
      <c r="G613" t="s">
        <v>5</v>
      </c>
      <c r="H613" t="s">
        <v>1377</v>
      </c>
      <c r="I613" t="s">
        <v>1386</v>
      </c>
      <c r="J613" t="str">
        <f t="shared" si="9"/>
        <v>LabW07000076</v>
      </c>
      <c r="K613" t="s">
        <v>3058</v>
      </c>
      <c r="L613" t="s">
        <v>2731</v>
      </c>
      <c r="M613" t="s">
        <v>2591</v>
      </c>
      <c r="N613" t="s">
        <v>2619</v>
      </c>
      <c r="O613" t="s">
        <v>2619</v>
      </c>
      <c r="P613">
        <v>17864</v>
      </c>
      <c r="Q613">
        <v>0.44346250300000001</v>
      </c>
      <c r="R613">
        <v>-5.6484250000000003E-3</v>
      </c>
    </row>
    <row r="614" spans="1:18" x14ac:dyDescent="0.2">
      <c r="A614" t="s">
        <v>1358</v>
      </c>
      <c r="B614" t="s">
        <v>2502</v>
      </c>
      <c r="C614" t="s">
        <v>1357</v>
      </c>
      <c r="D614" t="s">
        <v>2542</v>
      </c>
      <c r="E614" t="s">
        <v>2504</v>
      </c>
      <c r="F614" t="s">
        <v>2504</v>
      </c>
      <c r="G614" t="s">
        <v>5</v>
      </c>
      <c r="H614" t="s">
        <v>2593</v>
      </c>
      <c r="I614" t="s">
        <v>1531</v>
      </c>
      <c r="J614" t="str">
        <f t="shared" si="9"/>
        <v>UKIPW07000076</v>
      </c>
      <c r="K614" t="s">
        <v>3408</v>
      </c>
      <c r="L614" t="s">
        <v>3455</v>
      </c>
      <c r="M614" t="s">
        <v>2591</v>
      </c>
      <c r="N614" t="s">
        <v>2592</v>
      </c>
      <c r="O614" t="s">
        <v>2592</v>
      </c>
      <c r="P614">
        <v>7791</v>
      </c>
      <c r="Q614">
        <v>0.19340664799999999</v>
      </c>
      <c r="R614">
        <v>0.16988757400000001</v>
      </c>
    </row>
    <row r="615" spans="1:18" x14ac:dyDescent="0.2">
      <c r="A615" t="s">
        <v>1358</v>
      </c>
      <c r="B615" t="s">
        <v>2502</v>
      </c>
      <c r="C615" t="s">
        <v>1357</v>
      </c>
      <c r="D615" t="s">
        <v>2542</v>
      </c>
      <c r="E615" t="s">
        <v>2504</v>
      </c>
      <c r="F615" t="s">
        <v>2504</v>
      </c>
      <c r="G615" t="s">
        <v>5</v>
      </c>
      <c r="H615" t="s">
        <v>1372</v>
      </c>
      <c r="I615" t="s">
        <v>2508</v>
      </c>
      <c r="J615" t="str">
        <f t="shared" si="9"/>
        <v>ConW07000076</v>
      </c>
      <c r="K615" t="s">
        <v>3456</v>
      </c>
      <c r="L615" t="s">
        <v>3457</v>
      </c>
      <c r="M615" t="s">
        <v>2591</v>
      </c>
      <c r="N615" t="s">
        <v>2592</v>
      </c>
      <c r="O615" t="s">
        <v>2592</v>
      </c>
      <c r="P615">
        <v>6683</v>
      </c>
      <c r="Q615">
        <v>0.165901249</v>
      </c>
      <c r="R615">
        <v>-5.2452419999999998E-3</v>
      </c>
    </row>
    <row r="616" spans="1:18" x14ac:dyDescent="0.2">
      <c r="A616" t="s">
        <v>1358</v>
      </c>
      <c r="B616" t="s">
        <v>2502</v>
      </c>
      <c r="C616" t="s">
        <v>1357</v>
      </c>
      <c r="D616" t="s">
        <v>2542</v>
      </c>
      <c r="E616" t="s">
        <v>2504</v>
      </c>
      <c r="F616" t="s">
        <v>2504</v>
      </c>
      <c r="G616" t="s">
        <v>5</v>
      </c>
      <c r="H616" t="s">
        <v>1540</v>
      </c>
      <c r="I616" t="s">
        <v>2519</v>
      </c>
      <c r="J616" t="str">
        <f t="shared" si="9"/>
        <v>PCW07000076</v>
      </c>
      <c r="K616" t="s">
        <v>3458</v>
      </c>
      <c r="L616" t="s">
        <v>3459</v>
      </c>
      <c r="M616" t="s">
        <v>2603</v>
      </c>
      <c r="N616" t="s">
        <v>2592</v>
      </c>
      <c r="O616" t="s">
        <v>2592</v>
      </c>
      <c r="P616">
        <v>5895</v>
      </c>
      <c r="Q616">
        <v>0.14633964699999999</v>
      </c>
      <c r="R616">
        <v>-2.0619931000000001E-2</v>
      </c>
    </row>
    <row r="617" spans="1:18" x14ac:dyDescent="0.2">
      <c r="A617" t="s">
        <v>1358</v>
      </c>
      <c r="B617" t="s">
        <v>2502</v>
      </c>
      <c r="C617" t="s">
        <v>1357</v>
      </c>
      <c r="D617" t="s">
        <v>2542</v>
      </c>
      <c r="E617" t="s">
        <v>2504</v>
      </c>
      <c r="F617" t="s">
        <v>2504</v>
      </c>
      <c r="G617" t="s">
        <v>5</v>
      </c>
      <c r="H617" t="s">
        <v>1777</v>
      </c>
      <c r="I617" t="s">
        <v>1777</v>
      </c>
      <c r="J617" t="str">
        <f t="shared" si="9"/>
        <v>GreenW07000076</v>
      </c>
      <c r="K617" t="s">
        <v>3460</v>
      </c>
      <c r="L617" t="s">
        <v>3461</v>
      </c>
      <c r="M617" t="s">
        <v>2603</v>
      </c>
      <c r="N617" t="s">
        <v>2592</v>
      </c>
      <c r="O617" t="s">
        <v>2592</v>
      </c>
      <c r="P617">
        <v>937</v>
      </c>
      <c r="Q617">
        <v>2.3260432000000001E-2</v>
      </c>
    </row>
    <row r="618" spans="1:18" x14ac:dyDescent="0.2">
      <c r="A618" t="s">
        <v>1358</v>
      </c>
      <c r="B618" t="s">
        <v>2502</v>
      </c>
      <c r="C618" t="s">
        <v>1357</v>
      </c>
      <c r="D618" t="s">
        <v>2542</v>
      </c>
      <c r="E618" t="s">
        <v>2504</v>
      </c>
      <c r="F618" t="s">
        <v>2504</v>
      </c>
      <c r="G618" t="s">
        <v>5</v>
      </c>
      <c r="H618" t="s">
        <v>2600</v>
      </c>
      <c r="I618" t="s">
        <v>2521</v>
      </c>
      <c r="J618" t="str">
        <f t="shared" si="9"/>
        <v>LDW07000076</v>
      </c>
      <c r="K618" t="s">
        <v>3462</v>
      </c>
      <c r="L618" t="s">
        <v>3463</v>
      </c>
      <c r="M618" t="s">
        <v>2591</v>
      </c>
      <c r="N618" t="s">
        <v>2592</v>
      </c>
      <c r="O618" t="s">
        <v>2592</v>
      </c>
      <c r="P618">
        <v>935</v>
      </c>
      <c r="Q618">
        <v>2.3210784000000002E-2</v>
      </c>
      <c r="R618">
        <v>-0.12379635</v>
      </c>
    </row>
    <row r="619" spans="1:18" x14ac:dyDescent="0.2">
      <c r="A619" t="s">
        <v>1358</v>
      </c>
      <c r="B619" t="s">
        <v>2502</v>
      </c>
      <c r="C619" t="s">
        <v>1357</v>
      </c>
      <c r="D619" t="s">
        <v>2542</v>
      </c>
      <c r="E619" t="s">
        <v>2504</v>
      </c>
      <c r="F619" t="s">
        <v>2504</v>
      </c>
      <c r="G619" t="s">
        <v>5</v>
      </c>
      <c r="H619" t="s">
        <v>2613</v>
      </c>
      <c r="I619" t="s">
        <v>2614</v>
      </c>
      <c r="J619" t="str">
        <f t="shared" si="9"/>
        <v>TUSCW07000076</v>
      </c>
      <c r="K619" t="s">
        <v>3464</v>
      </c>
      <c r="L619" t="s">
        <v>3296</v>
      </c>
      <c r="M619" t="s">
        <v>2591</v>
      </c>
      <c r="N619" t="s">
        <v>2592</v>
      </c>
      <c r="O619" t="s">
        <v>2592</v>
      </c>
      <c r="P619">
        <v>178</v>
      </c>
      <c r="Q619">
        <v>4.4187369999999998E-3</v>
      </c>
    </row>
    <row r="620" spans="1:18" x14ac:dyDescent="0.2">
      <c r="A620" t="s">
        <v>1185</v>
      </c>
      <c r="B620" t="s">
        <v>2509</v>
      </c>
      <c r="C620" t="s">
        <v>1184</v>
      </c>
      <c r="D620" t="s">
        <v>1169</v>
      </c>
      <c r="E620" t="s">
        <v>1169</v>
      </c>
      <c r="F620" t="s">
        <v>1169</v>
      </c>
      <c r="G620" t="s">
        <v>5</v>
      </c>
      <c r="H620" t="s">
        <v>2629</v>
      </c>
      <c r="I620" t="s">
        <v>1389</v>
      </c>
      <c r="J620" t="str">
        <f t="shared" si="9"/>
        <v>SNPS14000009</v>
      </c>
      <c r="K620" t="s">
        <v>2861</v>
      </c>
      <c r="L620" t="s">
        <v>3465</v>
      </c>
      <c r="M620" t="s">
        <v>2591</v>
      </c>
      <c r="N620" t="s">
        <v>2592</v>
      </c>
      <c r="O620" t="s">
        <v>2592</v>
      </c>
      <c r="P620">
        <v>15831</v>
      </c>
      <c r="Q620">
        <v>0.463084304</v>
      </c>
      <c r="R620">
        <v>0.27134348000000003</v>
      </c>
    </row>
    <row r="621" spans="1:18" x14ac:dyDescent="0.2">
      <c r="A621" t="s">
        <v>1185</v>
      </c>
      <c r="B621" t="s">
        <v>2509</v>
      </c>
      <c r="C621" t="s">
        <v>1184</v>
      </c>
      <c r="D621" t="s">
        <v>1169</v>
      </c>
      <c r="E621" t="s">
        <v>1169</v>
      </c>
      <c r="F621" t="s">
        <v>1169</v>
      </c>
      <c r="G621" t="s">
        <v>5</v>
      </c>
      <c r="H621" t="s">
        <v>2600</v>
      </c>
      <c r="I621" t="s">
        <v>2521</v>
      </c>
      <c r="J621" t="str">
        <f t="shared" si="9"/>
        <v>LDS14000009</v>
      </c>
      <c r="K621" t="s">
        <v>2665</v>
      </c>
      <c r="L621" t="s">
        <v>3466</v>
      </c>
      <c r="M621" t="s">
        <v>2591</v>
      </c>
      <c r="N621" t="s">
        <v>2619</v>
      </c>
      <c r="O621" t="s">
        <v>2619</v>
      </c>
      <c r="P621">
        <v>11987</v>
      </c>
      <c r="Q621">
        <v>0.35064061299999999</v>
      </c>
      <c r="R621">
        <v>-6.3256773000000002E-2</v>
      </c>
    </row>
    <row r="622" spans="1:18" x14ac:dyDescent="0.2">
      <c r="A622" t="s">
        <v>1185</v>
      </c>
      <c r="B622" t="s">
        <v>2509</v>
      </c>
      <c r="C622" t="s">
        <v>1184</v>
      </c>
      <c r="D622" t="s">
        <v>1169</v>
      </c>
      <c r="E622" t="s">
        <v>1169</v>
      </c>
      <c r="F622" t="s">
        <v>1169</v>
      </c>
      <c r="G622" t="s">
        <v>5</v>
      </c>
      <c r="H622" t="s">
        <v>1377</v>
      </c>
      <c r="I622" t="s">
        <v>1386</v>
      </c>
      <c r="J622" t="str">
        <f t="shared" si="9"/>
        <v>LabS14000009</v>
      </c>
      <c r="K622" t="s">
        <v>2665</v>
      </c>
      <c r="L622" t="s">
        <v>3467</v>
      </c>
      <c r="M622" t="s">
        <v>2591</v>
      </c>
      <c r="N622" t="s">
        <v>2592</v>
      </c>
      <c r="O622" t="s">
        <v>2592</v>
      </c>
      <c r="P622">
        <v>3061</v>
      </c>
      <c r="Q622">
        <v>8.9539577999999995E-2</v>
      </c>
      <c r="R622">
        <v>-0.15660196900000001</v>
      </c>
    </row>
    <row r="623" spans="1:18" x14ac:dyDescent="0.2">
      <c r="A623" t="s">
        <v>1185</v>
      </c>
      <c r="B623" t="s">
        <v>2509</v>
      </c>
      <c r="C623" t="s">
        <v>1184</v>
      </c>
      <c r="D623" t="s">
        <v>1169</v>
      </c>
      <c r="E623" t="s">
        <v>1169</v>
      </c>
      <c r="F623" t="s">
        <v>1169</v>
      </c>
      <c r="G623" t="s">
        <v>5</v>
      </c>
      <c r="H623" t="s">
        <v>1372</v>
      </c>
      <c r="I623" t="s">
        <v>2508</v>
      </c>
      <c r="J623" t="str">
        <f t="shared" si="9"/>
        <v>ConS14000009</v>
      </c>
      <c r="K623" t="s">
        <v>2746</v>
      </c>
      <c r="L623" t="s">
        <v>2692</v>
      </c>
      <c r="M623" t="s">
        <v>2591</v>
      </c>
      <c r="N623" t="s">
        <v>2592</v>
      </c>
      <c r="O623" t="s">
        <v>2592</v>
      </c>
      <c r="P623">
        <v>2326</v>
      </c>
      <c r="Q623">
        <v>6.8039548000000005E-2</v>
      </c>
      <c r="R623">
        <v>-6.2105056999999998E-2</v>
      </c>
    </row>
    <row r="624" spans="1:18" x14ac:dyDescent="0.2">
      <c r="A624" t="s">
        <v>1185</v>
      </c>
      <c r="B624" t="s">
        <v>2509</v>
      </c>
      <c r="C624" t="s">
        <v>1184</v>
      </c>
      <c r="D624" t="s">
        <v>1169</v>
      </c>
      <c r="E624" t="s">
        <v>1169</v>
      </c>
      <c r="F624" t="s">
        <v>1169</v>
      </c>
      <c r="G624" t="s">
        <v>5</v>
      </c>
      <c r="H624" t="s">
        <v>2593</v>
      </c>
      <c r="I624" t="s">
        <v>1531</v>
      </c>
      <c r="J624" t="str">
        <f t="shared" si="9"/>
        <v>UKIPS14000009</v>
      </c>
      <c r="K624" t="s">
        <v>3077</v>
      </c>
      <c r="L624" t="s">
        <v>3468</v>
      </c>
      <c r="M624" t="s">
        <v>2603</v>
      </c>
      <c r="N624" t="s">
        <v>2592</v>
      </c>
      <c r="O624" t="s">
        <v>2592</v>
      </c>
      <c r="P624">
        <v>981</v>
      </c>
      <c r="Q624">
        <v>2.8695957000000001E-2</v>
      </c>
    </row>
    <row r="625" spans="1:18" x14ac:dyDescent="0.2">
      <c r="A625" t="s">
        <v>1037</v>
      </c>
      <c r="B625" t="s">
        <v>2524</v>
      </c>
      <c r="C625" t="s">
        <v>1036</v>
      </c>
      <c r="D625" t="s">
        <v>1024</v>
      </c>
      <c r="E625" t="s">
        <v>2525</v>
      </c>
      <c r="F625" t="s">
        <v>2512</v>
      </c>
      <c r="G625" t="s">
        <v>5</v>
      </c>
      <c r="H625" t="s">
        <v>1372</v>
      </c>
      <c r="I625" t="s">
        <v>2508</v>
      </c>
      <c r="J625" t="str">
        <f t="shared" si="9"/>
        <v>ConE14000614</v>
      </c>
      <c r="K625" t="s">
        <v>3321</v>
      </c>
      <c r="L625" t="s">
        <v>3469</v>
      </c>
      <c r="M625" t="s">
        <v>2591</v>
      </c>
      <c r="N625" t="s">
        <v>2619</v>
      </c>
      <c r="O625" t="s">
        <v>2619</v>
      </c>
      <c r="P625">
        <v>23354</v>
      </c>
      <c r="Q625">
        <v>0.43618908899999997</v>
      </c>
      <c r="R625">
        <v>4.2272519000000001E-2</v>
      </c>
    </row>
    <row r="626" spans="1:18" x14ac:dyDescent="0.2">
      <c r="A626" t="s">
        <v>1037</v>
      </c>
      <c r="B626" t="s">
        <v>2524</v>
      </c>
      <c r="C626" t="s">
        <v>1036</v>
      </c>
      <c r="D626" t="s">
        <v>1024</v>
      </c>
      <c r="E626" t="s">
        <v>2525</v>
      </c>
      <c r="F626" t="s">
        <v>2512</v>
      </c>
      <c r="G626" t="s">
        <v>5</v>
      </c>
      <c r="H626" t="s">
        <v>1377</v>
      </c>
      <c r="I626" t="s">
        <v>1386</v>
      </c>
      <c r="J626" t="str">
        <f t="shared" si="9"/>
        <v>LabE14000614</v>
      </c>
      <c r="K626" t="s">
        <v>3470</v>
      </c>
      <c r="L626" t="s">
        <v>3471</v>
      </c>
      <c r="M626" t="s">
        <v>2591</v>
      </c>
      <c r="N626" t="s">
        <v>2592</v>
      </c>
      <c r="O626" t="s">
        <v>2592</v>
      </c>
      <c r="P626">
        <v>18927</v>
      </c>
      <c r="Q626">
        <v>0.35350479099999998</v>
      </c>
      <c r="R626">
        <v>8.3786753000000005E-2</v>
      </c>
    </row>
    <row r="627" spans="1:18" x14ac:dyDescent="0.2">
      <c r="A627" t="s">
        <v>1037</v>
      </c>
      <c r="B627" t="s">
        <v>2524</v>
      </c>
      <c r="C627" t="s">
        <v>1036</v>
      </c>
      <c r="D627" t="s">
        <v>1024</v>
      </c>
      <c r="E627" t="s">
        <v>2525</v>
      </c>
      <c r="F627" t="s">
        <v>2512</v>
      </c>
      <c r="G627" t="s">
        <v>5</v>
      </c>
      <c r="H627" t="s">
        <v>2593</v>
      </c>
      <c r="I627" t="s">
        <v>1531</v>
      </c>
      <c r="J627" t="str">
        <f t="shared" si="9"/>
        <v>UKIPE14000614</v>
      </c>
      <c r="K627" t="s">
        <v>2861</v>
      </c>
      <c r="L627" t="s">
        <v>3472</v>
      </c>
      <c r="M627" t="s">
        <v>2591</v>
      </c>
      <c r="N627" t="s">
        <v>2592</v>
      </c>
      <c r="O627" t="s">
        <v>2592</v>
      </c>
      <c r="P627">
        <v>5950</v>
      </c>
      <c r="Q627">
        <v>0.11112978799999999</v>
      </c>
      <c r="R627">
        <v>8.8476254000000004E-2</v>
      </c>
    </row>
    <row r="628" spans="1:18" x14ac:dyDescent="0.2">
      <c r="A628" t="s">
        <v>1037</v>
      </c>
      <c r="B628" t="s">
        <v>2524</v>
      </c>
      <c r="C628" t="s">
        <v>1036</v>
      </c>
      <c r="D628" t="s">
        <v>1024</v>
      </c>
      <c r="E628" t="s">
        <v>2525</v>
      </c>
      <c r="F628" t="s">
        <v>2512</v>
      </c>
      <c r="G628" t="s">
        <v>5</v>
      </c>
      <c r="H628" t="s">
        <v>2600</v>
      </c>
      <c r="I628" t="s">
        <v>2521</v>
      </c>
      <c r="J628" t="str">
        <f t="shared" si="9"/>
        <v>LDE14000614</v>
      </c>
      <c r="K628" t="s">
        <v>3473</v>
      </c>
      <c r="L628" t="s">
        <v>3474</v>
      </c>
      <c r="M628" t="s">
        <v>2591</v>
      </c>
      <c r="N628" t="s">
        <v>2592</v>
      </c>
      <c r="O628" t="s">
        <v>2592</v>
      </c>
      <c r="P628">
        <v>2666</v>
      </c>
      <c r="Q628">
        <v>4.9793615999999999E-2</v>
      </c>
      <c r="R628">
        <v>-0.20198313200000001</v>
      </c>
    </row>
    <row r="629" spans="1:18" x14ac:dyDescent="0.2">
      <c r="A629" t="s">
        <v>1037</v>
      </c>
      <c r="B629" t="s">
        <v>2524</v>
      </c>
      <c r="C629" t="s">
        <v>1036</v>
      </c>
      <c r="D629" t="s">
        <v>1024</v>
      </c>
      <c r="E629" t="s">
        <v>2525</v>
      </c>
      <c r="F629" t="s">
        <v>2512</v>
      </c>
      <c r="G629" t="s">
        <v>5</v>
      </c>
      <c r="H629" t="s">
        <v>1777</v>
      </c>
      <c r="I629" t="s">
        <v>1777</v>
      </c>
      <c r="J629" t="str">
        <f t="shared" si="9"/>
        <v>GreenE14000614</v>
      </c>
      <c r="K629" t="s">
        <v>2886</v>
      </c>
      <c r="L629" t="s">
        <v>3475</v>
      </c>
      <c r="M629" t="s">
        <v>2603</v>
      </c>
      <c r="N629" t="s">
        <v>2592</v>
      </c>
      <c r="O629" t="s">
        <v>2592</v>
      </c>
      <c r="P629">
        <v>2090</v>
      </c>
      <c r="Q629">
        <v>3.9035505999999998E-2</v>
      </c>
      <c r="R629">
        <v>2.2465400999999999E-2</v>
      </c>
    </row>
    <row r="630" spans="1:18" x14ac:dyDescent="0.2">
      <c r="A630" t="s">
        <v>1037</v>
      </c>
      <c r="B630" t="s">
        <v>2524</v>
      </c>
      <c r="C630" t="s">
        <v>1036</v>
      </c>
      <c r="D630" t="s">
        <v>1024</v>
      </c>
      <c r="E630" t="s">
        <v>2525</v>
      </c>
      <c r="F630" t="s">
        <v>2512</v>
      </c>
      <c r="G630" t="s">
        <v>5</v>
      </c>
      <c r="H630" t="s">
        <v>2841</v>
      </c>
      <c r="I630" t="s">
        <v>2841</v>
      </c>
      <c r="J630" t="str">
        <f t="shared" si="9"/>
        <v>Yorkshire FirstE14000614</v>
      </c>
      <c r="K630" t="s">
        <v>3476</v>
      </c>
      <c r="L630" t="s">
        <v>3477</v>
      </c>
      <c r="M630" t="s">
        <v>2591</v>
      </c>
      <c r="N630" t="s">
        <v>2592</v>
      </c>
      <c r="O630" t="s">
        <v>2592</v>
      </c>
      <c r="P630">
        <v>389</v>
      </c>
      <c r="Q630">
        <v>7.2654599999999996E-3</v>
      </c>
    </row>
    <row r="631" spans="1:18" x14ac:dyDescent="0.2">
      <c r="A631" t="s">
        <v>1037</v>
      </c>
      <c r="B631" t="s">
        <v>2524</v>
      </c>
      <c r="C631" t="s">
        <v>1036</v>
      </c>
      <c r="D631" t="s">
        <v>1024</v>
      </c>
      <c r="E631" t="s">
        <v>2525</v>
      </c>
      <c r="F631" t="s">
        <v>2512</v>
      </c>
      <c r="G631" t="s">
        <v>5</v>
      </c>
      <c r="H631" t="s">
        <v>3478</v>
      </c>
      <c r="I631" t="s">
        <v>3478</v>
      </c>
      <c r="J631" t="str">
        <f t="shared" si="9"/>
        <v>World Peace Through SongE14000614</v>
      </c>
      <c r="K631" t="s">
        <v>2905</v>
      </c>
      <c r="L631" t="s">
        <v>3479</v>
      </c>
      <c r="M631" t="s">
        <v>2591</v>
      </c>
      <c r="N631" t="s">
        <v>2592</v>
      </c>
      <c r="O631" t="s">
        <v>2592</v>
      </c>
      <c r="P631">
        <v>165</v>
      </c>
      <c r="Q631">
        <v>3.0817499999999999E-3</v>
      </c>
    </row>
    <row r="632" spans="1:18" x14ac:dyDescent="0.2">
      <c r="A632" t="s">
        <v>253</v>
      </c>
      <c r="B632" t="s">
        <v>2523</v>
      </c>
      <c r="C632" t="s">
        <v>252</v>
      </c>
      <c r="D632" t="s">
        <v>233</v>
      </c>
      <c r="E632" t="s">
        <v>233</v>
      </c>
      <c r="F632" t="s">
        <v>2512</v>
      </c>
      <c r="G632" t="s">
        <v>32</v>
      </c>
      <c r="H632" t="s">
        <v>1377</v>
      </c>
      <c r="I632" t="s">
        <v>1386</v>
      </c>
      <c r="J632" t="str">
        <f t="shared" si="9"/>
        <v>LabE14000615</v>
      </c>
      <c r="K632" t="s">
        <v>3480</v>
      </c>
      <c r="L632" t="s">
        <v>3481</v>
      </c>
      <c r="M632" t="s">
        <v>2603</v>
      </c>
      <c r="N632" t="s">
        <v>2619</v>
      </c>
      <c r="O632" t="s">
        <v>2619</v>
      </c>
      <c r="P632">
        <v>32614</v>
      </c>
      <c r="Q632">
        <v>0.63253234000000003</v>
      </c>
      <c r="R632">
        <v>4.0599379999999997E-2</v>
      </c>
    </row>
    <row r="633" spans="1:18" x14ac:dyDescent="0.2">
      <c r="A633" t="s">
        <v>253</v>
      </c>
      <c r="B633" t="s">
        <v>2523</v>
      </c>
      <c r="C633" t="s">
        <v>252</v>
      </c>
      <c r="D633" t="s">
        <v>233</v>
      </c>
      <c r="E633" t="s">
        <v>233</v>
      </c>
      <c r="F633" t="s">
        <v>2512</v>
      </c>
      <c r="G633" t="s">
        <v>32</v>
      </c>
      <c r="H633" t="s">
        <v>1372</v>
      </c>
      <c r="I633" t="s">
        <v>2508</v>
      </c>
      <c r="J633" t="str">
        <f t="shared" si="9"/>
        <v>ConE14000615</v>
      </c>
      <c r="K633" t="s">
        <v>2933</v>
      </c>
      <c r="L633" t="s">
        <v>3482</v>
      </c>
      <c r="M633" t="s">
        <v>2603</v>
      </c>
      <c r="N633" t="s">
        <v>2592</v>
      </c>
      <c r="O633" t="s">
        <v>2592</v>
      </c>
      <c r="P633">
        <v>6790</v>
      </c>
      <c r="Q633">
        <v>0.131688679</v>
      </c>
      <c r="R633">
        <v>1.381558E-3</v>
      </c>
    </row>
    <row r="634" spans="1:18" x14ac:dyDescent="0.2">
      <c r="A634" t="s">
        <v>253</v>
      </c>
      <c r="B634" t="s">
        <v>2523</v>
      </c>
      <c r="C634" t="s">
        <v>252</v>
      </c>
      <c r="D634" t="s">
        <v>233</v>
      </c>
      <c r="E634" t="s">
        <v>233</v>
      </c>
      <c r="F634" t="s">
        <v>2512</v>
      </c>
      <c r="G634" t="s">
        <v>32</v>
      </c>
      <c r="H634" t="s">
        <v>1777</v>
      </c>
      <c r="I634" t="s">
        <v>1777</v>
      </c>
      <c r="J634" t="str">
        <f t="shared" si="9"/>
        <v>GreenE14000615</v>
      </c>
      <c r="K634" t="s">
        <v>3483</v>
      </c>
      <c r="L634" t="s">
        <v>3484</v>
      </c>
      <c r="M634" t="s">
        <v>2603</v>
      </c>
      <c r="N634" t="s">
        <v>2592</v>
      </c>
      <c r="O634" t="s">
        <v>2592</v>
      </c>
      <c r="P634">
        <v>5187</v>
      </c>
      <c r="Q634">
        <v>0.10059928999999999</v>
      </c>
      <c r="R634">
        <v>7.1430212000000007E-2</v>
      </c>
    </row>
    <row r="635" spans="1:18" x14ac:dyDescent="0.2">
      <c r="A635" t="s">
        <v>253</v>
      </c>
      <c r="B635" t="s">
        <v>2523</v>
      </c>
      <c r="C635" t="s">
        <v>252</v>
      </c>
      <c r="D635" t="s">
        <v>233</v>
      </c>
      <c r="E635" t="s">
        <v>233</v>
      </c>
      <c r="F635" t="s">
        <v>2512</v>
      </c>
      <c r="G635" t="s">
        <v>32</v>
      </c>
      <c r="H635" t="s">
        <v>2600</v>
      </c>
      <c r="I635" t="s">
        <v>2521</v>
      </c>
      <c r="J635" t="str">
        <f t="shared" si="9"/>
        <v>LDE14000615</v>
      </c>
      <c r="K635" t="s">
        <v>3485</v>
      </c>
      <c r="L635" t="s">
        <v>3486</v>
      </c>
      <c r="M635" t="s">
        <v>2591</v>
      </c>
      <c r="N635" t="s">
        <v>2592</v>
      </c>
      <c r="O635" t="s">
        <v>2592</v>
      </c>
      <c r="P635">
        <v>2580</v>
      </c>
      <c r="Q635">
        <v>5.0037818999999997E-2</v>
      </c>
      <c r="R635">
        <v>-0.17354176900000001</v>
      </c>
    </row>
    <row r="636" spans="1:18" x14ac:dyDescent="0.2">
      <c r="A636" t="s">
        <v>253</v>
      </c>
      <c r="B636" t="s">
        <v>2523</v>
      </c>
      <c r="C636" t="s">
        <v>252</v>
      </c>
      <c r="D636" t="s">
        <v>233</v>
      </c>
      <c r="E636" t="s">
        <v>233</v>
      </c>
      <c r="F636" t="s">
        <v>2512</v>
      </c>
      <c r="G636" t="s">
        <v>32</v>
      </c>
      <c r="H636" t="s">
        <v>2593</v>
      </c>
      <c r="I636" t="s">
        <v>1531</v>
      </c>
      <c r="J636" t="str">
        <f t="shared" si="9"/>
        <v>UKIPE14000615</v>
      </c>
      <c r="K636" t="s">
        <v>2731</v>
      </c>
      <c r="L636" t="s">
        <v>3487</v>
      </c>
      <c r="M636" t="s">
        <v>2591</v>
      </c>
      <c r="N636" t="s">
        <v>2592</v>
      </c>
      <c r="O636" t="s">
        <v>2592</v>
      </c>
      <c r="P636">
        <v>2413</v>
      </c>
      <c r="Q636">
        <v>4.6798936999999999E-2</v>
      </c>
    </row>
    <row r="637" spans="1:18" x14ac:dyDescent="0.2">
      <c r="A637" t="s">
        <v>253</v>
      </c>
      <c r="B637" t="s">
        <v>2523</v>
      </c>
      <c r="C637" t="s">
        <v>252</v>
      </c>
      <c r="D637" t="s">
        <v>233</v>
      </c>
      <c r="E637" t="s">
        <v>233</v>
      </c>
      <c r="F637" t="s">
        <v>2512</v>
      </c>
      <c r="G637" t="s">
        <v>32</v>
      </c>
      <c r="H637" t="s">
        <v>2989</v>
      </c>
      <c r="I637" t="s">
        <v>2989</v>
      </c>
      <c r="J637" t="str">
        <f t="shared" si="9"/>
        <v>All People's PartyE14000615</v>
      </c>
      <c r="K637" t="s">
        <v>3488</v>
      </c>
      <c r="L637" t="s">
        <v>3489</v>
      </c>
      <c r="M637" t="s">
        <v>2591</v>
      </c>
      <c r="N637" t="s">
        <v>2592</v>
      </c>
      <c r="O637" t="s">
        <v>2592</v>
      </c>
      <c r="P637">
        <v>829</v>
      </c>
      <c r="Q637">
        <v>1.6078043E-2</v>
      </c>
    </row>
    <row r="638" spans="1:18" x14ac:dyDescent="0.2">
      <c r="A638" t="s">
        <v>253</v>
      </c>
      <c r="B638" t="s">
        <v>2523</v>
      </c>
      <c r="C638" t="s">
        <v>252</v>
      </c>
      <c r="D638" t="s">
        <v>233</v>
      </c>
      <c r="E638" t="s">
        <v>233</v>
      </c>
      <c r="F638" t="s">
        <v>2512</v>
      </c>
      <c r="G638" t="s">
        <v>32</v>
      </c>
      <c r="H638" t="s">
        <v>2803</v>
      </c>
      <c r="I638" t="s">
        <v>2803</v>
      </c>
      <c r="J638" t="str">
        <f t="shared" si="9"/>
        <v>National Health Action PartyE14000615</v>
      </c>
      <c r="K638" t="s">
        <v>3490</v>
      </c>
      <c r="L638" t="s">
        <v>3491</v>
      </c>
      <c r="M638" t="s">
        <v>2603</v>
      </c>
      <c r="N638" t="s">
        <v>2592</v>
      </c>
      <c r="O638" t="s">
        <v>2592</v>
      </c>
      <c r="P638">
        <v>466</v>
      </c>
      <c r="Q638">
        <v>9.0378390000000006E-3</v>
      </c>
    </row>
    <row r="639" spans="1:18" x14ac:dyDescent="0.2">
      <c r="A639" t="s">
        <v>253</v>
      </c>
      <c r="B639" t="s">
        <v>2523</v>
      </c>
      <c r="C639" t="s">
        <v>252</v>
      </c>
      <c r="D639" t="s">
        <v>233</v>
      </c>
      <c r="E639" t="s">
        <v>233</v>
      </c>
      <c r="F639" t="s">
        <v>2512</v>
      </c>
      <c r="G639" t="s">
        <v>32</v>
      </c>
      <c r="H639" t="s">
        <v>2985</v>
      </c>
      <c r="I639" t="s">
        <v>2985</v>
      </c>
      <c r="J639" t="str">
        <f t="shared" si="9"/>
        <v>Left Unity - Trade Unionists and SocialistsE14000615</v>
      </c>
      <c r="K639" t="s">
        <v>2700</v>
      </c>
      <c r="L639" t="s">
        <v>3492</v>
      </c>
      <c r="M639" t="s">
        <v>2591</v>
      </c>
      <c r="N639" t="s">
        <v>2592</v>
      </c>
      <c r="O639" t="s">
        <v>2592</v>
      </c>
      <c r="P639">
        <v>292</v>
      </c>
      <c r="Q639">
        <v>5.6631950000000002E-3</v>
      </c>
    </row>
    <row r="640" spans="1:18" x14ac:dyDescent="0.2">
      <c r="A640" t="s">
        <v>253</v>
      </c>
      <c r="B640" t="s">
        <v>2523</v>
      </c>
      <c r="C640" t="s">
        <v>252</v>
      </c>
      <c r="D640" t="s">
        <v>233</v>
      </c>
      <c r="E640" t="s">
        <v>233</v>
      </c>
      <c r="F640" t="s">
        <v>2512</v>
      </c>
      <c r="G640" t="s">
        <v>32</v>
      </c>
      <c r="H640" t="s">
        <v>3022</v>
      </c>
      <c r="I640" t="s">
        <v>3023</v>
      </c>
      <c r="J640" t="str">
        <f t="shared" si="9"/>
        <v>CISTAPE14000615</v>
      </c>
      <c r="K640" t="s">
        <v>2808</v>
      </c>
      <c r="L640" t="s">
        <v>3411</v>
      </c>
      <c r="M640" t="s">
        <v>2591</v>
      </c>
      <c r="N640" t="s">
        <v>2592</v>
      </c>
      <c r="O640" t="s">
        <v>2592</v>
      </c>
      <c r="P640">
        <v>197</v>
      </c>
      <c r="Q640">
        <v>3.820717E-3</v>
      </c>
    </row>
    <row r="641" spans="1:18" x14ac:dyDescent="0.2">
      <c r="A641" t="s">
        <v>253</v>
      </c>
      <c r="B641" t="s">
        <v>2523</v>
      </c>
      <c r="C641" t="s">
        <v>252</v>
      </c>
      <c r="D641" t="s">
        <v>233</v>
      </c>
      <c r="E641" t="s">
        <v>233</v>
      </c>
      <c r="F641" t="s">
        <v>2512</v>
      </c>
      <c r="G641" t="s">
        <v>32</v>
      </c>
      <c r="H641" t="s">
        <v>3493</v>
      </c>
      <c r="I641" t="s">
        <v>3494</v>
      </c>
      <c r="J641" t="str">
        <f t="shared" si="9"/>
        <v>WRPE14000615</v>
      </c>
      <c r="K641" t="s">
        <v>3470</v>
      </c>
      <c r="L641" t="s">
        <v>3495</v>
      </c>
      <c r="M641" t="s">
        <v>2591</v>
      </c>
      <c r="N641" t="s">
        <v>2592</v>
      </c>
      <c r="O641" t="s">
        <v>2592</v>
      </c>
      <c r="P641">
        <v>107</v>
      </c>
      <c r="Q641">
        <v>2.0752119999999999E-3</v>
      </c>
      <c r="R641">
        <v>-2.4469600000000002E-3</v>
      </c>
    </row>
    <row r="642" spans="1:18" x14ac:dyDescent="0.2">
      <c r="A642" t="s">
        <v>253</v>
      </c>
      <c r="B642" t="s">
        <v>2523</v>
      </c>
      <c r="C642" t="s">
        <v>252</v>
      </c>
      <c r="D642" t="s">
        <v>233</v>
      </c>
      <c r="E642" t="s">
        <v>233</v>
      </c>
      <c r="F642" t="s">
        <v>2512</v>
      </c>
      <c r="G642" t="s">
        <v>32</v>
      </c>
      <c r="H642" t="s">
        <v>3025</v>
      </c>
      <c r="I642" t="s">
        <v>3025</v>
      </c>
      <c r="J642" t="str">
        <f t="shared" si="9"/>
        <v>The Whig PartyE14000615</v>
      </c>
      <c r="K642" t="s">
        <v>3496</v>
      </c>
      <c r="L642" t="s">
        <v>3497</v>
      </c>
      <c r="M642" t="s">
        <v>2603</v>
      </c>
      <c r="N642" t="s">
        <v>2592</v>
      </c>
      <c r="O642" t="s">
        <v>2592</v>
      </c>
      <c r="P642">
        <v>86</v>
      </c>
      <c r="Q642">
        <v>1.667927E-3</v>
      </c>
    </row>
    <row r="643" spans="1:18" x14ac:dyDescent="0.2">
      <c r="A643" t="s">
        <v>796</v>
      </c>
      <c r="B643" t="s">
        <v>2528</v>
      </c>
      <c r="C643" t="s">
        <v>795</v>
      </c>
      <c r="D643" t="s">
        <v>797</v>
      </c>
      <c r="E643" t="s">
        <v>777</v>
      </c>
      <c r="F643" t="s">
        <v>2512</v>
      </c>
      <c r="G643" t="s">
        <v>5</v>
      </c>
      <c r="H643" t="s">
        <v>1372</v>
      </c>
      <c r="I643" t="s">
        <v>2508</v>
      </c>
      <c r="J643" t="str">
        <f t="shared" ref="J643:J706" si="10">I643&amp;A643</f>
        <v>ConE14000616</v>
      </c>
      <c r="K643" t="s">
        <v>2856</v>
      </c>
      <c r="L643" t="s">
        <v>3498</v>
      </c>
      <c r="M643" t="s">
        <v>2591</v>
      </c>
      <c r="N643" t="s">
        <v>2619</v>
      </c>
      <c r="O643" t="s">
        <v>2619</v>
      </c>
      <c r="P643">
        <v>18452</v>
      </c>
      <c r="Q643">
        <v>0.40228481700000002</v>
      </c>
      <c r="R643">
        <v>2.6481744000000002E-2</v>
      </c>
    </row>
    <row r="644" spans="1:18" x14ac:dyDescent="0.2">
      <c r="A644" t="s">
        <v>796</v>
      </c>
      <c r="B644" t="s">
        <v>2528</v>
      </c>
      <c r="C644" t="s">
        <v>795</v>
      </c>
      <c r="D644" t="s">
        <v>797</v>
      </c>
      <c r="E644" t="s">
        <v>777</v>
      </c>
      <c r="F644" t="s">
        <v>2512</v>
      </c>
      <c r="G644" t="s">
        <v>5</v>
      </c>
      <c r="H644" t="s">
        <v>1377</v>
      </c>
      <c r="I644" t="s">
        <v>1386</v>
      </c>
      <c r="J644" t="str">
        <f t="shared" si="10"/>
        <v>LabE14000616</v>
      </c>
      <c r="K644" t="s">
        <v>2827</v>
      </c>
      <c r="L644" t="s">
        <v>3499</v>
      </c>
      <c r="M644" t="s">
        <v>2591</v>
      </c>
      <c r="N644" t="s">
        <v>2592</v>
      </c>
      <c r="O644" t="s">
        <v>2592</v>
      </c>
      <c r="P644">
        <v>11448</v>
      </c>
      <c r="Q644">
        <v>0.24958576800000001</v>
      </c>
      <c r="R644">
        <v>8.6147083999999999E-2</v>
      </c>
    </row>
    <row r="645" spans="1:18" x14ac:dyDescent="0.2">
      <c r="A645" t="s">
        <v>796</v>
      </c>
      <c r="B645" t="s">
        <v>2528</v>
      </c>
      <c r="C645" t="s">
        <v>795</v>
      </c>
      <c r="D645" t="s">
        <v>797</v>
      </c>
      <c r="E645" t="s">
        <v>777</v>
      </c>
      <c r="F645" t="s">
        <v>2512</v>
      </c>
      <c r="G645" t="s">
        <v>5</v>
      </c>
      <c r="H645" t="s">
        <v>2593</v>
      </c>
      <c r="I645" t="s">
        <v>1531</v>
      </c>
      <c r="J645" t="str">
        <f t="shared" si="10"/>
        <v>UKIPE14000616</v>
      </c>
      <c r="K645" t="s">
        <v>2912</v>
      </c>
      <c r="L645" t="s">
        <v>2720</v>
      </c>
      <c r="M645" t="s">
        <v>2591</v>
      </c>
      <c r="N645" t="s">
        <v>2592</v>
      </c>
      <c r="O645" t="s">
        <v>2592</v>
      </c>
      <c r="P645">
        <v>6776</v>
      </c>
      <c r="Q645">
        <v>0.147728264</v>
      </c>
      <c r="R645">
        <v>9.7084628000000006E-2</v>
      </c>
    </row>
    <row r="646" spans="1:18" x14ac:dyDescent="0.2">
      <c r="A646" t="s">
        <v>796</v>
      </c>
      <c r="B646" t="s">
        <v>2528</v>
      </c>
      <c r="C646" t="s">
        <v>795</v>
      </c>
      <c r="D646" t="s">
        <v>797</v>
      </c>
      <c r="E646" t="s">
        <v>777</v>
      </c>
      <c r="F646" t="s">
        <v>2512</v>
      </c>
      <c r="G646" t="s">
        <v>5</v>
      </c>
      <c r="H646" t="s">
        <v>2600</v>
      </c>
      <c r="I646" t="s">
        <v>2521</v>
      </c>
      <c r="J646" t="str">
        <f t="shared" si="10"/>
        <v>LDE14000616</v>
      </c>
      <c r="K646" t="s">
        <v>3500</v>
      </c>
      <c r="L646" t="s">
        <v>3501</v>
      </c>
      <c r="M646" t="s">
        <v>2603</v>
      </c>
      <c r="N646" t="s">
        <v>2592</v>
      </c>
      <c r="O646" t="s">
        <v>2619</v>
      </c>
      <c r="P646">
        <v>5687</v>
      </c>
      <c r="Q646">
        <v>0.12398622099999999</v>
      </c>
      <c r="R646">
        <v>-0.25026365499999997</v>
      </c>
    </row>
    <row r="647" spans="1:18" x14ac:dyDescent="0.2">
      <c r="A647" t="s">
        <v>796</v>
      </c>
      <c r="B647" t="s">
        <v>2528</v>
      </c>
      <c r="C647" t="s">
        <v>795</v>
      </c>
      <c r="D647" t="s">
        <v>797</v>
      </c>
      <c r="E647" t="s">
        <v>777</v>
      </c>
      <c r="F647" t="s">
        <v>2512</v>
      </c>
      <c r="G647" t="s">
        <v>5</v>
      </c>
      <c r="H647" t="s">
        <v>1777</v>
      </c>
      <c r="I647" t="s">
        <v>1777</v>
      </c>
      <c r="J647" t="str">
        <f t="shared" si="10"/>
        <v>GreenE14000616</v>
      </c>
      <c r="K647" t="s">
        <v>3502</v>
      </c>
      <c r="L647" t="s">
        <v>3503</v>
      </c>
      <c r="M647" t="s">
        <v>2591</v>
      </c>
      <c r="N647" t="s">
        <v>2592</v>
      </c>
      <c r="O647" t="s">
        <v>2592</v>
      </c>
      <c r="P647">
        <v>2608</v>
      </c>
      <c r="Q647">
        <v>5.6858812000000002E-2</v>
      </c>
      <c r="R647">
        <v>4.3185972000000003E-2</v>
      </c>
    </row>
    <row r="648" spans="1:18" x14ac:dyDescent="0.2">
      <c r="A648" t="s">
        <v>796</v>
      </c>
      <c r="B648" t="s">
        <v>2528</v>
      </c>
      <c r="C648" t="s">
        <v>795</v>
      </c>
      <c r="D648" t="s">
        <v>797</v>
      </c>
      <c r="E648" t="s">
        <v>777</v>
      </c>
      <c r="F648" t="s">
        <v>2512</v>
      </c>
      <c r="G648" t="s">
        <v>5</v>
      </c>
      <c r="H648" t="s">
        <v>3504</v>
      </c>
      <c r="I648" t="s">
        <v>3505</v>
      </c>
      <c r="J648" t="str">
        <f t="shared" si="10"/>
        <v>Meb KerE14000616</v>
      </c>
      <c r="K648" t="s">
        <v>3506</v>
      </c>
      <c r="L648" t="s">
        <v>3507</v>
      </c>
      <c r="M648" t="s">
        <v>2603</v>
      </c>
      <c r="N648" t="s">
        <v>2592</v>
      </c>
      <c r="O648" t="s">
        <v>2592</v>
      </c>
      <c r="P648">
        <v>897</v>
      </c>
      <c r="Q648">
        <v>1.9556118000000001E-2</v>
      </c>
      <c r="R648">
        <v>1.317819E-3</v>
      </c>
    </row>
    <row r="649" spans="1:18" x14ac:dyDescent="0.2">
      <c r="A649" t="s">
        <v>129</v>
      </c>
      <c r="B649" t="s">
        <v>2526</v>
      </c>
      <c r="C649" t="s">
        <v>128</v>
      </c>
      <c r="D649" t="s">
        <v>130</v>
      </c>
      <c r="E649" t="s">
        <v>2527</v>
      </c>
      <c r="F649" t="s">
        <v>2512</v>
      </c>
      <c r="G649" t="s">
        <v>32</v>
      </c>
      <c r="H649" t="s">
        <v>1377</v>
      </c>
      <c r="I649" t="s">
        <v>1386</v>
      </c>
      <c r="J649" t="str">
        <f t="shared" si="10"/>
        <v>LabE14000617</v>
      </c>
      <c r="K649" t="s">
        <v>3316</v>
      </c>
      <c r="L649" t="s">
        <v>3508</v>
      </c>
      <c r="M649" t="s">
        <v>2591</v>
      </c>
      <c r="N649" t="s">
        <v>2592</v>
      </c>
      <c r="O649" t="s">
        <v>2592</v>
      </c>
      <c r="P649">
        <v>18646</v>
      </c>
      <c r="Q649">
        <v>0.36014215599999999</v>
      </c>
      <c r="R649">
        <v>0.117293563</v>
      </c>
    </row>
    <row r="650" spans="1:18" x14ac:dyDescent="0.2">
      <c r="A650" t="s">
        <v>129</v>
      </c>
      <c r="B650" t="s">
        <v>2526</v>
      </c>
      <c r="C650" t="s">
        <v>128</v>
      </c>
      <c r="D650" t="s">
        <v>130</v>
      </c>
      <c r="E650" t="s">
        <v>2527</v>
      </c>
      <c r="F650" t="s">
        <v>2512</v>
      </c>
      <c r="G650" t="s">
        <v>32</v>
      </c>
      <c r="H650" t="s">
        <v>2600</v>
      </c>
      <c r="I650" t="s">
        <v>2521</v>
      </c>
      <c r="J650" t="str">
        <f t="shared" si="10"/>
        <v>LDE14000617</v>
      </c>
      <c r="K650" t="s">
        <v>2882</v>
      </c>
      <c r="L650" t="s">
        <v>3509</v>
      </c>
      <c r="M650" t="s">
        <v>2591</v>
      </c>
      <c r="N650" t="s">
        <v>2619</v>
      </c>
      <c r="O650" t="s">
        <v>2619</v>
      </c>
      <c r="P650">
        <v>18047</v>
      </c>
      <c r="Q650">
        <v>0.34857264300000002</v>
      </c>
      <c r="R650">
        <v>-4.2829710999999999E-2</v>
      </c>
    </row>
    <row r="651" spans="1:18" x14ac:dyDescent="0.2">
      <c r="A651" t="s">
        <v>129</v>
      </c>
      <c r="B651" t="s">
        <v>2526</v>
      </c>
      <c r="C651" t="s">
        <v>128</v>
      </c>
      <c r="D651" t="s">
        <v>130</v>
      </c>
      <c r="E651" t="s">
        <v>2527</v>
      </c>
      <c r="F651" t="s">
        <v>2512</v>
      </c>
      <c r="G651" t="s">
        <v>32</v>
      </c>
      <c r="H651" t="s">
        <v>1372</v>
      </c>
      <c r="I651" t="s">
        <v>2508</v>
      </c>
      <c r="J651" t="str">
        <f t="shared" si="10"/>
        <v>ConE14000617</v>
      </c>
      <c r="K651" t="s">
        <v>3510</v>
      </c>
      <c r="L651" t="s">
        <v>3511</v>
      </c>
      <c r="M651" t="s">
        <v>2603</v>
      </c>
      <c r="N651" t="s">
        <v>2592</v>
      </c>
      <c r="O651" t="s">
        <v>2592</v>
      </c>
      <c r="P651">
        <v>8117</v>
      </c>
      <c r="Q651">
        <v>0.156777533</v>
      </c>
      <c r="R651">
        <v>-9.9137088999999998E-2</v>
      </c>
    </row>
    <row r="652" spans="1:18" x14ac:dyDescent="0.2">
      <c r="A652" t="s">
        <v>129</v>
      </c>
      <c r="B652" t="s">
        <v>2526</v>
      </c>
      <c r="C652" t="s">
        <v>128</v>
      </c>
      <c r="D652" t="s">
        <v>130</v>
      </c>
      <c r="E652" t="s">
        <v>2527</v>
      </c>
      <c r="F652" t="s">
        <v>2512</v>
      </c>
      <c r="G652" t="s">
        <v>32</v>
      </c>
      <c r="H652" t="s">
        <v>1777</v>
      </c>
      <c r="I652" t="s">
        <v>1777</v>
      </c>
      <c r="J652" t="str">
        <f t="shared" si="10"/>
        <v>GreenE14000617</v>
      </c>
      <c r="K652" t="s">
        <v>3512</v>
      </c>
      <c r="L652" t="s">
        <v>3513</v>
      </c>
      <c r="M652" t="s">
        <v>2591</v>
      </c>
      <c r="N652" t="s">
        <v>2592</v>
      </c>
      <c r="O652" t="s">
        <v>2592</v>
      </c>
      <c r="P652">
        <v>4109</v>
      </c>
      <c r="Q652">
        <v>7.9364160000000003E-2</v>
      </c>
      <c r="R652">
        <v>3.4814550000000001E-3</v>
      </c>
    </row>
    <row r="653" spans="1:18" x14ac:dyDescent="0.2">
      <c r="A653" t="s">
        <v>129</v>
      </c>
      <c r="B653" t="s">
        <v>2526</v>
      </c>
      <c r="C653" t="s">
        <v>128</v>
      </c>
      <c r="D653" t="s">
        <v>130</v>
      </c>
      <c r="E653" t="s">
        <v>2527</v>
      </c>
      <c r="F653" t="s">
        <v>2512</v>
      </c>
      <c r="G653" t="s">
        <v>32</v>
      </c>
      <c r="H653" t="s">
        <v>2593</v>
      </c>
      <c r="I653" t="s">
        <v>1531</v>
      </c>
      <c r="J653" t="str">
        <f t="shared" si="10"/>
        <v>UKIPE14000617</v>
      </c>
      <c r="K653" t="s">
        <v>2922</v>
      </c>
      <c r="L653" t="s">
        <v>3514</v>
      </c>
      <c r="M653" t="s">
        <v>2591</v>
      </c>
      <c r="N653" t="s">
        <v>2592</v>
      </c>
      <c r="O653" t="s">
        <v>2592</v>
      </c>
      <c r="P653">
        <v>2668</v>
      </c>
      <c r="Q653">
        <v>5.1531657000000002E-2</v>
      </c>
      <c r="R653">
        <v>2.7693636000000001E-2</v>
      </c>
    </row>
    <row r="654" spans="1:18" x14ac:dyDescent="0.2">
      <c r="A654" t="s">
        <v>129</v>
      </c>
      <c r="B654" t="s">
        <v>2526</v>
      </c>
      <c r="C654" t="s">
        <v>128</v>
      </c>
      <c r="D654" t="s">
        <v>130</v>
      </c>
      <c r="E654" t="s">
        <v>2527</v>
      </c>
      <c r="F654" t="s">
        <v>2512</v>
      </c>
      <c r="G654" t="s">
        <v>32</v>
      </c>
      <c r="H654" t="s">
        <v>3515</v>
      </c>
      <c r="I654" t="s">
        <v>3515</v>
      </c>
      <c r="J654" t="str">
        <f t="shared" si="10"/>
        <v>Rebooting DemocracyE14000617</v>
      </c>
      <c r="K654" t="s">
        <v>3113</v>
      </c>
      <c r="L654" t="s">
        <v>2685</v>
      </c>
      <c r="M654" t="s">
        <v>2591</v>
      </c>
      <c r="N654" t="s">
        <v>2592</v>
      </c>
      <c r="O654" t="s">
        <v>2592</v>
      </c>
      <c r="P654">
        <v>187</v>
      </c>
      <c r="Q654">
        <v>3.611852E-3</v>
      </c>
    </row>
    <row r="655" spans="1:18" x14ac:dyDescent="0.2">
      <c r="A655" t="s">
        <v>921</v>
      </c>
      <c r="B655" t="s">
        <v>2513</v>
      </c>
      <c r="C655" t="s">
        <v>920</v>
      </c>
      <c r="D655" t="s">
        <v>919</v>
      </c>
      <c r="E655" t="s">
        <v>895</v>
      </c>
      <c r="F655" t="s">
        <v>2512</v>
      </c>
      <c r="G655" t="s">
        <v>5</v>
      </c>
      <c r="H655" t="s">
        <v>1372</v>
      </c>
      <c r="I655" t="s">
        <v>2508</v>
      </c>
      <c r="J655" t="str">
        <f t="shared" si="10"/>
        <v>ConE14000618</v>
      </c>
      <c r="K655" t="s">
        <v>3516</v>
      </c>
      <c r="L655" t="s">
        <v>3517</v>
      </c>
      <c r="M655" t="s">
        <v>2603</v>
      </c>
      <c r="N655" t="s">
        <v>2592</v>
      </c>
      <c r="O655" t="s">
        <v>2592</v>
      </c>
      <c r="P655">
        <v>20811</v>
      </c>
      <c r="Q655">
        <v>0.44185651500000001</v>
      </c>
      <c r="R655">
        <v>4.0816105999999998E-2</v>
      </c>
    </row>
    <row r="656" spans="1:18" x14ac:dyDescent="0.2">
      <c r="A656" t="s">
        <v>921</v>
      </c>
      <c r="B656" t="s">
        <v>2513</v>
      </c>
      <c r="C656" t="s">
        <v>920</v>
      </c>
      <c r="D656" t="s">
        <v>919</v>
      </c>
      <c r="E656" t="s">
        <v>895</v>
      </c>
      <c r="F656" t="s">
        <v>2512</v>
      </c>
      <c r="G656" t="s">
        <v>5</v>
      </c>
      <c r="H656" t="s">
        <v>1377</v>
      </c>
      <c r="I656" t="s">
        <v>1386</v>
      </c>
      <c r="J656" t="str">
        <f t="shared" si="10"/>
        <v>LabE14000618</v>
      </c>
      <c r="K656" t="s">
        <v>3518</v>
      </c>
      <c r="L656" t="s">
        <v>3519</v>
      </c>
      <c r="M656" t="s">
        <v>2591</v>
      </c>
      <c r="N656" t="s">
        <v>2592</v>
      </c>
      <c r="O656" t="s">
        <v>2592</v>
      </c>
      <c r="P656">
        <v>15888</v>
      </c>
      <c r="Q656">
        <v>0.33733200299999999</v>
      </c>
      <c r="R656">
        <v>6.4204379999999997E-3</v>
      </c>
    </row>
    <row r="657" spans="1:18" x14ac:dyDescent="0.2">
      <c r="A657" t="s">
        <v>921</v>
      </c>
      <c r="B657" t="s">
        <v>2513</v>
      </c>
      <c r="C657" t="s">
        <v>920</v>
      </c>
      <c r="D657" t="s">
        <v>919</v>
      </c>
      <c r="E657" t="s">
        <v>895</v>
      </c>
      <c r="F657" t="s">
        <v>2512</v>
      </c>
      <c r="G657" t="s">
        <v>5</v>
      </c>
      <c r="H657" t="s">
        <v>2593</v>
      </c>
      <c r="I657" t="s">
        <v>1531</v>
      </c>
      <c r="J657" t="str">
        <f t="shared" si="10"/>
        <v>UKIPE14000618</v>
      </c>
      <c r="K657" t="s">
        <v>3520</v>
      </c>
      <c r="L657" t="s">
        <v>3521</v>
      </c>
      <c r="M657" t="s">
        <v>2591</v>
      </c>
      <c r="N657" t="s">
        <v>2592</v>
      </c>
      <c r="O657" t="s">
        <v>2592</v>
      </c>
      <c r="P657">
        <v>8224</v>
      </c>
      <c r="Q657">
        <v>0.174610926</v>
      </c>
      <c r="R657">
        <v>0.13993062100000001</v>
      </c>
    </row>
    <row r="658" spans="1:18" x14ac:dyDescent="0.2">
      <c r="A658" t="s">
        <v>921</v>
      </c>
      <c r="B658" t="s">
        <v>2513</v>
      </c>
      <c r="C658" t="s">
        <v>920</v>
      </c>
      <c r="D658" t="s">
        <v>919</v>
      </c>
      <c r="E658" t="s">
        <v>895</v>
      </c>
      <c r="F658" t="s">
        <v>2512</v>
      </c>
      <c r="G658" t="s">
        <v>5</v>
      </c>
      <c r="H658" t="s">
        <v>2600</v>
      </c>
      <c r="I658" t="s">
        <v>2521</v>
      </c>
      <c r="J658" t="str">
        <f t="shared" si="10"/>
        <v>LDE14000618</v>
      </c>
      <c r="K658" t="s">
        <v>2684</v>
      </c>
      <c r="L658" t="s">
        <v>2776</v>
      </c>
      <c r="M658" t="s">
        <v>2591</v>
      </c>
      <c r="N658" t="s">
        <v>2592</v>
      </c>
      <c r="O658" t="s">
        <v>2592</v>
      </c>
      <c r="P658">
        <v>1270</v>
      </c>
      <c r="Q658">
        <v>2.6964479E-2</v>
      </c>
      <c r="R658">
        <v>-0.14274951799999999</v>
      </c>
    </row>
    <row r="659" spans="1:18" x14ac:dyDescent="0.2">
      <c r="A659" t="s">
        <v>921</v>
      </c>
      <c r="B659" t="s">
        <v>2513</v>
      </c>
      <c r="C659" t="s">
        <v>920</v>
      </c>
      <c r="D659" t="s">
        <v>919</v>
      </c>
      <c r="E659" t="s">
        <v>895</v>
      </c>
      <c r="F659" t="s">
        <v>2512</v>
      </c>
      <c r="G659" t="s">
        <v>5</v>
      </c>
      <c r="H659" t="s">
        <v>1777</v>
      </c>
      <c r="I659" t="s">
        <v>1777</v>
      </c>
      <c r="J659" t="str">
        <f t="shared" si="10"/>
        <v>GreenE14000618</v>
      </c>
      <c r="K659" t="s">
        <v>2861</v>
      </c>
      <c r="L659" t="s">
        <v>3522</v>
      </c>
      <c r="M659" t="s">
        <v>2591</v>
      </c>
      <c r="N659" t="s">
        <v>2592</v>
      </c>
      <c r="O659" t="s">
        <v>2592</v>
      </c>
      <c r="P659">
        <v>906</v>
      </c>
      <c r="Q659">
        <v>1.9236077000000001E-2</v>
      </c>
    </row>
    <row r="660" spans="1:18" x14ac:dyDescent="0.2">
      <c r="A660" t="s">
        <v>633</v>
      </c>
      <c r="B660" t="s">
        <v>2511</v>
      </c>
      <c r="C660" t="s">
        <v>632</v>
      </c>
      <c r="D660" t="s">
        <v>607</v>
      </c>
      <c r="E660" t="s">
        <v>600</v>
      </c>
      <c r="F660" t="s">
        <v>2512</v>
      </c>
      <c r="G660" t="s">
        <v>5</v>
      </c>
      <c r="H660" t="s">
        <v>1372</v>
      </c>
      <c r="I660" t="s">
        <v>2508</v>
      </c>
      <c r="J660" t="str">
        <f t="shared" si="10"/>
        <v>ConE14000619</v>
      </c>
      <c r="K660" t="s">
        <v>2882</v>
      </c>
      <c r="L660" t="s">
        <v>3523</v>
      </c>
      <c r="M660" t="s">
        <v>2591</v>
      </c>
      <c r="N660" t="s">
        <v>2619</v>
      </c>
      <c r="O660" t="s">
        <v>2619</v>
      </c>
      <c r="P660">
        <v>22918</v>
      </c>
      <c r="Q660">
        <v>0.42865426000000001</v>
      </c>
      <c r="R660">
        <v>-1.9434503999999998E-2</v>
      </c>
    </row>
    <row r="661" spans="1:18" x14ac:dyDescent="0.2">
      <c r="A661" t="s">
        <v>633</v>
      </c>
      <c r="B661" t="s">
        <v>2511</v>
      </c>
      <c r="C661" t="s">
        <v>632</v>
      </c>
      <c r="D661" t="s">
        <v>607</v>
      </c>
      <c r="E661" t="s">
        <v>600</v>
      </c>
      <c r="F661" t="s">
        <v>2512</v>
      </c>
      <c r="G661" t="s">
        <v>5</v>
      </c>
      <c r="H661" t="s">
        <v>1377</v>
      </c>
      <c r="I661" t="s">
        <v>1386</v>
      </c>
      <c r="J661" t="str">
        <f t="shared" si="10"/>
        <v>LabE14000619</v>
      </c>
      <c r="K661" t="s">
        <v>3524</v>
      </c>
      <c r="L661" t="s">
        <v>3525</v>
      </c>
      <c r="M661" t="s">
        <v>2591</v>
      </c>
      <c r="N661" t="s">
        <v>2592</v>
      </c>
      <c r="O661" t="s">
        <v>2592</v>
      </c>
      <c r="P661">
        <v>13120</v>
      </c>
      <c r="Q661">
        <v>0.24539418299999999</v>
      </c>
      <c r="R661">
        <v>8.4041585000000002E-2</v>
      </c>
    </row>
    <row r="662" spans="1:18" x14ac:dyDescent="0.2">
      <c r="A662" t="s">
        <v>633</v>
      </c>
      <c r="B662" t="s">
        <v>2511</v>
      </c>
      <c r="C662" t="s">
        <v>632</v>
      </c>
      <c r="D662" t="s">
        <v>607</v>
      </c>
      <c r="E662" t="s">
        <v>600</v>
      </c>
      <c r="F662" t="s">
        <v>2512</v>
      </c>
      <c r="G662" t="s">
        <v>5</v>
      </c>
      <c r="H662" t="s">
        <v>2593</v>
      </c>
      <c r="I662" t="s">
        <v>1531</v>
      </c>
      <c r="J662" t="str">
        <f t="shared" si="10"/>
        <v>UKIPE14000619</v>
      </c>
      <c r="K662" t="s">
        <v>3526</v>
      </c>
      <c r="L662" t="s">
        <v>3527</v>
      </c>
      <c r="M662" t="s">
        <v>2591</v>
      </c>
      <c r="N662" t="s">
        <v>2592</v>
      </c>
      <c r="O662" t="s">
        <v>2592</v>
      </c>
      <c r="P662">
        <v>7289</v>
      </c>
      <c r="Q662">
        <v>0.13633218</v>
      </c>
      <c r="R662">
        <v>9.7579105999999999E-2</v>
      </c>
    </row>
    <row r="663" spans="1:18" x14ac:dyDescent="0.2">
      <c r="A663" t="s">
        <v>633</v>
      </c>
      <c r="B663" t="s">
        <v>2511</v>
      </c>
      <c r="C663" t="s">
        <v>632</v>
      </c>
      <c r="D663" t="s">
        <v>607</v>
      </c>
      <c r="E663" t="s">
        <v>600</v>
      </c>
      <c r="F663" t="s">
        <v>2512</v>
      </c>
      <c r="G663" t="s">
        <v>5</v>
      </c>
      <c r="H663" t="s">
        <v>2600</v>
      </c>
      <c r="I663" t="s">
        <v>2521</v>
      </c>
      <c r="J663" t="str">
        <f t="shared" si="10"/>
        <v>LDE14000619</v>
      </c>
      <c r="K663" t="s">
        <v>2694</v>
      </c>
      <c r="L663" t="s">
        <v>3528</v>
      </c>
      <c r="M663" t="s">
        <v>2591</v>
      </c>
      <c r="N663" t="s">
        <v>2592</v>
      </c>
      <c r="O663" t="s">
        <v>2592</v>
      </c>
      <c r="P663">
        <v>6227</v>
      </c>
      <c r="Q663">
        <v>0.116468718</v>
      </c>
      <c r="R663">
        <v>-0.2087157</v>
      </c>
    </row>
    <row r="664" spans="1:18" x14ac:dyDescent="0.2">
      <c r="A664" t="s">
        <v>633</v>
      </c>
      <c r="B664" t="s">
        <v>2511</v>
      </c>
      <c r="C664" t="s">
        <v>632</v>
      </c>
      <c r="D664" t="s">
        <v>607</v>
      </c>
      <c r="E664" t="s">
        <v>600</v>
      </c>
      <c r="F664" t="s">
        <v>2512</v>
      </c>
      <c r="G664" t="s">
        <v>5</v>
      </c>
      <c r="H664" t="s">
        <v>1777</v>
      </c>
      <c r="I664" t="s">
        <v>1777</v>
      </c>
      <c r="J664" t="str">
        <f t="shared" si="10"/>
        <v>GreenE14000619</v>
      </c>
      <c r="K664" t="s">
        <v>2717</v>
      </c>
      <c r="L664" t="s">
        <v>3529</v>
      </c>
      <c r="M664" t="s">
        <v>2591</v>
      </c>
      <c r="N664" t="s">
        <v>2592</v>
      </c>
      <c r="O664" t="s">
        <v>2592</v>
      </c>
      <c r="P664">
        <v>3746</v>
      </c>
      <c r="Q664">
        <v>7.0064528000000001E-2</v>
      </c>
      <c r="R664">
        <v>4.6958999000000001E-2</v>
      </c>
    </row>
    <row r="665" spans="1:18" x14ac:dyDescent="0.2">
      <c r="A665" t="s">
        <v>633</v>
      </c>
      <c r="B665" t="s">
        <v>2511</v>
      </c>
      <c r="C665" t="s">
        <v>632</v>
      </c>
      <c r="D665" t="s">
        <v>607</v>
      </c>
      <c r="E665" t="s">
        <v>600</v>
      </c>
      <c r="F665" t="s">
        <v>2512</v>
      </c>
      <c r="G665" t="s">
        <v>5</v>
      </c>
      <c r="H665" t="s">
        <v>3366</v>
      </c>
      <c r="I665" t="s">
        <v>3366</v>
      </c>
      <c r="J665" t="str">
        <f t="shared" si="10"/>
        <v>The Socialist Party of Great BritainE14000619</v>
      </c>
      <c r="K665" t="s">
        <v>2835</v>
      </c>
      <c r="L665" t="s">
        <v>2889</v>
      </c>
      <c r="M665" t="s">
        <v>2591</v>
      </c>
      <c r="N665" t="s">
        <v>2592</v>
      </c>
      <c r="O665" t="s">
        <v>2592</v>
      </c>
      <c r="P665">
        <v>165</v>
      </c>
      <c r="Q665">
        <v>3.0861310000000002E-3</v>
      </c>
    </row>
    <row r="666" spans="1:18" x14ac:dyDescent="0.2">
      <c r="A666" t="s">
        <v>1306</v>
      </c>
      <c r="B666" t="s">
        <v>2502</v>
      </c>
      <c r="C666" t="s">
        <v>1305</v>
      </c>
      <c r="D666" t="s">
        <v>2550</v>
      </c>
      <c r="E666" t="s">
        <v>2504</v>
      </c>
      <c r="F666" t="s">
        <v>2504</v>
      </c>
      <c r="G666" t="s">
        <v>32</v>
      </c>
      <c r="H666" t="s">
        <v>1377</v>
      </c>
      <c r="I666" t="s">
        <v>1386</v>
      </c>
      <c r="J666" t="str">
        <f t="shared" si="10"/>
        <v>LabW07000050</v>
      </c>
      <c r="K666" t="s">
        <v>2888</v>
      </c>
      <c r="L666" t="s">
        <v>3269</v>
      </c>
      <c r="M666" t="s">
        <v>2603</v>
      </c>
      <c r="N666" t="s">
        <v>2592</v>
      </c>
      <c r="O666" t="s">
        <v>2592</v>
      </c>
      <c r="P666">
        <v>15462</v>
      </c>
      <c r="Q666">
        <v>0.40009315299999998</v>
      </c>
      <c r="R666">
        <v>0.11241093100000001</v>
      </c>
    </row>
    <row r="667" spans="1:18" x14ac:dyDescent="0.2">
      <c r="A667" t="s">
        <v>1306</v>
      </c>
      <c r="B667" t="s">
        <v>2502</v>
      </c>
      <c r="C667" t="s">
        <v>1305</v>
      </c>
      <c r="D667" t="s">
        <v>2550</v>
      </c>
      <c r="E667" t="s">
        <v>2504</v>
      </c>
      <c r="F667" t="s">
        <v>2504</v>
      </c>
      <c r="G667" t="s">
        <v>32</v>
      </c>
      <c r="H667" t="s">
        <v>2600</v>
      </c>
      <c r="I667" t="s">
        <v>2521</v>
      </c>
      <c r="J667" t="str">
        <f t="shared" si="10"/>
        <v>LDW07000050</v>
      </c>
      <c r="K667" t="s">
        <v>2886</v>
      </c>
      <c r="L667" t="s">
        <v>3530</v>
      </c>
      <c r="M667" t="s">
        <v>2603</v>
      </c>
      <c r="N667" t="s">
        <v>2619</v>
      </c>
      <c r="O667" t="s">
        <v>2619</v>
      </c>
      <c r="P667">
        <v>10481</v>
      </c>
      <c r="Q667">
        <v>0.27120529900000001</v>
      </c>
      <c r="R667">
        <v>-0.14305709999999999</v>
      </c>
    </row>
    <row r="668" spans="1:18" x14ac:dyDescent="0.2">
      <c r="A668" t="s">
        <v>1306</v>
      </c>
      <c r="B668" t="s">
        <v>2502</v>
      </c>
      <c r="C668" t="s">
        <v>1305</v>
      </c>
      <c r="D668" t="s">
        <v>2550</v>
      </c>
      <c r="E668" t="s">
        <v>2504</v>
      </c>
      <c r="F668" t="s">
        <v>2504</v>
      </c>
      <c r="G668" t="s">
        <v>32</v>
      </c>
      <c r="H668" t="s">
        <v>1372</v>
      </c>
      <c r="I668" t="s">
        <v>2508</v>
      </c>
      <c r="J668" t="str">
        <f t="shared" si="10"/>
        <v>ConW07000050</v>
      </c>
      <c r="K668" t="s">
        <v>2633</v>
      </c>
      <c r="L668" t="s">
        <v>3531</v>
      </c>
      <c r="M668" t="s">
        <v>2591</v>
      </c>
      <c r="N668" t="s">
        <v>2592</v>
      </c>
      <c r="O668" t="s">
        <v>2592</v>
      </c>
      <c r="P668">
        <v>5674</v>
      </c>
      <c r="Q668">
        <v>0.146819852</v>
      </c>
      <c r="R668">
        <v>-6.8914153000000006E-2</v>
      </c>
    </row>
    <row r="669" spans="1:18" x14ac:dyDescent="0.2">
      <c r="A669" t="s">
        <v>1306</v>
      </c>
      <c r="B669" t="s">
        <v>2502</v>
      </c>
      <c r="C669" t="s">
        <v>1305</v>
      </c>
      <c r="D669" t="s">
        <v>2550</v>
      </c>
      <c r="E669" t="s">
        <v>2504</v>
      </c>
      <c r="F669" t="s">
        <v>2504</v>
      </c>
      <c r="G669" t="s">
        <v>32</v>
      </c>
      <c r="H669" t="s">
        <v>2593</v>
      </c>
      <c r="I669" t="s">
        <v>1531</v>
      </c>
      <c r="J669" t="str">
        <f t="shared" si="10"/>
        <v>UKIPW07000050</v>
      </c>
      <c r="K669" t="s">
        <v>2682</v>
      </c>
      <c r="L669" t="s">
        <v>3532</v>
      </c>
      <c r="M669" t="s">
        <v>2591</v>
      </c>
      <c r="N669" t="s">
        <v>2592</v>
      </c>
      <c r="O669" t="s">
        <v>2592</v>
      </c>
      <c r="P669">
        <v>2499</v>
      </c>
      <c r="Q669">
        <v>6.4663871999999997E-2</v>
      </c>
      <c r="R669">
        <v>4.3502631999999999E-2</v>
      </c>
    </row>
    <row r="670" spans="1:18" x14ac:dyDescent="0.2">
      <c r="A670" t="s">
        <v>1306</v>
      </c>
      <c r="B670" t="s">
        <v>2502</v>
      </c>
      <c r="C670" t="s">
        <v>1305</v>
      </c>
      <c r="D670" t="s">
        <v>2550</v>
      </c>
      <c r="E670" t="s">
        <v>2504</v>
      </c>
      <c r="F670" t="s">
        <v>2504</v>
      </c>
      <c r="G670" t="s">
        <v>32</v>
      </c>
      <c r="H670" t="s">
        <v>1777</v>
      </c>
      <c r="I670" t="s">
        <v>1777</v>
      </c>
      <c r="J670" t="str">
        <f t="shared" si="10"/>
        <v>GreenW07000050</v>
      </c>
      <c r="K670" t="s">
        <v>2643</v>
      </c>
      <c r="L670" t="s">
        <v>3533</v>
      </c>
      <c r="M670" t="s">
        <v>2591</v>
      </c>
      <c r="N670" t="s">
        <v>2592</v>
      </c>
      <c r="O670" t="s">
        <v>2592</v>
      </c>
      <c r="P670">
        <v>2461</v>
      </c>
      <c r="Q670">
        <v>6.3680587999999996E-2</v>
      </c>
      <c r="R670">
        <v>4.7775079999999998E-2</v>
      </c>
    </row>
    <row r="671" spans="1:18" x14ac:dyDescent="0.2">
      <c r="A671" t="s">
        <v>1306</v>
      </c>
      <c r="B671" t="s">
        <v>2502</v>
      </c>
      <c r="C671" t="s">
        <v>1305</v>
      </c>
      <c r="D671" t="s">
        <v>2550</v>
      </c>
      <c r="E671" t="s">
        <v>2504</v>
      </c>
      <c r="F671" t="s">
        <v>2504</v>
      </c>
      <c r="G671" t="s">
        <v>32</v>
      </c>
      <c r="H671" t="s">
        <v>1540</v>
      </c>
      <c r="I671" t="s">
        <v>2519</v>
      </c>
      <c r="J671" t="str">
        <f t="shared" si="10"/>
        <v>PCW07000050</v>
      </c>
      <c r="K671" t="s">
        <v>3155</v>
      </c>
      <c r="L671" t="s">
        <v>3534</v>
      </c>
      <c r="M671" t="s">
        <v>2591</v>
      </c>
      <c r="N671" t="s">
        <v>2592</v>
      </c>
      <c r="O671" t="s">
        <v>2592</v>
      </c>
      <c r="P671">
        <v>1925</v>
      </c>
      <c r="Q671">
        <v>4.9811106000000001E-2</v>
      </c>
      <c r="R671">
        <v>1.5344563E-2</v>
      </c>
    </row>
    <row r="672" spans="1:18" x14ac:dyDescent="0.2">
      <c r="A672" t="s">
        <v>1306</v>
      </c>
      <c r="B672" t="s">
        <v>2502</v>
      </c>
      <c r="C672" t="s">
        <v>1305</v>
      </c>
      <c r="D672" t="s">
        <v>2550</v>
      </c>
      <c r="E672" t="s">
        <v>2504</v>
      </c>
      <c r="F672" t="s">
        <v>2504</v>
      </c>
      <c r="G672" t="s">
        <v>32</v>
      </c>
      <c r="H672" t="s">
        <v>2613</v>
      </c>
      <c r="I672" t="s">
        <v>2614</v>
      </c>
      <c r="J672" t="str">
        <f t="shared" si="10"/>
        <v>TUSCW07000050</v>
      </c>
      <c r="K672" t="s">
        <v>2877</v>
      </c>
      <c r="L672" t="s">
        <v>2664</v>
      </c>
      <c r="M672" t="s">
        <v>2591</v>
      </c>
      <c r="N672" t="s">
        <v>2592</v>
      </c>
      <c r="O672" t="s">
        <v>2592</v>
      </c>
      <c r="P672">
        <v>110</v>
      </c>
      <c r="Q672">
        <v>2.8463490000000002E-3</v>
      </c>
      <c r="R672">
        <v>-1.6348549999999999E-3</v>
      </c>
    </row>
    <row r="673" spans="1:18" x14ac:dyDescent="0.2">
      <c r="A673" t="s">
        <v>1306</v>
      </c>
      <c r="B673" t="s">
        <v>2502</v>
      </c>
      <c r="C673" t="s">
        <v>1305</v>
      </c>
      <c r="D673" t="s">
        <v>2550</v>
      </c>
      <c r="E673" t="s">
        <v>2504</v>
      </c>
      <c r="F673" t="s">
        <v>2504</v>
      </c>
      <c r="G673" t="s">
        <v>32</v>
      </c>
      <c r="H673" t="s">
        <v>2604</v>
      </c>
      <c r="I673" t="s">
        <v>1830</v>
      </c>
      <c r="J673" t="str">
        <f t="shared" si="10"/>
        <v>IndW07000050</v>
      </c>
      <c r="K673" t="s">
        <v>3535</v>
      </c>
      <c r="L673" t="s">
        <v>3536</v>
      </c>
      <c r="M673" t="s">
        <v>2591</v>
      </c>
      <c r="N673" t="s">
        <v>2592</v>
      </c>
      <c r="O673" t="s">
        <v>2592</v>
      </c>
      <c r="P673">
        <v>34</v>
      </c>
      <c r="Q673">
        <v>8.7978100000000005E-4</v>
      </c>
    </row>
    <row r="674" spans="1:18" x14ac:dyDescent="0.2">
      <c r="A674" t="s">
        <v>1308</v>
      </c>
      <c r="B674" t="s">
        <v>2502</v>
      </c>
      <c r="C674" t="s">
        <v>1307</v>
      </c>
      <c r="D674" t="s">
        <v>2550</v>
      </c>
      <c r="E674" t="s">
        <v>2504</v>
      </c>
      <c r="F674" t="s">
        <v>2504</v>
      </c>
      <c r="G674" t="s">
        <v>32</v>
      </c>
      <c r="H674" t="s">
        <v>1372</v>
      </c>
      <c r="I674" t="s">
        <v>2508</v>
      </c>
      <c r="J674" t="str">
        <f t="shared" si="10"/>
        <v>ConW07000051</v>
      </c>
      <c r="K674" t="s">
        <v>3321</v>
      </c>
      <c r="L674" t="s">
        <v>2664</v>
      </c>
      <c r="M674" t="s">
        <v>2591</v>
      </c>
      <c r="N674" t="s">
        <v>2592</v>
      </c>
      <c r="O674" t="s">
        <v>2592</v>
      </c>
      <c r="P674">
        <v>21709</v>
      </c>
      <c r="Q674">
        <v>0.42441008000000002</v>
      </c>
      <c r="R674">
        <v>4.9436323999999997E-2</v>
      </c>
    </row>
    <row r="675" spans="1:18" x14ac:dyDescent="0.2">
      <c r="A675" t="s">
        <v>1308</v>
      </c>
      <c r="B675" t="s">
        <v>2502</v>
      </c>
      <c r="C675" t="s">
        <v>1307</v>
      </c>
      <c r="D675" t="s">
        <v>2550</v>
      </c>
      <c r="E675" t="s">
        <v>2504</v>
      </c>
      <c r="F675" t="s">
        <v>2504</v>
      </c>
      <c r="G675" t="s">
        <v>32</v>
      </c>
      <c r="H675" t="s">
        <v>1377</v>
      </c>
      <c r="I675" t="s">
        <v>1386</v>
      </c>
      <c r="J675" t="str">
        <f t="shared" si="10"/>
        <v>LabW07000051</v>
      </c>
      <c r="K675" t="s">
        <v>3537</v>
      </c>
      <c r="L675" t="s">
        <v>2664</v>
      </c>
      <c r="M675" t="s">
        <v>2603</v>
      </c>
      <c r="N675" t="s">
        <v>2592</v>
      </c>
      <c r="O675" t="s">
        <v>2592</v>
      </c>
      <c r="P675">
        <v>19572</v>
      </c>
      <c r="Q675">
        <v>0.38263181600000001</v>
      </c>
      <c r="R675">
        <v>1.1731123E-2</v>
      </c>
    </row>
    <row r="676" spans="1:18" x14ac:dyDescent="0.2">
      <c r="A676" t="s">
        <v>1308</v>
      </c>
      <c r="B676" t="s">
        <v>2502</v>
      </c>
      <c r="C676" t="s">
        <v>1307</v>
      </c>
      <c r="D676" t="s">
        <v>2550</v>
      </c>
      <c r="E676" t="s">
        <v>2504</v>
      </c>
      <c r="F676" t="s">
        <v>2504</v>
      </c>
      <c r="G676" t="s">
        <v>32</v>
      </c>
      <c r="H676" t="s">
        <v>2593</v>
      </c>
      <c r="I676" t="s">
        <v>1531</v>
      </c>
      <c r="J676" t="str">
        <f t="shared" si="10"/>
        <v>UKIPW07000051</v>
      </c>
      <c r="K676" t="s">
        <v>3538</v>
      </c>
      <c r="L676" t="s">
        <v>3539</v>
      </c>
      <c r="M676" t="s">
        <v>2591</v>
      </c>
      <c r="N676" t="s">
        <v>2592</v>
      </c>
      <c r="O676" t="s">
        <v>2592</v>
      </c>
      <c r="P676">
        <v>3953</v>
      </c>
      <c r="Q676">
        <v>7.7280992000000007E-2</v>
      </c>
      <c r="R676">
        <v>5.3556448E-2</v>
      </c>
    </row>
    <row r="677" spans="1:18" x14ac:dyDescent="0.2">
      <c r="A677" t="s">
        <v>1308</v>
      </c>
      <c r="B677" t="s">
        <v>2502</v>
      </c>
      <c r="C677" t="s">
        <v>1307</v>
      </c>
      <c r="D677" t="s">
        <v>2550</v>
      </c>
      <c r="E677" t="s">
        <v>2504</v>
      </c>
      <c r="F677" t="s">
        <v>2504</v>
      </c>
      <c r="G677" t="s">
        <v>32</v>
      </c>
      <c r="H677" t="s">
        <v>1540</v>
      </c>
      <c r="I677" t="s">
        <v>2519</v>
      </c>
      <c r="J677" t="str">
        <f t="shared" si="10"/>
        <v>PCW07000051</v>
      </c>
      <c r="K677" t="s">
        <v>3540</v>
      </c>
      <c r="L677" t="s">
        <v>3541</v>
      </c>
      <c r="M677" t="s">
        <v>2603</v>
      </c>
      <c r="N677" t="s">
        <v>2592</v>
      </c>
      <c r="O677" t="s">
        <v>2592</v>
      </c>
      <c r="P677">
        <v>2301</v>
      </c>
      <c r="Q677">
        <v>4.4984457999999998E-2</v>
      </c>
      <c r="R677">
        <v>1.1644125999999999E-2</v>
      </c>
    </row>
    <row r="678" spans="1:18" x14ac:dyDescent="0.2">
      <c r="A678" t="s">
        <v>1308</v>
      </c>
      <c r="B678" t="s">
        <v>2502</v>
      </c>
      <c r="C678" t="s">
        <v>1307</v>
      </c>
      <c r="D678" t="s">
        <v>2550</v>
      </c>
      <c r="E678" t="s">
        <v>2504</v>
      </c>
      <c r="F678" t="s">
        <v>2504</v>
      </c>
      <c r="G678" t="s">
        <v>32</v>
      </c>
      <c r="H678" t="s">
        <v>2600</v>
      </c>
      <c r="I678" t="s">
        <v>2521</v>
      </c>
      <c r="J678" t="str">
        <f t="shared" si="10"/>
        <v>LDW07000051</v>
      </c>
      <c r="K678" t="s">
        <v>3255</v>
      </c>
      <c r="L678" t="s">
        <v>3056</v>
      </c>
      <c r="M678" t="s">
        <v>2603</v>
      </c>
      <c r="N678" t="s">
        <v>2592</v>
      </c>
      <c r="O678" t="s">
        <v>2592</v>
      </c>
      <c r="P678">
        <v>1953</v>
      </c>
      <c r="Q678">
        <v>3.8181072000000003E-2</v>
      </c>
      <c r="R678">
        <v>-0.14498080099999999</v>
      </c>
    </row>
    <row r="679" spans="1:18" x14ac:dyDescent="0.2">
      <c r="A679" t="s">
        <v>1308</v>
      </c>
      <c r="B679" t="s">
        <v>2502</v>
      </c>
      <c r="C679" t="s">
        <v>1307</v>
      </c>
      <c r="D679" t="s">
        <v>2550</v>
      </c>
      <c r="E679" t="s">
        <v>2504</v>
      </c>
      <c r="F679" t="s">
        <v>2504</v>
      </c>
      <c r="G679" t="s">
        <v>32</v>
      </c>
      <c r="H679" t="s">
        <v>1777</v>
      </c>
      <c r="I679" t="s">
        <v>1777</v>
      </c>
      <c r="J679" t="str">
        <f t="shared" si="10"/>
        <v>GreenW07000051</v>
      </c>
      <c r="K679" t="s">
        <v>2839</v>
      </c>
      <c r="L679" t="s">
        <v>3542</v>
      </c>
      <c r="M679" t="s">
        <v>2603</v>
      </c>
      <c r="N679" t="s">
        <v>2592</v>
      </c>
      <c r="O679" t="s">
        <v>2592</v>
      </c>
      <c r="P679">
        <v>1254</v>
      </c>
      <c r="Q679">
        <v>2.451565E-2</v>
      </c>
      <c r="R679">
        <v>1.6915398000000002E-2</v>
      </c>
    </row>
    <row r="680" spans="1:18" x14ac:dyDescent="0.2">
      <c r="A680" t="s">
        <v>1308</v>
      </c>
      <c r="B680" t="s">
        <v>2502</v>
      </c>
      <c r="C680" t="s">
        <v>1307</v>
      </c>
      <c r="D680" t="s">
        <v>2550</v>
      </c>
      <c r="E680" t="s">
        <v>2504</v>
      </c>
      <c r="F680" t="s">
        <v>2504</v>
      </c>
      <c r="G680" t="s">
        <v>32</v>
      </c>
      <c r="H680" t="s">
        <v>3068</v>
      </c>
      <c r="I680" t="s">
        <v>3068</v>
      </c>
      <c r="J680" t="str">
        <f t="shared" si="10"/>
        <v>Christian Party, Proclaiming Christ's LordshipW07000051</v>
      </c>
      <c r="K680" t="s">
        <v>3210</v>
      </c>
      <c r="L680" t="s">
        <v>1777</v>
      </c>
      <c r="M680" t="s">
        <v>2591</v>
      </c>
      <c r="N680" t="s">
        <v>2592</v>
      </c>
      <c r="O680" t="s">
        <v>2592</v>
      </c>
      <c r="P680">
        <v>331</v>
      </c>
      <c r="Q680">
        <v>6.4710369999999998E-3</v>
      </c>
    </row>
    <row r="681" spans="1:18" x14ac:dyDescent="0.2">
      <c r="A681" t="s">
        <v>1308</v>
      </c>
      <c r="B681" t="s">
        <v>2502</v>
      </c>
      <c r="C681" t="s">
        <v>1307</v>
      </c>
      <c r="D681" t="s">
        <v>2550</v>
      </c>
      <c r="E681" t="s">
        <v>2504</v>
      </c>
      <c r="F681" t="s">
        <v>2504</v>
      </c>
      <c r="G681" t="s">
        <v>32</v>
      </c>
      <c r="H681" t="s">
        <v>3543</v>
      </c>
      <c r="I681" t="s">
        <v>3543</v>
      </c>
      <c r="J681" t="str">
        <f t="shared" si="10"/>
        <v>Alter Change - Politics. Only Different.W07000051</v>
      </c>
      <c r="K681" t="s">
        <v>3544</v>
      </c>
      <c r="L681" t="s">
        <v>3334</v>
      </c>
      <c r="M681" t="s">
        <v>2591</v>
      </c>
      <c r="N681" t="s">
        <v>2592</v>
      </c>
      <c r="O681" t="s">
        <v>2592</v>
      </c>
      <c r="P681">
        <v>78</v>
      </c>
      <c r="Q681">
        <v>1.5248970000000001E-3</v>
      </c>
    </row>
    <row r="682" spans="1:18" x14ac:dyDescent="0.2">
      <c r="A682" t="s">
        <v>1366</v>
      </c>
      <c r="B682" t="s">
        <v>2502</v>
      </c>
      <c r="C682" t="s">
        <v>1365</v>
      </c>
      <c r="D682" t="s">
        <v>2550</v>
      </c>
      <c r="E682" t="s">
        <v>2504</v>
      </c>
      <c r="F682" t="s">
        <v>2504</v>
      </c>
      <c r="G682" t="s">
        <v>32</v>
      </c>
      <c r="H682" t="s">
        <v>2632</v>
      </c>
      <c r="I682" t="s">
        <v>1386</v>
      </c>
      <c r="J682" t="str">
        <f t="shared" si="10"/>
        <v>LabW07000080</v>
      </c>
      <c r="K682" t="s">
        <v>2589</v>
      </c>
      <c r="L682" t="s">
        <v>3545</v>
      </c>
      <c r="M682" t="s">
        <v>2591</v>
      </c>
      <c r="N682" t="s">
        <v>2619</v>
      </c>
      <c r="O682" t="s">
        <v>2619</v>
      </c>
      <c r="P682">
        <v>19966</v>
      </c>
      <c r="Q682">
        <v>0.42783980100000002</v>
      </c>
      <c r="R682">
        <v>3.878438E-2</v>
      </c>
    </row>
    <row r="683" spans="1:18" x14ac:dyDescent="0.2">
      <c r="A683" t="s">
        <v>1366</v>
      </c>
      <c r="B683" t="s">
        <v>2502</v>
      </c>
      <c r="C683" t="s">
        <v>1365</v>
      </c>
      <c r="D683" t="s">
        <v>2550</v>
      </c>
      <c r="E683" t="s">
        <v>2504</v>
      </c>
      <c r="F683" t="s">
        <v>2504</v>
      </c>
      <c r="G683" t="s">
        <v>32</v>
      </c>
      <c r="H683" t="s">
        <v>1372</v>
      </c>
      <c r="I683" t="s">
        <v>2508</v>
      </c>
      <c r="J683" t="str">
        <f t="shared" si="10"/>
        <v>ConW07000080</v>
      </c>
      <c r="K683" t="s">
        <v>3546</v>
      </c>
      <c r="L683" t="s">
        <v>3226</v>
      </c>
      <c r="M683" t="s">
        <v>2603</v>
      </c>
      <c r="N683" t="s">
        <v>2592</v>
      </c>
      <c r="O683" t="s">
        <v>2592</v>
      </c>
      <c r="P683">
        <v>12513</v>
      </c>
      <c r="Q683">
        <v>0.26813379900000001</v>
      </c>
      <c r="R683">
        <v>-1.4788961999999999E-2</v>
      </c>
    </row>
    <row r="684" spans="1:18" x14ac:dyDescent="0.2">
      <c r="A684" t="s">
        <v>1366</v>
      </c>
      <c r="B684" t="s">
        <v>2502</v>
      </c>
      <c r="C684" t="s">
        <v>1365</v>
      </c>
      <c r="D684" t="s">
        <v>2550</v>
      </c>
      <c r="E684" t="s">
        <v>2504</v>
      </c>
      <c r="F684" t="s">
        <v>2504</v>
      </c>
      <c r="G684" t="s">
        <v>32</v>
      </c>
      <c r="H684" t="s">
        <v>2593</v>
      </c>
      <c r="I684" t="s">
        <v>1531</v>
      </c>
      <c r="J684" t="str">
        <f t="shared" si="10"/>
        <v>UKIPW07000080</v>
      </c>
      <c r="K684" t="s">
        <v>2665</v>
      </c>
      <c r="L684" t="s">
        <v>3547</v>
      </c>
      <c r="M684" t="s">
        <v>2591</v>
      </c>
      <c r="N684" t="s">
        <v>2592</v>
      </c>
      <c r="O684" t="s">
        <v>2592</v>
      </c>
      <c r="P684">
        <v>6423</v>
      </c>
      <c r="Q684">
        <v>0.13763473100000001</v>
      </c>
      <c r="R684">
        <v>0.111828425</v>
      </c>
    </row>
    <row r="685" spans="1:18" x14ac:dyDescent="0.2">
      <c r="A685" t="s">
        <v>1366</v>
      </c>
      <c r="B685" t="s">
        <v>2502</v>
      </c>
      <c r="C685" t="s">
        <v>1365</v>
      </c>
      <c r="D685" t="s">
        <v>2550</v>
      </c>
      <c r="E685" t="s">
        <v>2504</v>
      </c>
      <c r="F685" t="s">
        <v>2504</v>
      </c>
      <c r="G685" t="s">
        <v>32</v>
      </c>
      <c r="H685" t="s">
        <v>1540</v>
      </c>
      <c r="I685" t="s">
        <v>2519</v>
      </c>
      <c r="J685" t="str">
        <f t="shared" si="10"/>
        <v>PCW07000080</v>
      </c>
      <c r="K685" t="s">
        <v>2875</v>
      </c>
      <c r="L685" t="s">
        <v>3548</v>
      </c>
      <c r="M685" t="s">
        <v>2591</v>
      </c>
      <c r="N685" t="s">
        <v>2592</v>
      </c>
      <c r="O685" t="s">
        <v>2592</v>
      </c>
      <c r="P685">
        <v>3443</v>
      </c>
      <c r="Q685">
        <v>7.3778044000000001E-2</v>
      </c>
      <c r="R685">
        <v>3.2059728000000003E-2</v>
      </c>
    </row>
    <row r="686" spans="1:18" x14ac:dyDescent="0.2">
      <c r="A686" t="s">
        <v>1366</v>
      </c>
      <c r="B686" t="s">
        <v>2502</v>
      </c>
      <c r="C686" t="s">
        <v>1365</v>
      </c>
      <c r="D686" t="s">
        <v>2550</v>
      </c>
      <c r="E686" t="s">
        <v>2504</v>
      </c>
      <c r="F686" t="s">
        <v>2504</v>
      </c>
      <c r="G686" t="s">
        <v>32</v>
      </c>
      <c r="H686" t="s">
        <v>2600</v>
      </c>
      <c r="I686" t="s">
        <v>2521</v>
      </c>
      <c r="J686" t="str">
        <f t="shared" si="10"/>
        <v>LDW07000080</v>
      </c>
      <c r="K686" t="s">
        <v>2713</v>
      </c>
      <c r="L686" t="s">
        <v>3549</v>
      </c>
      <c r="M686" t="s">
        <v>2591</v>
      </c>
      <c r="N686" t="s">
        <v>2592</v>
      </c>
      <c r="O686" t="s">
        <v>2592</v>
      </c>
      <c r="P686">
        <v>2318</v>
      </c>
      <c r="Q686">
        <v>4.9671074000000003E-2</v>
      </c>
      <c r="R686">
        <v>-0.17289423100000001</v>
      </c>
    </row>
    <row r="687" spans="1:18" x14ac:dyDescent="0.2">
      <c r="A687" t="s">
        <v>1366</v>
      </c>
      <c r="B687" t="s">
        <v>2502</v>
      </c>
      <c r="C687" t="s">
        <v>1365</v>
      </c>
      <c r="D687" t="s">
        <v>2550</v>
      </c>
      <c r="E687" t="s">
        <v>2504</v>
      </c>
      <c r="F687" t="s">
        <v>2504</v>
      </c>
      <c r="G687" t="s">
        <v>32</v>
      </c>
      <c r="H687" t="s">
        <v>1777</v>
      </c>
      <c r="I687" t="s">
        <v>1777</v>
      </c>
      <c r="J687" t="str">
        <f t="shared" si="10"/>
        <v>GreenW07000080</v>
      </c>
      <c r="K687" t="s">
        <v>2682</v>
      </c>
      <c r="L687" t="s">
        <v>3550</v>
      </c>
      <c r="M687" t="s">
        <v>2591</v>
      </c>
      <c r="N687" t="s">
        <v>2592</v>
      </c>
      <c r="O687" t="s">
        <v>2592</v>
      </c>
      <c r="P687">
        <v>1746</v>
      </c>
      <c r="Q687">
        <v>3.7414018E-2</v>
      </c>
      <c r="R687">
        <v>2.4927823000000002E-2</v>
      </c>
    </row>
    <row r="688" spans="1:18" x14ac:dyDescent="0.2">
      <c r="A688" t="s">
        <v>1366</v>
      </c>
      <c r="B688" t="s">
        <v>2502</v>
      </c>
      <c r="C688" t="s">
        <v>1365</v>
      </c>
      <c r="D688" t="s">
        <v>2550</v>
      </c>
      <c r="E688" t="s">
        <v>2504</v>
      </c>
      <c r="F688" t="s">
        <v>2504</v>
      </c>
      <c r="G688" t="s">
        <v>32</v>
      </c>
      <c r="H688" t="s">
        <v>2613</v>
      </c>
      <c r="I688" t="s">
        <v>2614</v>
      </c>
      <c r="J688" t="str">
        <f t="shared" si="10"/>
        <v>TUSCW07000080</v>
      </c>
      <c r="K688" t="s">
        <v>2649</v>
      </c>
      <c r="L688" t="s">
        <v>3551</v>
      </c>
      <c r="M688" t="s">
        <v>2591</v>
      </c>
      <c r="N688" t="s">
        <v>2592</v>
      </c>
      <c r="O688" t="s">
        <v>2592</v>
      </c>
      <c r="P688">
        <v>258</v>
      </c>
      <c r="Q688">
        <v>5.5285320000000001E-3</v>
      </c>
    </row>
    <row r="689" spans="1:18" x14ac:dyDescent="0.2">
      <c r="A689" t="s">
        <v>1364</v>
      </c>
      <c r="B689" t="s">
        <v>2502</v>
      </c>
      <c r="C689" t="s">
        <v>1363</v>
      </c>
      <c r="D689" t="s">
        <v>2550</v>
      </c>
      <c r="E689" t="s">
        <v>2504</v>
      </c>
      <c r="F689" t="s">
        <v>2504</v>
      </c>
      <c r="G689" t="s">
        <v>32</v>
      </c>
      <c r="H689" t="s">
        <v>1377</v>
      </c>
      <c r="I689" t="s">
        <v>1386</v>
      </c>
      <c r="J689" t="str">
        <f t="shared" si="10"/>
        <v>LabW07000079</v>
      </c>
      <c r="K689" t="s">
        <v>2715</v>
      </c>
      <c r="L689" t="s">
        <v>3552</v>
      </c>
      <c r="M689" t="s">
        <v>2591</v>
      </c>
      <c r="N689" t="s">
        <v>2619</v>
      </c>
      <c r="O689" t="s">
        <v>2619</v>
      </c>
      <c r="P689">
        <v>17803</v>
      </c>
      <c r="Q689">
        <v>0.40653544000000003</v>
      </c>
      <c r="R689">
        <v>-5.935872E-3</v>
      </c>
    </row>
    <row r="690" spans="1:18" x14ac:dyDescent="0.2">
      <c r="A690" t="s">
        <v>1364</v>
      </c>
      <c r="B690" t="s">
        <v>2502</v>
      </c>
      <c r="C690" t="s">
        <v>1363</v>
      </c>
      <c r="D690" t="s">
        <v>2550</v>
      </c>
      <c r="E690" t="s">
        <v>2504</v>
      </c>
      <c r="F690" t="s">
        <v>2504</v>
      </c>
      <c r="G690" t="s">
        <v>32</v>
      </c>
      <c r="H690" t="s">
        <v>1372</v>
      </c>
      <c r="I690" t="s">
        <v>2508</v>
      </c>
      <c r="J690" t="str">
        <f t="shared" si="10"/>
        <v>ConW07000079</v>
      </c>
      <c r="K690" t="s">
        <v>2694</v>
      </c>
      <c r="L690" t="s">
        <v>3553</v>
      </c>
      <c r="M690" t="s">
        <v>2591</v>
      </c>
      <c r="N690" t="s">
        <v>2592</v>
      </c>
      <c r="O690" t="s">
        <v>2592</v>
      </c>
      <c r="P690">
        <v>11014</v>
      </c>
      <c r="Q690">
        <v>0.251507125</v>
      </c>
      <c r="R690">
        <v>-4.4967313000000002E-2</v>
      </c>
    </row>
    <row r="691" spans="1:18" x14ac:dyDescent="0.2">
      <c r="A691" t="s">
        <v>1364</v>
      </c>
      <c r="B691" t="s">
        <v>2502</v>
      </c>
      <c r="C691" t="s">
        <v>1363</v>
      </c>
      <c r="D691" t="s">
        <v>2550</v>
      </c>
      <c r="E691" t="s">
        <v>2504</v>
      </c>
      <c r="F691" t="s">
        <v>2504</v>
      </c>
      <c r="G691" t="s">
        <v>32</v>
      </c>
      <c r="H691" t="s">
        <v>1540</v>
      </c>
      <c r="I691" t="s">
        <v>2519</v>
      </c>
      <c r="J691" t="str">
        <f t="shared" si="10"/>
        <v>PCW07000079</v>
      </c>
      <c r="K691" t="s">
        <v>2658</v>
      </c>
      <c r="L691" t="s">
        <v>3554</v>
      </c>
      <c r="M691" t="s">
        <v>2591</v>
      </c>
      <c r="N691" t="s">
        <v>2592</v>
      </c>
      <c r="O691" t="s">
        <v>2592</v>
      </c>
      <c r="P691">
        <v>6096</v>
      </c>
      <c r="Q691">
        <v>0.139203507</v>
      </c>
      <c r="R691">
        <v>6.9180557000000004E-2</v>
      </c>
    </row>
    <row r="692" spans="1:18" x14ac:dyDescent="0.2">
      <c r="A692" t="s">
        <v>1364</v>
      </c>
      <c r="B692" t="s">
        <v>2502</v>
      </c>
      <c r="C692" t="s">
        <v>1363</v>
      </c>
      <c r="D692" t="s">
        <v>2550</v>
      </c>
      <c r="E692" t="s">
        <v>2504</v>
      </c>
      <c r="F692" t="s">
        <v>2504</v>
      </c>
      <c r="G692" t="s">
        <v>32</v>
      </c>
      <c r="H692" t="s">
        <v>2593</v>
      </c>
      <c r="I692" t="s">
        <v>1531</v>
      </c>
      <c r="J692" t="str">
        <f t="shared" si="10"/>
        <v>UKIPW07000079</v>
      </c>
      <c r="K692" t="s">
        <v>2974</v>
      </c>
      <c r="L692" t="s">
        <v>3451</v>
      </c>
      <c r="M692" t="s">
        <v>2591</v>
      </c>
      <c r="N692" t="s">
        <v>2592</v>
      </c>
      <c r="O692" t="s">
        <v>2592</v>
      </c>
      <c r="P692">
        <v>4923</v>
      </c>
      <c r="Q692">
        <v>0.112417793</v>
      </c>
      <c r="R692">
        <v>8.5145953999999996E-2</v>
      </c>
    </row>
    <row r="693" spans="1:18" x14ac:dyDescent="0.2">
      <c r="A693" t="s">
        <v>1364</v>
      </c>
      <c r="B693" t="s">
        <v>2502</v>
      </c>
      <c r="C693" t="s">
        <v>1363</v>
      </c>
      <c r="D693" t="s">
        <v>2550</v>
      </c>
      <c r="E693" t="s">
        <v>2504</v>
      </c>
      <c r="F693" t="s">
        <v>2504</v>
      </c>
      <c r="G693" t="s">
        <v>32</v>
      </c>
      <c r="H693" t="s">
        <v>2600</v>
      </c>
      <c r="I693" t="s">
        <v>2521</v>
      </c>
      <c r="J693" t="str">
        <f t="shared" si="10"/>
        <v>LDW07000079</v>
      </c>
      <c r="K693" t="s">
        <v>3555</v>
      </c>
      <c r="L693" t="s">
        <v>3556</v>
      </c>
      <c r="M693" t="s">
        <v>2591</v>
      </c>
      <c r="N693" t="s">
        <v>2592</v>
      </c>
      <c r="O693" t="s">
        <v>2592</v>
      </c>
      <c r="P693">
        <v>2069</v>
      </c>
      <c r="Q693">
        <v>4.7246072E-2</v>
      </c>
      <c r="R693">
        <v>-0.12820194800000001</v>
      </c>
    </row>
    <row r="694" spans="1:18" x14ac:dyDescent="0.2">
      <c r="A694" t="s">
        <v>1364</v>
      </c>
      <c r="B694" t="s">
        <v>2502</v>
      </c>
      <c r="C694" t="s">
        <v>1363</v>
      </c>
      <c r="D694" t="s">
        <v>2550</v>
      </c>
      <c r="E694" t="s">
        <v>2504</v>
      </c>
      <c r="F694" t="s">
        <v>2504</v>
      </c>
      <c r="G694" t="s">
        <v>32</v>
      </c>
      <c r="H694" t="s">
        <v>1777</v>
      </c>
      <c r="I694" t="s">
        <v>1777</v>
      </c>
      <c r="J694" t="str">
        <f t="shared" si="10"/>
        <v>GreenW07000079</v>
      </c>
      <c r="K694" t="s">
        <v>3557</v>
      </c>
      <c r="L694" t="s">
        <v>3558</v>
      </c>
      <c r="M694" t="s">
        <v>2591</v>
      </c>
      <c r="N694" t="s">
        <v>2592</v>
      </c>
      <c r="O694" t="s">
        <v>2592</v>
      </c>
      <c r="P694">
        <v>1704</v>
      </c>
      <c r="Q694">
        <v>3.8911216999999998E-2</v>
      </c>
      <c r="R694">
        <v>2.0599776E-2</v>
      </c>
    </row>
    <row r="695" spans="1:18" x14ac:dyDescent="0.2">
      <c r="A695" t="s">
        <v>1364</v>
      </c>
      <c r="B695" t="s">
        <v>2502</v>
      </c>
      <c r="C695" t="s">
        <v>1363</v>
      </c>
      <c r="D695" t="s">
        <v>2550</v>
      </c>
      <c r="E695" t="s">
        <v>2504</v>
      </c>
      <c r="F695" t="s">
        <v>2504</v>
      </c>
      <c r="G695" t="s">
        <v>32</v>
      </c>
      <c r="H695" t="s">
        <v>2613</v>
      </c>
      <c r="I695" t="s">
        <v>2614</v>
      </c>
      <c r="J695" t="str">
        <f t="shared" si="10"/>
        <v>TUSCW07000079</v>
      </c>
      <c r="K695" t="s">
        <v>2601</v>
      </c>
      <c r="L695" t="s">
        <v>2708</v>
      </c>
      <c r="M695" t="s">
        <v>2603</v>
      </c>
      <c r="N695" t="s">
        <v>2592</v>
      </c>
      <c r="O695" t="s">
        <v>2592</v>
      </c>
      <c r="P695">
        <v>183</v>
      </c>
      <c r="Q695">
        <v>4.1788449999999996E-3</v>
      </c>
    </row>
    <row r="696" spans="1:18" x14ac:dyDescent="0.2">
      <c r="A696" t="s">
        <v>478</v>
      </c>
      <c r="B696" t="s">
        <v>2514</v>
      </c>
      <c r="C696" t="s">
        <v>477</v>
      </c>
      <c r="D696" t="s">
        <v>450</v>
      </c>
      <c r="E696" t="s">
        <v>443</v>
      </c>
      <c r="F696" t="s">
        <v>2512</v>
      </c>
      <c r="G696" t="s">
        <v>5</v>
      </c>
      <c r="H696" t="s">
        <v>1372</v>
      </c>
      <c r="I696" t="s">
        <v>2508</v>
      </c>
      <c r="J696" t="str">
        <f t="shared" si="10"/>
        <v>ConE14000620</v>
      </c>
      <c r="K696" t="s">
        <v>2665</v>
      </c>
      <c r="L696" t="s">
        <v>3559</v>
      </c>
      <c r="M696" t="s">
        <v>2591</v>
      </c>
      <c r="N696" t="s">
        <v>2619</v>
      </c>
      <c r="O696" t="s">
        <v>2619</v>
      </c>
      <c r="P696">
        <v>18873</v>
      </c>
      <c r="Q696">
        <v>0.44316340700000001</v>
      </c>
      <c r="R696">
        <v>5.0059141000000001E-2</v>
      </c>
    </row>
    <row r="697" spans="1:18" x14ac:dyDescent="0.2">
      <c r="A697" t="s">
        <v>478</v>
      </c>
      <c r="B697" t="s">
        <v>2514</v>
      </c>
      <c r="C697" t="s">
        <v>477</v>
      </c>
      <c r="D697" t="s">
        <v>450</v>
      </c>
      <c r="E697" t="s">
        <v>443</v>
      </c>
      <c r="F697" t="s">
        <v>2512</v>
      </c>
      <c r="G697" t="s">
        <v>5</v>
      </c>
      <c r="H697" t="s">
        <v>1377</v>
      </c>
      <c r="I697" t="s">
        <v>1386</v>
      </c>
      <c r="J697" t="str">
        <f t="shared" si="10"/>
        <v>LabE14000620</v>
      </c>
      <c r="K697" t="s">
        <v>2791</v>
      </c>
      <c r="L697" t="s">
        <v>3560</v>
      </c>
      <c r="M697" t="s">
        <v>2603</v>
      </c>
      <c r="N697" t="s">
        <v>2592</v>
      </c>
      <c r="O697" t="s">
        <v>2592</v>
      </c>
      <c r="P697">
        <v>16099</v>
      </c>
      <c r="Q697">
        <v>0.378026158</v>
      </c>
      <c r="R697">
        <v>5.1351629999999999E-3</v>
      </c>
    </row>
    <row r="698" spans="1:18" x14ac:dyDescent="0.2">
      <c r="A698" t="s">
        <v>478</v>
      </c>
      <c r="B698" t="s">
        <v>2514</v>
      </c>
      <c r="C698" t="s">
        <v>477</v>
      </c>
      <c r="D698" t="s">
        <v>450</v>
      </c>
      <c r="E698" t="s">
        <v>443</v>
      </c>
      <c r="F698" t="s">
        <v>2512</v>
      </c>
      <c r="G698" t="s">
        <v>5</v>
      </c>
      <c r="H698" t="s">
        <v>2593</v>
      </c>
      <c r="I698" t="s">
        <v>1531</v>
      </c>
      <c r="J698" t="str">
        <f t="shared" si="10"/>
        <v>UKIPE14000620</v>
      </c>
      <c r="K698" t="s">
        <v>3561</v>
      </c>
      <c r="L698" t="s">
        <v>2714</v>
      </c>
      <c r="M698" t="s">
        <v>2603</v>
      </c>
      <c r="N698" t="s">
        <v>2592</v>
      </c>
      <c r="O698" t="s">
        <v>2592</v>
      </c>
      <c r="P698">
        <v>5277</v>
      </c>
      <c r="Q698">
        <v>0.12391105299999999</v>
      </c>
      <c r="R698">
        <v>0.100948967</v>
      </c>
    </row>
    <row r="699" spans="1:18" x14ac:dyDescent="0.2">
      <c r="A699" t="s">
        <v>478</v>
      </c>
      <c r="B699" t="s">
        <v>2514</v>
      </c>
      <c r="C699" t="s">
        <v>477</v>
      </c>
      <c r="D699" t="s">
        <v>450</v>
      </c>
      <c r="E699" t="s">
        <v>443</v>
      </c>
      <c r="F699" t="s">
        <v>2512</v>
      </c>
      <c r="G699" t="s">
        <v>5</v>
      </c>
      <c r="H699" t="s">
        <v>1777</v>
      </c>
      <c r="I699" t="s">
        <v>1777</v>
      </c>
      <c r="J699" t="str">
        <f t="shared" si="10"/>
        <v>GreenE14000620</v>
      </c>
      <c r="K699" t="s">
        <v>2601</v>
      </c>
      <c r="L699" t="s">
        <v>3562</v>
      </c>
      <c r="M699" t="s">
        <v>2603</v>
      </c>
      <c r="N699" t="s">
        <v>2592</v>
      </c>
      <c r="O699" t="s">
        <v>2592</v>
      </c>
      <c r="P699">
        <v>1125</v>
      </c>
      <c r="Q699">
        <v>2.6416512E-2</v>
      </c>
      <c r="R699">
        <v>1.1866748999999999E-2</v>
      </c>
    </row>
    <row r="700" spans="1:18" x14ac:dyDescent="0.2">
      <c r="A700" t="s">
        <v>478</v>
      </c>
      <c r="B700" t="s">
        <v>2514</v>
      </c>
      <c r="C700" t="s">
        <v>477</v>
      </c>
      <c r="D700" t="s">
        <v>450</v>
      </c>
      <c r="E700" t="s">
        <v>443</v>
      </c>
      <c r="F700" t="s">
        <v>2512</v>
      </c>
      <c r="G700" t="s">
        <v>5</v>
      </c>
      <c r="H700" t="s">
        <v>2600</v>
      </c>
      <c r="I700" t="s">
        <v>2521</v>
      </c>
      <c r="J700" t="str">
        <f t="shared" si="10"/>
        <v>LDE14000620</v>
      </c>
      <c r="K700" t="s">
        <v>2884</v>
      </c>
      <c r="L700" t="s">
        <v>3563</v>
      </c>
      <c r="M700" t="s">
        <v>2603</v>
      </c>
      <c r="N700" t="s">
        <v>2592</v>
      </c>
      <c r="O700" t="s">
        <v>2592</v>
      </c>
      <c r="P700">
        <v>1087</v>
      </c>
      <c r="Q700">
        <v>2.5524221E-2</v>
      </c>
      <c r="R700">
        <v>-0.13009189299999999</v>
      </c>
    </row>
    <row r="701" spans="1:18" x14ac:dyDescent="0.2">
      <c r="A701" t="s">
        <v>478</v>
      </c>
      <c r="B701" t="s">
        <v>2514</v>
      </c>
      <c r="C701" t="s">
        <v>477</v>
      </c>
      <c r="D701" t="s">
        <v>450</v>
      </c>
      <c r="E701" t="s">
        <v>443</v>
      </c>
      <c r="F701" t="s">
        <v>2512</v>
      </c>
      <c r="G701" t="s">
        <v>5</v>
      </c>
      <c r="H701" t="s">
        <v>2604</v>
      </c>
      <c r="I701" t="s">
        <v>1830</v>
      </c>
      <c r="J701" t="str">
        <f t="shared" si="10"/>
        <v>IndE14000620</v>
      </c>
      <c r="K701" t="s">
        <v>3564</v>
      </c>
      <c r="L701" t="s">
        <v>3565</v>
      </c>
      <c r="M701" t="s">
        <v>2591</v>
      </c>
      <c r="N701" t="s">
        <v>2592</v>
      </c>
      <c r="O701" t="s">
        <v>2592</v>
      </c>
      <c r="P701">
        <v>126</v>
      </c>
      <c r="Q701">
        <v>2.9586489999999998E-3</v>
      </c>
    </row>
    <row r="702" spans="1:18" x14ac:dyDescent="0.2">
      <c r="A702" t="s">
        <v>1340</v>
      </c>
      <c r="B702" t="s">
        <v>2502</v>
      </c>
      <c r="C702" t="s">
        <v>1339</v>
      </c>
      <c r="D702" t="s">
        <v>2551</v>
      </c>
      <c r="E702" t="s">
        <v>2504</v>
      </c>
      <c r="F702" t="s">
        <v>2504</v>
      </c>
      <c r="G702" t="s">
        <v>5</v>
      </c>
      <c r="H702" t="s">
        <v>1540</v>
      </c>
      <c r="I702" t="s">
        <v>2519</v>
      </c>
      <c r="J702" t="str">
        <f t="shared" si="10"/>
        <v>PCW07000067</v>
      </c>
      <c r="K702" t="s">
        <v>2607</v>
      </c>
      <c r="L702" t="s">
        <v>2805</v>
      </c>
      <c r="M702" t="s">
        <v>2591</v>
      </c>
      <c r="N702" t="s">
        <v>2619</v>
      </c>
      <c r="O702" t="s">
        <v>2619</v>
      </c>
      <c r="P702">
        <v>15140</v>
      </c>
      <c r="Q702">
        <v>0.38427371300000002</v>
      </c>
      <c r="R702">
        <v>2.7903187999999999E-2</v>
      </c>
    </row>
    <row r="703" spans="1:18" x14ac:dyDescent="0.2">
      <c r="A703" t="s">
        <v>1340</v>
      </c>
      <c r="B703" t="s">
        <v>2502</v>
      </c>
      <c r="C703" t="s">
        <v>1339</v>
      </c>
      <c r="D703" t="s">
        <v>2551</v>
      </c>
      <c r="E703" t="s">
        <v>2504</v>
      </c>
      <c r="F703" t="s">
        <v>2504</v>
      </c>
      <c r="G703" t="s">
        <v>5</v>
      </c>
      <c r="H703" t="s">
        <v>1377</v>
      </c>
      <c r="I703" t="s">
        <v>1386</v>
      </c>
      <c r="J703" t="str">
        <f t="shared" si="10"/>
        <v>LabW07000067</v>
      </c>
      <c r="K703" t="s">
        <v>2728</v>
      </c>
      <c r="L703" t="s">
        <v>3171</v>
      </c>
      <c r="M703" t="s">
        <v>2591</v>
      </c>
      <c r="N703" t="s">
        <v>2592</v>
      </c>
      <c r="O703" t="s">
        <v>2592</v>
      </c>
      <c r="P703">
        <v>9541</v>
      </c>
      <c r="Q703">
        <v>0.242163507</v>
      </c>
      <c r="R703">
        <v>-2.2628263999999999E-2</v>
      </c>
    </row>
    <row r="704" spans="1:18" x14ac:dyDescent="0.2">
      <c r="A704" t="s">
        <v>1340</v>
      </c>
      <c r="B704" t="s">
        <v>2502</v>
      </c>
      <c r="C704" t="s">
        <v>1339</v>
      </c>
      <c r="D704" t="s">
        <v>2551</v>
      </c>
      <c r="E704" t="s">
        <v>2504</v>
      </c>
      <c r="F704" t="s">
        <v>2504</v>
      </c>
      <c r="G704" t="s">
        <v>5</v>
      </c>
      <c r="H704" t="s">
        <v>1372</v>
      </c>
      <c r="I704" t="s">
        <v>2508</v>
      </c>
      <c r="J704" t="str">
        <f t="shared" si="10"/>
        <v>ConW07000067</v>
      </c>
      <c r="K704" t="s">
        <v>3290</v>
      </c>
      <c r="L704" t="s">
        <v>2861</v>
      </c>
      <c r="M704" t="s">
        <v>2591</v>
      </c>
      <c r="N704" t="s">
        <v>2592</v>
      </c>
      <c r="O704" t="s">
        <v>2592</v>
      </c>
      <c r="P704">
        <v>8336</v>
      </c>
      <c r="Q704">
        <v>0.211578974</v>
      </c>
      <c r="R704">
        <v>-1.2198354E-2</v>
      </c>
    </row>
    <row r="705" spans="1:18" x14ac:dyDescent="0.2">
      <c r="A705" t="s">
        <v>1340</v>
      </c>
      <c r="B705" t="s">
        <v>2502</v>
      </c>
      <c r="C705" t="s">
        <v>1339</v>
      </c>
      <c r="D705" t="s">
        <v>2551</v>
      </c>
      <c r="E705" t="s">
        <v>2504</v>
      </c>
      <c r="F705" t="s">
        <v>2504</v>
      </c>
      <c r="G705" t="s">
        <v>5</v>
      </c>
      <c r="H705" t="s">
        <v>2593</v>
      </c>
      <c r="I705" t="s">
        <v>1531</v>
      </c>
      <c r="J705" t="str">
        <f t="shared" si="10"/>
        <v>UKIPW07000067</v>
      </c>
      <c r="K705" t="s">
        <v>3566</v>
      </c>
      <c r="L705" t="s">
        <v>3567</v>
      </c>
      <c r="M705" t="s">
        <v>2603</v>
      </c>
      <c r="N705" t="s">
        <v>2592</v>
      </c>
      <c r="O705" t="s">
        <v>2592</v>
      </c>
      <c r="P705">
        <v>4363</v>
      </c>
      <c r="Q705">
        <v>0.110738851</v>
      </c>
      <c r="R705">
        <v>7.6932847999999998E-2</v>
      </c>
    </row>
    <row r="706" spans="1:18" x14ac:dyDescent="0.2">
      <c r="A706" t="s">
        <v>1340</v>
      </c>
      <c r="B706" t="s">
        <v>2502</v>
      </c>
      <c r="C706" t="s">
        <v>1339</v>
      </c>
      <c r="D706" t="s">
        <v>2551</v>
      </c>
      <c r="E706" t="s">
        <v>2504</v>
      </c>
      <c r="F706" t="s">
        <v>2504</v>
      </c>
      <c r="G706" t="s">
        <v>5</v>
      </c>
      <c r="H706" t="s">
        <v>1777</v>
      </c>
      <c r="I706" t="s">
        <v>1777</v>
      </c>
      <c r="J706" t="str">
        <f t="shared" si="10"/>
        <v>GreenW07000067</v>
      </c>
      <c r="K706" t="s">
        <v>2875</v>
      </c>
      <c r="L706" t="s">
        <v>3568</v>
      </c>
      <c r="M706" t="s">
        <v>2591</v>
      </c>
      <c r="N706" t="s">
        <v>2592</v>
      </c>
      <c r="O706" t="s">
        <v>2592</v>
      </c>
      <c r="P706">
        <v>1091</v>
      </c>
      <c r="Q706">
        <v>2.7691058000000001E-2</v>
      </c>
    </row>
    <row r="707" spans="1:18" x14ac:dyDescent="0.2">
      <c r="A707" t="s">
        <v>1340</v>
      </c>
      <c r="B707" t="s">
        <v>2502</v>
      </c>
      <c r="C707" t="s">
        <v>1339</v>
      </c>
      <c r="D707" t="s">
        <v>2551</v>
      </c>
      <c r="E707" t="s">
        <v>2504</v>
      </c>
      <c r="F707" t="s">
        <v>2504</v>
      </c>
      <c r="G707" t="s">
        <v>5</v>
      </c>
      <c r="H707" t="s">
        <v>2600</v>
      </c>
      <c r="I707" t="s">
        <v>2521</v>
      </c>
      <c r="J707" t="str">
        <f t="shared" ref="J707:J770" si="11">I707&amp;A707</f>
        <v>LDW07000067</v>
      </c>
      <c r="K707" t="s">
        <v>3569</v>
      </c>
      <c r="L707" t="s">
        <v>3570</v>
      </c>
      <c r="M707" t="s">
        <v>2603</v>
      </c>
      <c r="N707" t="s">
        <v>2592</v>
      </c>
      <c r="O707" t="s">
        <v>2592</v>
      </c>
      <c r="P707">
        <v>928</v>
      </c>
      <c r="Q707">
        <v>2.3553897000000001E-2</v>
      </c>
      <c r="R707">
        <v>-9.7700475999999994E-2</v>
      </c>
    </row>
    <row r="708" spans="1:18" x14ac:dyDescent="0.2">
      <c r="A708" t="s">
        <v>1338</v>
      </c>
      <c r="B708" t="s">
        <v>2502</v>
      </c>
      <c r="C708" t="s">
        <v>1337</v>
      </c>
      <c r="D708" t="s">
        <v>2551</v>
      </c>
      <c r="E708" t="s">
        <v>2504</v>
      </c>
      <c r="F708" t="s">
        <v>2504</v>
      </c>
      <c r="G708" t="s">
        <v>5</v>
      </c>
      <c r="H708" t="s">
        <v>1372</v>
      </c>
      <c r="I708" t="s">
        <v>2508</v>
      </c>
      <c r="J708" t="str">
        <f t="shared" si="11"/>
        <v>ConW07000066</v>
      </c>
      <c r="K708" t="s">
        <v>2738</v>
      </c>
      <c r="L708" t="s">
        <v>3571</v>
      </c>
      <c r="M708" t="s">
        <v>2591</v>
      </c>
      <c r="N708" t="s">
        <v>2619</v>
      </c>
      <c r="O708" t="s">
        <v>2619</v>
      </c>
      <c r="P708">
        <v>17626</v>
      </c>
      <c r="Q708">
        <v>0.43682775699999998</v>
      </c>
      <c r="R708">
        <v>2.5812377000000001E-2</v>
      </c>
    </row>
    <row r="709" spans="1:18" x14ac:dyDescent="0.2">
      <c r="A709" t="s">
        <v>1338</v>
      </c>
      <c r="B709" t="s">
        <v>2502</v>
      </c>
      <c r="C709" t="s">
        <v>1337</v>
      </c>
      <c r="D709" t="s">
        <v>2551</v>
      </c>
      <c r="E709" t="s">
        <v>2504</v>
      </c>
      <c r="F709" t="s">
        <v>2504</v>
      </c>
      <c r="G709" t="s">
        <v>5</v>
      </c>
      <c r="H709" t="s">
        <v>1377</v>
      </c>
      <c r="I709" t="s">
        <v>1386</v>
      </c>
      <c r="J709" t="str">
        <f t="shared" si="11"/>
        <v>LabW07000066</v>
      </c>
      <c r="K709" t="s">
        <v>3572</v>
      </c>
      <c r="L709" t="s">
        <v>2812</v>
      </c>
      <c r="M709" t="s">
        <v>2603</v>
      </c>
      <c r="N709" t="s">
        <v>2592</v>
      </c>
      <c r="O709" t="s">
        <v>2592</v>
      </c>
      <c r="P709">
        <v>11572</v>
      </c>
      <c r="Q709">
        <v>0.28679058200000002</v>
      </c>
      <c r="R709">
        <v>-3.9720884999999997E-2</v>
      </c>
    </row>
    <row r="710" spans="1:18" x14ac:dyDescent="0.2">
      <c r="A710" t="s">
        <v>1338</v>
      </c>
      <c r="B710" t="s">
        <v>2502</v>
      </c>
      <c r="C710" t="s">
        <v>1337</v>
      </c>
      <c r="D710" t="s">
        <v>2551</v>
      </c>
      <c r="E710" t="s">
        <v>2504</v>
      </c>
      <c r="F710" t="s">
        <v>2504</v>
      </c>
      <c r="G710" t="s">
        <v>5</v>
      </c>
      <c r="H710" t="s">
        <v>2593</v>
      </c>
      <c r="I710" t="s">
        <v>1531</v>
      </c>
      <c r="J710" t="str">
        <f t="shared" si="11"/>
        <v>UKIPW07000066</v>
      </c>
      <c r="K710" t="s">
        <v>2665</v>
      </c>
      <c r="L710" t="s">
        <v>3573</v>
      </c>
      <c r="M710" t="s">
        <v>2591</v>
      </c>
      <c r="N710" t="s">
        <v>2592</v>
      </c>
      <c r="O710" t="s">
        <v>2592</v>
      </c>
      <c r="P710">
        <v>4698</v>
      </c>
      <c r="Q710">
        <v>0.116431227</v>
      </c>
      <c r="R710">
        <v>8.8139819999999994E-2</v>
      </c>
    </row>
    <row r="711" spans="1:18" x14ac:dyDescent="0.2">
      <c r="A711" t="s">
        <v>1338</v>
      </c>
      <c r="B711" t="s">
        <v>2502</v>
      </c>
      <c r="C711" t="s">
        <v>1337</v>
      </c>
      <c r="D711" t="s">
        <v>2551</v>
      </c>
      <c r="E711" t="s">
        <v>2504</v>
      </c>
      <c r="F711" t="s">
        <v>2504</v>
      </c>
      <c r="G711" t="s">
        <v>5</v>
      </c>
      <c r="H711" t="s">
        <v>1540</v>
      </c>
      <c r="I711" t="s">
        <v>2519</v>
      </c>
      <c r="J711" t="str">
        <f t="shared" si="11"/>
        <v>PCW07000066</v>
      </c>
      <c r="K711" t="s">
        <v>3574</v>
      </c>
      <c r="L711" t="s">
        <v>2664</v>
      </c>
      <c r="M711" t="s">
        <v>2591</v>
      </c>
      <c r="N711" t="s">
        <v>2592</v>
      </c>
      <c r="O711" t="s">
        <v>2592</v>
      </c>
      <c r="P711">
        <v>4201</v>
      </c>
      <c r="Q711">
        <v>0.104114002</v>
      </c>
      <c r="R711">
        <v>-3.6176699999999998E-4</v>
      </c>
    </row>
    <row r="712" spans="1:18" x14ac:dyDescent="0.2">
      <c r="A712" t="s">
        <v>1338</v>
      </c>
      <c r="B712" t="s">
        <v>2502</v>
      </c>
      <c r="C712" t="s">
        <v>1337</v>
      </c>
      <c r="D712" t="s">
        <v>2551</v>
      </c>
      <c r="E712" t="s">
        <v>2504</v>
      </c>
      <c r="F712" t="s">
        <v>2504</v>
      </c>
      <c r="G712" t="s">
        <v>5</v>
      </c>
      <c r="H712" t="s">
        <v>1777</v>
      </c>
      <c r="I712" t="s">
        <v>1777</v>
      </c>
      <c r="J712" t="str">
        <f t="shared" si="11"/>
        <v>GreenW07000066</v>
      </c>
      <c r="K712" t="s">
        <v>2671</v>
      </c>
      <c r="L712" t="s">
        <v>3575</v>
      </c>
      <c r="M712" t="s">
        <v>2591</v>
      </c>
      <c r="N712" t="s">
        <v>2592</v>
      </c>
      <c r="O712" t="s">
        <v>2592</v>
      </c>
      <c r="P712">
        <v>1290</v>
      </c>
      <c r="Q712">
        <v>3.197026E-2</v>
      </c>
    </row>
    <row r="713" spans="1:18" x14ac:dyDescent="0.2">
      <c r="A713" t="s">
        <v>1338</v>
      </c>
      <c r="B713" t="s">
        <v>2502</v>
      </c>
      <c r="C713" t="s">
        <v>1337</v>
      </c>
      <c r="D713" t="s">
        <v>2551</v>
      </c>
      <c r="E713" t="s">
        <v>2504</v>
      </c>
      <c r="F713" t="s">
        <v>2504</v>
      </c>
      <c r="G713" t="s">
        <v>5</v>
      </c>
      <c r="H713" t="s">
        <v>2600</v>
      </c>
      <c r="I713" t="s">
        <v>2521</v>
      </c>
      <c r="J713" t="str">
        <f t="shared" si="11"/>
        <v>LDW07000066</v>
      </c>
      <c r="K713" t="s">
        <v>3576</v>
      </c>
      <c r="L713" t="s">
        <v>3577</v>
      </c>
      <c r="M713" t="s">
        <v>2591</v>
      </c>
      <c r="N713" t="s">
        <v>2592</v>
      </c>
      <c r="O713" t="s">
        <v>2592</v>
      </c>
      <c r="P713">
        <v>963</v>
      </c>
      <c r="Q713">
        <v>2.3866170999999999E-2</v>
      </c>
      <c r="R713">
        <v>-9.6853704999999998E-2</v>
      </c>
    </row>
    <row r="714" spans="1:18" x14ac:dyDescent="0.2">
      <c r="A714" t="s">
        <v>255</v>
      </c>
      <c r="B714" t="s">
        <v>2523</v>
      </c>
      <c r="C714" t="s">
        <v>254</v>
      </c>
      <c r="D714" t="s">
        <v>233</v>
      </c>
      <c r="E714" t="s">
        <v>233</v>
      </c>
      <c r="F714" t="s">
        <v>2512</v>
      </c>
      <c r="G714" t="s">
        <v>32</v>
      </c>
      <c r="H714" t="s">
        <v>2600</v>
      </c>
      <c r="I714" t="s">
        <v>2521</v>
      </c>
      <c r="J714" t="str">
        <f t="shared" si="11"/>
        <v>LDE14000621</v>
      </c>
      <c r="K714" t="s">
        <v>3390</v>
      </c>
      <c r="L714" t="s">
        <v>3578</v>
      </c>
      <c r="M714" t="s">
        <v>2591</v>
      </c>
      <c r="N714" t="s">
        <v>2619</v>
      </c>
      <c r="O714" t="s">
        <v>2619</v>
      </c>
      <c r="P714">
        <v>16603</v>
      </c>
      <c r="Q714">
        <v>0.34870728600000001</v>
      </c>
      <c r="R714">
        <v>-0.13432769</v>
      </c>
    </row>
    <row r="715" spans="1:18" x14ac:dyDescent="0.2">
      <c r="A715" t="s">
        <v>255</v>
      </c>
      <c r="B715" t="s">
        <v>2523</v>
      </c>
      <c r="C715" t="s">
        <v>254</v>
      </c>
      <c r="D715" t="s">
        <v>233</v>
      </c>
      <c r="E715" t="s">
        <v>233</v>
      </c>
      <c r="F715" t="s">
        <v>2512</v>
      </c>
      <c r="G715" t="s">
        <v>32</v>
      </c>
      <c r="H715" t="s">
        <v>1372</v>
      </c>
      <c r="I715" t="s">
        <v>2508</v>
      </c>
      <c r="J715" t="str">
        <f t="shared" si="11"/>
        <v>ConE14000621</v>
      </c>
      <c r="K715" t="s">
        <v>3290</v>
      </c>
      <c r="L715" t="s">
        <v>3579</v>
      </c>
      <c r="M715" t="s">
        <v>2591</v>
      </c>
      <c r="N715" t="s">
        <v>2592</v>
      </c>
      <c r="O715" t="s">
        <v>2592</v>
      </c>
      <c r="P715">
        <v>15093</v>
      </c>
      <c r="Q715">
        <v>0.316993258</v>
      </c>
      <c r="R715">
        <v>-5.1489689999999998E-2</v>
      </c>
    </row>
    <row r="716" spans="1:18" x14ac:dyDescent="0.2">
      <c r="A716" t="s">
        <v>255</v>
      </c>
      <c r="B716" t="s">
        <v>2523</v>
      </c>
      <c r="C716" t="s">
        <v>254</v>
      </c>
      <c r="D716" t="s">
        <v>233</v>
      </c>
      <c r="E716" t="s">
        <v>233</v>
      </c>
      <c r="F716" t="s">
        <v>2512</v>
      </c>
      <c r="G716" t="s">
        <v>32</v>
      </c>
      <c r="H716" t="s">
        <v>1377</v>
      </c>
      <c r="I716" t="s">
        <v>1386</v>
      </c>
      <c r="J716" t="str">
        <f t="shared" si="11"/>
        <v>LabE14000621</v>
      </c>
      <c r="K716" t="s">
        <v>3580</v>
      </c>
      <c r="L716" t="s">
        <v>3581</v>
      </c>
      <c r="M716" t="s">
        <v>2603</v>
      </c>
      <c r="N716" t="s">
        <v>2592</v>
      </c>
      <c r="O716" t="s">
        <v>2592</v>
      </c>
      <c r="P716">
        <v>7150</v>
      </c>
      <c r="Q716">
        <v>0.15016907099999999</v>
      </c>
      <c r="R716">
        <v>6.2730594000000001E-2</v>
      </c>
    </row>
    <row r="717" spans="1:18" x14ac:dyDescent="0.2">
      <c r="A717" t="s">
        <v>255</v>
      </c>
      <c r="B717" t="s">
        <v>2523</v>
      </c>
      <c r="C717" t="s">
        <v>254</v>
      </c>
      <c r="D717" t="s">
        <v>233</v>
      </c>
      <c r="E717" t="s">
        <v>233</v>
      </c>
      <c r="F717" t="s">
        <v>2512</v>
      </c>
      <c r="G717" t="s">
        <v>32</v>
      </c>
      <c r="H717" t="s">
        <v>2593</v>
      </c>
      <c r="I717" t="s">
        <v>1531</v>
      </c>
      <c r="J717" t="str">
        <f t="shared" si="11"/>
        <v>UKIPE14000621</v>
      </c>
      <c r="K717" t="s">
        <v>2673</v>
      </c>
      <c r="L717" t="s">
        <v>3582</v>
      </c>
      <c r="M717" t="s">
        <v>2591</v>
      </c>
      <c r="N717" t="s">
        <v>2592</v>
      </c>
      <c r="O717" t="s">
        <v>2592</v>
      </c>
      <c r="P717">
        <v>7049</v>
      </c>
      <c r="Q717">
        <v>0.14804780200000001</v>
      </c>
      <c r="R717">
        <v>0.118691123</v>
      </c>
    </row>
    <row r="718" spans="1:18" x14ac:dyDescent="0.2">
      <c r="A718" t="s">
        <v>255</v>
      </c>
      <c r="B718" t="s">
        <v>2523</v>
      </c>
      <c r="C718" t="s">
        <v>254</v>
      </c>
      <c r="D718" t="s">
        <v>233</v>
      </c>
      <c r="E718" t="s">
        <v>233</v>
      </c>
      <c r="F718" t="s">
        <v>2512</v>
      </c>
      <c r="G718" t="s">
        <v>32</v>
      </c>
      <c r="H718" t="s">
        <v>1777</v>
      </c>
      <c r="I718" t="s">
        <v>1777</v>
      </c>
      <c r="J718" t="str">
        <f t="shared" si="11"/>
        <v>GreenE14000621</v>
      </c>
      <c r="K718" t="s">
        <v>2649</v>
      </c>
      <c r="L718" t="s">
        <v>3583</v>
      </c>
      <c r="M718" t="s">
        <v>2591</v>
      </c>
      <c r="N718" t="s">
        <v>2592</v>
      </c>
      <c r="O718" t="s">
        <v>2592</v>
      </c>
      <c r="P718">
        <v>1492</v>
      </c>
      <c r="Q718">
        <v>3.1335979999999999E-2</v>
      </c>
      <c r="R718">
        <v>2.3604806999999998E-2</v>
      </c>
    </row>
    <row r="719" spans="1:18" x14ac:dyDescent="0.2">
      <c r="A719" t="s">
        <v>255</v>
      </c>
      <c r="B719" t="s">
        <v>2523</v>
      </c>
      <c r="C719" t="s">
        <v>254</v>
      </c>
      <c r="D719" t="s">
        <v>233</v>
      </c>
      <c r="E719" t="s">
        <v>233</v>
      </c>
      <c r="F719" t="s">
        <v>2512</v>
      </c>
      <c r="G719" t="s">
        <v>32</v>
      </c>
      <c r="H719" t="s">
        <v>3584</v>
      </c>
      <c r="I719" t="s">
        <v>3585</v>
      </c>
      <c r="J719" t="str">
        <f t="shared" si="11"/>
        <v>CPAE14000621</v>
      </c>
      <c r="K719" t="s">
        <v>3586</v>
      </c>
      <c r="L719" t="s">
        <v>3587</v>
      </c>
      <c r="M719" t="s">
        <v>2591</v>
      </c>
      <c r="N719" t="s">
        <v>2592</v>
      </c>
      <c r="O719" t="s">
        <v>2592</v>
      </c>
      <c r="P719">
        <v>177</v>
      </c>
      <c r="Q719">
        <v>3.7174719999999999E-3</v>
      </c>
    </row>
    <row r="720" spans="1:18" x14ac:dyDescent="0.2">
      <c r="A720" t="s">
        <v>255</v>
      </c>
      <c r="B720" t="s">
        <v>2523</v>
      </c>
      <c r="C720" t="s">
        <v>254</v>
      </c>
      <c r="D720" t="s">
        <v>233</v>
      </c>
      <c r="E720" t="s">
        <v>233</v>
      </c>
      <c r="F720" t="s">
        <v>2512</v>
      </c>
      <c r="G720" t="s">
        <v>32</v>
      </c>
      <c r="H720" t="s">
        <v>2641</v>
      </c>
      <c r="I720" t="s">
        <v>2642</v>
      </c>
      <c r="J720" t="str">
        <f t="shared" si="11"/>
        <v>NFE14000621</v>
      </c>
      <c r="K720" t="s">
        <v>2633</v>
      </c>
      <c r="L720" t="s">
        <v>3588</v>
      </c>
      <c r="M720" t="s">
        <v>2591</v>
      </c>
      <c r="N720" t="s">
        <v>2592</v>
      </c>
      <c r="O720" t="s">
        <v>2592</v>
      </c>
      <c r="P720">
        <v>49</v>
      </c>
      <c r="Q720">
        <v>1.029131E-3</v>
      </c>
    </row>
    <row r="721" spans="1:18" x14ac:dyDescent="0.2">
      <c r="A721" t="s">
        <v>132</v>
      </c>
      <c r="B721" t="s">
        <v>2526</v>
      </c>
      <c r="C721" t="s">
        <v>131</v>
      </c>
      <c r="D721" t="s">
        <v>111</v>
      </c>
      <c r="E721" t="s">
        <v>2527</v>
      </c>
      <c r="F721" t="s">
        <v>2512</v>
      </c>
      <c r="G721" t="s">
        <v>32</v>
      </c>
      <c r="H721" t="s">
        <v>1372</v>
      </c>
      <c r="I721" t="s">
        <v>2508</v>
      </c>
      <c r="J721" t="str">
        <f t="shared" si="11"/>
        <v>ConE14000622</v>
      </c>
      <c r="K721" t="s">
        <v>3490</v>
      </c>
      <c r="L721" t="s">
        <v>3589</v>
      </c>
      <c r="M721" t="s">
        <v>2603</v>
      </c>
      <c r="N721" t="s">
        <v>2619</v>
      </c>
      <c r="O721" t="s">
        <v>2619</v>
      </c>
      <c r="P721">
        <v>23112</v>
      </c>
      <c r="Q721">
        <v>0.50851485100000005</v>
      </c>
      <c r="R721">
        <v>6.8635670999999995E-2</v>
      </c>
    </row>
    <row r="722" spans="1:18" x14ac:dyDescent="0.2">
      <c r="A722" t="s">
        <v>132</v>
      </c>
      <c r="B722" t="s">
        <v>2526</v>
      </c>
      <c r="C722" t="s">
        <v>131</v>
      </c>
      <c r="D722" t="s">
        <v>111</v>
      </c>
      <c r="E722" t="s">
        <v>2527</v>
      </c>
      <c r="F722" t="s">
        <v>2512</v>
      </c>
      <c r="G722" t="s">
        <v>32</v>
      </c>
      <c r="H722" t="s">
        <v>2593</v>
      </c>
      <c r="I722" t="s">
        <v>1531</v>
      </c>
      <c r="J722" t="str">
        <f t="shared" si="11"/>
        <v>UKIPE14000622</v>
      </c>
      <c r="K722" t="s">
        <v>3590</v>
      </c>
      <c r="L722" t="s">
        <v>3591</v>
      </c>
      <c r="M722" t="s">
        <v>2591</v>
      </c>
      <c r="N722" t="s">
        <v>2592</v>
      </c>
      <c r="O722" t="s">
        <v>2592</v>
      </c>
      <c r="P722">
        <v>14178</v>
      </c>
      <c r="Q722">
        <v>0.31194719500000001</v>
      </c>
    </row>
    <row r="723" spans="1:18" x14ac:dyDescent="0.2">
      <c r="A723" t="s">
        <v>132</v>
      </c>
      <c r="B723" t="s">
        <v>2526</v>
      </c>
      <c r="C723" t="s">
        <v>131</v>
      </c>
      <c r="D723" t="s">
        <v>111</v>
      </c>
      <c r="E723" t="s">
        <v>2527</v>
      </c>
      <c r="F723" t="s">
        <v>2512</v>
      </c>
      <c r="G723" t="s">
        <v>32</v>
      </c>
      <c r="H723" t="s">
        <v>1377</v>
      </c>
      <c r="I723" t="s">
        <v>1386</v>
      </c>
      <c r="J723" t="str">
        <f t="shared" si="11"/>
        <v>LabE14000622</v>
      </c>
      <c r="K723" t="s">
        <v>2905</v>
      </c>
      <c r="L723" t="s">
        <v>3592</v>
      </c>
      <c r="M723" t="s">
        <v>2591</v>
      </c>
      <c r="N723" t="s">
        <v>2592</v>
      </c>
      <c r="O723" t="s">
        <v>2592</v>
      </c>
      <c r="P723">
        <v>6283</v>
      </c>
      <c r="Q723">
        <v>0.13823982400000001</v>
      </c>
      <c r="R723">
        <v>-8.5420349999999999E-3</v>
      </c>
    </row>
    <row r="724" spans="1:18" x14ac:dyDescent="0.2">
      <c r="A724" t="s">
        <v>132</v>
      </c>
      <c r="B724" t="s">
        <v>2526</v>
      </c>
      <c r="C724" t="s">
        <v>131</v>
      </c>
      <c r="D724" t="s">
        <v>111</v>
      </c>
      <c r="E724" t="s">
        <v>2527</v>
      </c>
      <c r="F724" t="s">
        <v>2512</v>
      </c>
      <c r="G724" t="s">
        <v>32</v>
      </c>
      <c r="H724" t="s">
        <v>1777</v>
      </c>
      <c r="I724" t="s">
        <v>1777</v>
      </c>
      <c r="J724" t="str">
        <f t="shared" si="11"/>
        <v>GreenE14000622</v>
      </c>
      <c r="K724" t="s">
        <v>2880</v>
      </c>
      <c r="L724" t="s">
        <v>3593</v>
      </c>
      <c r="M724" t="s">
        <v>2591</v>
      </c>
      <c r="N724" t="s">
        <v>2592</v>
      </c>
      <c r="O724" t="s">
        <v>2592</v>
      </c>
      <c r="P724">
        <v>1076</v>
      </c>
      <c r="Q724">
        <v>2.3674367000000002E-2</v>
      </c>
    </row>
    <row r="725" spans="1:18" x14ac:dyDescent="0.2">
      <c r="A725" t="s">
        <v>132</v>
      </c>
      <c r="B725" t="s">
        <v>2526</v>
      </c>
      <c r="C725" t="s">
        <v>131</v>
      </c>
      <c r="D725" t="s">
        <v>111</v>
      </c>
      <c r="E725" t="s">
        <v>2527</v>
      </c>
      <c r="F725" t="s">
        <v>2512</v>
      </c>
      <c r="G725" t="s">
        <v>32</v>
      </c>
      <c r="H725" t="s">
        <v>2600</v>
      </c>
      <c r="I725" t="s">
        <v>2521</v>
      </c>
      <c r="J725" t="str">
        <f t="shared" si="11"/>
        <v>LDE14000622</v>
      </c>
      <c r="K725" t="s">
        <v>3594</v>
      </c>
      <c r="L725" t="s">
        <v>3595</v>
      </c>
      <c r="M725" t="s">
        <v>2603</v>
      </c>
      <c r="N725" t="s">
        <v>2592</v>
      </c>
      <c r="O725" t="s">
        <v>2592</v>
      </c>
      <c r="P725">
        <v>801</v>
      </c>
      <c r="Q725">
        <v>1.7623762000000001E-2</v>
      </c>
      <c r="R725">
        <v>-7.6366376999999999E-2</v>
      </c>
    </row>
    <row r="726" spans="1:18" x14ac:dyDescent="0.2">
      <c r="A726" t="s">
        <v>1187</v>
      </c>
      <c r="B726" t="s">
        <v>2509</v>
      </c>
      <c r="C726" t="s">
        <v>1186</v>
      </c>
      <c r="D726" t="s">
        <v>1169</v>
      </c>
      <c r="E726" t="s">
        <v>1169</v>
      </c>
      <c r="F726" t="s">
        <v>1169</v>
      </c>
      <c r="G726" t="s">
        <v>5</v>
      </c>
      <c r="H726" t="s">
        <v>2629</v>
      </c>
      <c r="I726" t="s">
        <v>1389</v>
      </c>
      <c r="J726" t="str">
        <f t="shared" si="11"/>
        <v>SNPS14000010</v>
      </c>
      <c r="K726" t="s">
        <v>3596</v>
      </c>
      <c r="L726" t="s">
        <v>3597</v>
      </c>
      <c r="M726" t="s">
        <v>2603</v>
      </c>
      <c r="N726" t="s">
        <v>2592</v>
      </c>
      <c r="O726" t="s">
        <v>2592</v>
      </c>
      <c r="P726">
        <v>26999</v>
      </c>
      <c r="Q726">
        <v>0.53174853300000002</v>
      </c>
      <c r="R726">
        <v>0.34128969199999998</v>
      </c>
    </row>
    <row r="727" spans="1:18" x14ac:dyDescent="0.2">
      <c r="A727" t="s">
        <v>1187</v>
      </c>
      <c r="B727" t="s">
        <v>2509</v>
      </c>
      <c r="C727" t="s">
        <v>1186</v>
      </c>
      <c r="D727" t="s">
        <v>1169</v>
      </c>
      <c r="E727" t="s">
        <v>1169</v>
      </c>
      <c r="F727" t="s">
        <v>1169</v>
      </c>
      <c r="G727" t="s">
        <v>5</v>
      </c>
      <c r="H727" t="s">
        <v>1377</v>
      </c>
      <c r="I727" t="s">
        <v>1386</v>
      </c>
      <c r="J727" t="str">
        <f t="shared" si="11"/>
        <v>LabS14000010</v>
      </c>
      <c r="K727" t="s">
        <v>2974</v>
      </c>
      <c r="L727" t="s">
        <v>3598</v>
      </c>
      <c r="M727" t="s">
        <v>2591</v>
      </c>
      <c r="N727" t="s">
        <v>2619</v>
      </c>
      <c r="O727" t="s">
        <v>2619</v>
      </c>
      <c r="P727">
        <v>13410</v>
      </c>
      <c r="Q727">
        <v>0.264111553</v>
      </c>
      <c r="R727">
        <v>-0.21294640000000001</v>
      </c>
    </row>
    <row r="728" spans="1:18" x14ac:dyDescent="0.2">
      <c r="A728" t="s">
        <v>1187</v>
      </c>
      <c r="B728" t="s">
        <v>2509</v>
      </c>
      <c r="C728" t="s">
        <v>1186</v>
      </c>
      <c r="D728" t="s">
        <v>1169</v>
      </c>
      <c r="E728" t="s">
        <v>1169</v>
      </c>
      <c r="F728" t="s">
        <v>1169</v>
      </c>
      <c r="G728" t="s">
        <v>5</v>
      </c>
      <c r="H728" t="s">
        <v>1372</v>
      </c>
      <c r="I728" t="s">
        <v>2508</v>
      </c>
      <c r="J728" t="str">
        <f t="shared" si="11"/>
        <v>ConS14000010</v>
      </c>
      <c r="K728" t="s">
        <v>3599</v>
      </c>
      <c r="L728" t="s">
        <v>3600</v>
      </c>
      <c r="M728" t="s">
        <v>2591</v>
      </c>
      <c r="N728" t="s">
        <v>2592</v>
      </c>
      <c r="O728" t="s">
        <v>2592</v>
      </c>
      <c r="P728">
        <v>8803</v>
      </c>
      <c r="Q728">
        <v>0.17337613700000001</v>
      </c>
      <c r="R728">
        <v>-3.0267265000000002E-2</v>
      </c>
    </row>
    <row r="729" spans="1:18" x14ac:dyDescent="0.2">
      <c r="A729" t="s">
        <v>1187</v>
      </c>
      <c r="B729" t="s">
        <v>2509</v>
      </c>
      <c r="C729" t="s">
        <v>1186</v>
      </c>
      <c r="D729" t="s">
        <v>1169</v>
      </c>
      <c r="E729" t="s">
        <v>1169</v>
      </c>
      <c r="F729" t="s">
        <v>1169</v>
      </c>
      <c r="G729" t="s">
        <v>5</v>
      </c>
      <c r="H729" t="s">
        <v>2600</v>
      </c>
      <c r="I729" t="s">
        <v>2521</v>
      </c>
      <c r="J729" t="str">
        <f t="shared" si="11"/>
        <v>LDS14000010</v>
      </c>
      <c r="K729" t="s">
        <v>1240</v>
      </c>
      <c r="L729" t="s">
        <v>3601</v>
      </c>
      <c r="M729" t="s">
        <v>2591</v>
      </c>
      <c r="N729" t="s">
        <v>2592</v>
      </c>
      <c r="O729" t="s">
        <v>2592</v>
      </c>
      <c r="P729">
        <v>917</v>
      </c>
      <c r="Q729">
        <v>1.8060425000000001E-2</v>
      </c>
      <c r="R729">
        <v>-0.101169907</v>
      </c>
    </row>
    <row r="730" spans="1:18" x14ac:dyDescent="0.2">
      <c r="A730" t="s">
        <v>1187</v>
      </c>
      <c r="B730" t="s">
        <v>2509</v>
      </c>
      <c r="C730" t="s">
        <v>1186</v>
      </c>
      <c r="D730" t="s">
        <v>1169</v>
      </c>
      <c r="E730" t="s">
        <v>1169</v>
      </c>
      <c r="F730" t="s">
        <v>1169</v>
      </c>
      <c r="G730" t="s">
        <v>5</v>
      </c>
      <c r="H730" t="s">
        <v>1777</v>
      </c>
      <c r="I730" t="s">
        <v>1777</v>
      </c>
      <c r="J730" t="str">
        <f t="shared" si="11"/>
        <v>GreenS14000010</v>
      </c>
      <c r="K730" t="s">
        <v>3602</v>
      </c>
      <c r="L730" t="s">
        <v>3603</v>
      </c>
      <c r="M730" t="s">
        <v>2603</v>
      </c>
      <c r="N730" t="s">
        <v>2592</v>
      </c>
      <c r="O730" t="s">
        <v>2592</v>
      </c>
      <c r="P730">
        <v>645</v>
      </c>
      <c r="Q730">
        <v>1.2703351999999999E-2</v>
      </c>
    </row>
    <row r="731" spans="1:18" x14ac:dyDescent="0.2">
      <c r="A731" t="s">
        <v>799</v>
      </c>
      <c r="B731" t="s">
        <v>2528</v>
      </c>
      <c r="C731" t="s">
        <v>798</v>
      </c>
      <c r="D731" t="s">
        <v>800</v>
      </c>
      <c r="E731" t="s">
        <v>777</v>
      </c>
      <c r="F731" t="s">
        <v>2512</v>
      </c>
      <c r="G731" t="s">
        <v>5</v>
      </c>
      <c r="H731" t="s">
        <v>1372</v>
      </c>
      <c r="I731" t="s">
        <v>2508</v>
      </c>
      <c r="J731" t="str">
        <f t="shared" si="11"/>
        <v>ConE14000623</v>
      </c>
      <c r="K731" t="s">
        <v>3604</v>
      </c>
      <c r="L731" t="s">
        <v>3605</v>
      </c>
      <c r="M731" t="s">
        <v>2591</v>
      </c>
      <c r="N731" t="s">
        <v>2619</v>
      </c>
      <c r="O731" t="s">
        <v>2619</v>
      </c>
      <c r="P731">
        <v>28436</v>
      </c>
      <c r="Q731">
        <v>0.52225977099999998</v>
      </c>
      <c r="R731">
        <v>7.4007509999999997E-3</v>
      </c>
    </row>
    <row r="732" spans="1:18" x14ac:dyDescent="0.2">
      <c r="A732" t="s">
        <v>799</v>
      </c>
      <c r="B732" t="s">
        <v>2528</v>
      </c>
      <c r="C732" t="s">
        <v>798</v>
      </c>
      <c r="D732" t="s">
        <v>800</v>
      </c>
      <c r="E732" t="s">
        <v>777</v>
      </c>
      <c r="F732" t="s">
        <v>2512</v>
      </c>
      <c r="G732" t="s">
        <v>5</v>
      </c>
      <c r="H732" t="s">
        <v>2593</v>
      </c>
      <c r="I732" t="s">
        <v>1531</v>
      </c>
      <c r="J732" t="str">
        <f t="shared" si="11"/>
        <v>UKIPE14000623</v>
      </c>
      <c r="K732" t="s">
        <v>2665</v>
      </c>
      <c r="L732" t="s">
        <v>3606</v>
      </c>
      <c r="M732" t="s">
        <v>2591</v>
      </c>
      <c r="N732" t="s">
        <v>2592</v>
      </c>
      <c r="O732" t="s">
        <v>2592</v>
      </c>
      <c r="P732">
        <v>7171</v>
      </c>
      <c r="Q732">
        <v>0.13170364400000001</v>
      </c>
      <c r="R732">
        <v>7.8430204000000003E-2</v>
      </c>
    </row>
    <row r="733" spans="1:18" x14ac:dyDescent="0.2">
      <c r="A733" t="s">
        <v>799</v>
      </c>
      <c r="B733" t="s">
        <v>2528</v>
      </c>
      <c r="C733" t="s">
        <v>798</v>
      </c>
      <c r="D733" t="s">
        <v>800</v>
      </c>
      <c r="E733" t="s">
        <v>777</v>
      </c>
      <c r="F733" t="s">
        <v>2512</v>
      </c>
      <c r="G733" t="s">
        <v>5</v>
      </c>
      <c r="H733" t="s">
        <v>1377</v>
      </c>
      <c r="I733" t="s">
        <v>1386</v>
      </c>
      <c r="J733" t="str">
        <f t="shared" si="11"/>
        <v>LabE14000623</v>
      </c>
      <c r="K733" t="s">
        <v>3607</v>
      </c>
      <c r="L733" t="s">
        <v>3608</v>
      </c>
      <c r="M733" t="s">
        <v>2603</v>
      </c>
      <c r="N733" t="s">
        <v>2592</v>
      </c>
      <c r="O733" t="s">
        <v>2592</v>
      </c>
      <c r="P733">
        <v>6985</v>
      </c>
      <c r="Q733">
        <v>0.12828754000000001</v>
      </c>
      <c r="R733">
        <v>5.9329064000000001E-2</v>
      </c>
    </row>
    <row r="734" spans="1:18" x14ac:dyDescent="0.2">
      <c r="A734" t="s">
        <v>799</v>
      </c>
      <c r="B734" t="s">
        <v>2528</v>
      </c>
      <c r="C734" t="s">
        <v>798</v>
      </c>
      <c r="D734" t="s">
        <v>800</v>
      </c>
      <c r="E734" t="s">
        <v>777</v>
      </c>
      <c r="F734" t="s">
        <v>2512</v>
      </c>
      <c r="G734" t="s">
        <v>5</v>
      </c>
      <c r="H734" t="s">
        <v>2600</v>
      </c>
      <c r="I734" t="s">
        <v>2521</v>
      </c>
      <c r="J734" t="str">
        <f t="shared" si="11"/>
        <v>LDE14000623</v>
      </c>
      <c r="K734" t="s">
        <v>2808</v>
      </c>
      <c r="L734" t="s">
        <v>3148</v>
      </c>
      <c r="M734" t="s">
        <v>2591</v>
      </c>
      <c r="N734" t="s">
        <v>2592</v>
      </c>
      <c r="O734" t="s">
        <v>2592</v>
      </c>
      <c r="P734">
        <v>6643</v>
      </c>
      <c r="Q734">
        <v>0.122006318</v>
      </c>
      <c r="R734">
        <v>-0.221523836</v>
      </c>
    </row>
    <row r="735" spans="1:18" x14ac:dyDescent="0.2">
      <c r="A735" t="s">
        <v>799</v>
      </c>
      <c r="B735" t="s">
        <v>2528</v>
      </c>
      <c r="C735" t="s">
        <v>798</v>
      </c>
      <c r="D735" t="s">
        <v>800</v>
      </c>
      <c r="E735" t="s">
        <v>777</v>
      </c>
      <c r="F735" t="s">
        <v>2512</v>
      </c>
      <c r="G735" t="s">
        <v>5</v>
      </c>
      <c r="H735" t="s">
        <v>1777</v>
      </c>
      <c r="I735" t="s">
        <v>1777</v>
      </c>
      <c r="J735" t="str">
        <f t="shared" si="11"/>
        <v>GreenE14000623</v>
      </c>
      <c r="K735" t="s">
        <v>3099</v>
      </c>
      <c r="L735" t="s">
        <v>3609</v>
      </c>
      <c r="M735" t="s">
        <v>2591</v>
      </c>
      <c r="N735" t="s">
        <v>2592</v>
      </c>
      <c r="O735" t="s">
        <v>2592</v>
      </c>
      <c r="P735">
        <v>4866</v>
      </c>
      <c r="Q735">
        <v>8.9369673999999996E-2</v>
      </c>
      <c r="R735">
        <v>6.9990763999999997E-2</v>
      </c>
    </row>
    <row r="736" spans="1:18" x14ac:dyDescent="0.2">
      <c r="A736" t="s">
        <v>799</v>
      </c>
      <c r="B736" t="s">
        <v>2528</v>
      </c>
      <c r="C736" t="s">
        <v>798</v>
      </c>
      <c r="D736" t="s">
        <v>800</v>
      </c>
      <c r="E736" t="s">
        <v>777</v>
      </c>
      <c r="F736" t="s">
        <v>2512</v>
      </c>
      <c r="G736" t="s">
        <v>5</v>
      </c>
      <c r="H736" t="s">
        <v>2604</v>
      </c>
      <c r="I736" t="s">
        <v>1830</v>
      </c>
      <c r="J736" t="str">
        <f t="shared" si="11"/>
        <v>IndE14000623</v>
      </c>
      <c r="K736" t="s">
        <v>3610</v>
      </c>
      <c r="L736" t="s">
        <v>3611</v>
      </c>
      <c r="M736" t="s">
        <v>2591</v>
      </c>
      <c r="N736" t="s">
        <v>2592</v>
      </c>
      <c r="O736" t="s">
        <v>2592</v>
      </c>
      <c r="P736">
        <v>347</v>
      </c>
      <c r="Q736">
        <v>6.3730530000000001E-3</v>
      </c>
    </row>
    <row r="737" spans="1:18" x14ac:dyDescent="0.2">
      <c r="A737" t="s">
        <v>134</v>
      </c>
      <c r="B737" t="s">
        <v>2526</v>
      </c>
      <c r="C737" t="s">
        <v>133</v>
      </c>
      <c r="D737" t="s">
        <v>127</v>
      </c>
      <c r="E737" t="s">
        <v>2527</v>
      </c>
      <c r="F737" t="s">
        <v>2512</v>
      </c>
      <c r="G737" t="s">
        <v>5</v>
      </c>
      <c r="H737" t="s">
        <v>1372</v>
      </c>
      <c r="I737" t="s">
        <v>2508</v>
      </c>
      <c r="J737" t="str">
        <f t="shared" si="11"/>
        <v>ConE14000624</v>
      </c>
      <c r="K737" t="s">
        <v>3316</v>
      </c>
      <c r="L737" t="s">
        <v>3612</v>
      </c>
      <c r="M737" t="s">
        <v>2591</v>
      </c>
      <c r="N737" t="s">
        <v>2619</v>
      </c>
      <c r="O737" t="s">
        <v>2619</v>
      </c>
      <c r="P737">
        <v>30317</v>
      </c>
      <c r="Q737">
        <v>0.56050213500000001</v>
      </c>
      <c r="R737">
        <v>5.2733508999999998E-2</v>
      </c>
    </row>
    <row r="738" spans="1:18" x14ac:dyDescent="0.2">
      <c r="A738" t="s">
        <v>134</v>
      </c>
      <c r="B738" t="s">
        <v>2526</v>
      </c>
      <c r="C738" t="s">
        <v>133</v>
      </c>
      <c r="D738" t="s">
        <v>127</v>
      </c>
      <c r="E738" t="s">
        <v>2527</v>
      </c>
      <c r="F738" t="s">
        <v>2512</v>
      </c>
      <c r="G738" t="s">
        <v>5</v>
      </c>
      <c r="H738" t="s">
        <v>1377</v>
      </c>
      <c r="I738" t="s">
        <v>1386</v>
      </c>
      <c r="J738" t="str">
        <f t="shared" si="11"/>
        <v>LabE14000624</v>
      </c>
      <c r="K738" t="s">
        <v>3073</v>
      </c>
      <c r="L738" t="s">
        <v>3613</v>
      </c>
      <c r="M738" t="s">
        <v>2591</v>
      </c>
      <c r="N738" t="s">
        <v>2592</v>
      </c>
      <c r="O738" t="s">
        <v>2592</v>
      </c>
      <c r="P738">
        <v>10173</v>
      </c>
      <c r="Q738">
        <v>0.18807890699999999</v>
      </c>
      <c r="R738">
        <v>2.6416608000000001E-2</v>
      </c>
    </row>
    <row r="739" spans="1:18" x14ac:dyDescent="0.2">
      <c r="A739" t="s">
        <v>134</v>
      </c>
      <c r="B739" t="s">
        <v>2526</v>
      </c>
      <c r="C739" t="s">
        <v>133</v>
      </c>
      <c r="D739" t="s">
        <v>127</v>
      </c>
      <c r="E739" t="s">
        <v>2527</v>
      </c>
      <c r="F739" t="s">
        <v>2512</v>
      </c>
      <c r="G739" t="s">
        <v>5</v>
      </c>
      <c r="H739" t="s">
        <v>2593</v>
      </c>
      <c r="I739" t="s">
        <v>1531</v>
      </c>
      <c r="J739" t="str">
        <f t="shared" si="11"/>
        <v>UKIPE14000624</v>
      </c>
      <c r="K739" t="s">
        <v>2690</v>
      </c>
      <c r="L739" t="s">
        <v>2991</v>
      </c>
      <c r="M739" t="s">
        <v>2591</v>
      </c>
      <c r="N739" t="s">
        <v>2592</v>
      </c>
      <c r="O739" t="s">
        <v>2592</v>
      </c>
      <c r="P739">
        <v>7459</v>
      </c>
      <c r="Q739">
        <v>0.13790234600000001</v>
      </c>
      <c r="R739">
        <v>9.3705416E-2</v>
      </c>
    </row>
    <row r="740" spans="1:18" x14ac:dyDescent="0.2">
      <c r="A740" t="s">
        <v>134</v>
      </c>
      <c r="B740" t="s">
        <v>2526</v>
      </c>
      <c r="C740" t="s">
        <v>133</v>
      </c>
      <c r="D740" t="s">
        <v>127</v>
      </c>
      <c r="E740" t="s">
        <v>2527</v>
      </c>
      <c r="F740" t="s">
        <v>2512</v>
      </c>
      <c r="G740" t="s">
        <v>5</v>
      </c>
      <c r="H740" t="s">
        <v>2600</v>
      </c>
      <c r="I740" t="s">
        <v>2521</v>
      </c>
      <c r="J740" t="str">
        <f t="shared" si="11"/>
        <v>LDE14000624</v>
      </c>
      <c r="K740" t="s">
        <v>3246</v>
      </c>
      <c r="L740" t="s">
        <v>3614</v>
      </c>
      <c r="M740" t="s">
        <v>2591</v>
      </c>
      <c r="N740" t="s">
        <v>2592</v>
      </c>
      <c r="O740" t="s">
        <v>2592</v>
      </c>
      <c r="P740">
        <v>3314</v>
      </c>
      <c r="Q740">
        <v>6.1269389E-2</v>
      </c>
      <c r="R740">
        <v>-0.18843109699999999</v>
      </c>
    </row>
    <row r="741" spans="1:18" x14ac:dyDescent="0.2">
      <c r="A741" t="s">
        <v>134</v>
      </c>
      <c r="B741" t="s">
        <v>2526</v>
      </c>
      <c r="C741" t="s">
        <v>133</v>
      </c>
      <c r="D741" t="s">
        <v>127</v>
      </c>
      <c r="E741" t="s">
        <v>2527</v>
      </c>
      <c r="F741" t="s">
        <v>2512</v>
      </c>
      <c r="G741" t="s">
        <v>5</v>
      </c>
      <c r="H741" t="s">
        <v>1777</v>
      </c>
      <c r="I741" t="s">
        <v>1777</v>
      </c>
      <c r="J741" t="str">
        <f t="shared" si="11"/>
        <v>GreenE14000624</v>
      </c>
      <c r="K741" t="s">
        <v>3615</v>
      </c>
      <c r="L741" t="s">
        <v>3184</v>
      </c>
      <c r="M741" t="s">
        <v>2591</v>
      </c>
      <c r="N741" t="s">
        <v>2592</v>
      </c>
      <c r="O741" t="s">
        <v>2592</v>
      </c>
      <c r="P741">
        <v>2664</v>
      </c>
      <c r="Q741">
        <v>4.9252157999999997E-2</v>
      </c>
      <c r="R741">
        <v>2.2071327000000002E-2</v>
      </c>
    </row>
    <row r="742" spans="1:18" x14ac:dyDescent="0.2">
      <c r="A742" t="s">
        <v>134</v>
      </c>
      <c r="B742" t="s">
        <v>2526</v>
      </c>
      <c r="C742" t="s">
        <v>133</v>
      </c>
      <c r="D742" t="s">
        <v>127</v>
      </c>
      <c r="E742" t="s">
        <v>2527</v>
      </c>
      <c r="F742" t="s">
        <v>2512</v>
      </c>
      <c r="G742" t="s">
        <v>5</v>
      </c>
      <c r="H742" t="s">
        <v>2832</v>
      </c>
      <c r="I742" t="s">
        <v>2833</v>
      </c>
      <c r="J742" t="str">
        <f t="shared" si="11"/>
        <v>Eng DemE14000624</v>
      </c>
      <c r="K742" t="s">
        <v>2819</v>
      </c>
      <c r="L742" t="s">
        <v>3616</v>
      </c>
      <c r="M742" t="s">
        <v>2591</v>
      </c>
      <c r="N742" t="s">
        <v>2592</v>
      </c>
      <c r="O742" t="s">
        <v>2592</v>
      </c>
      <c r="P742">
        <v>162</v>
      </c>
      <c r="Q742">
        <v>2.995064E-3</v>
      </c>
    </row>
    <row r="743" spans="1:18" x14ac:dyDescent="0.2">
      <c r="A743" t="s">
        <v>1334</v>
      </c>
      <c r="B743" t="s">
        <v>2502</v>
      </c>
      <c r="C743" t="s">
        <v>1333</v>
      </c>
      <c r="D743" t="s">
        <v>2551</v>
      </c>
      <c r="E743" t="s">
        <v>2504</v>
      </c>
      <c r="F743" t="s">
        <v>2504</v>
      </c>
      <c r="G743" t="s">
        <v>5</v>
      </c>
      <c r="H743" t="s">
        <v>2600</v>
      </c>
      <c r="I743" t="s">
        <v>2521</v>
      </c>
      <c r="J743" t="str">
        <f t="shared" si="11"/>
        <v>LDW07000064</v>
      </c>
      <c r="K743" t="s">
        <v>2690</v>
      </c>
      <c r="L743" t="s">
        <v>2664</v>
      </c>
      <c r="M743" t="s">
        <v>2591</v>
      </c>
      <c r="N743" t="s">
        <v>2619</v>
      </c>
      <c r="O743" t="s">
        <v>2619</v>
      </c>
      <c r="P743">
        <v>13414</v>
      </c>
      <c r="Q743">
        <v>0.35850972800000003</v>
      </c>
      <c r="R743">
        <v>-0.141751655</v>
      </c>
    </row>
    <row r="744" spans="1:18" x14ac:dyDescent="0.2">
      <c r="A744" t="s">
        <v>1334</v>
      </c>
      <c r="B744" t="s">
        <v>2502</v>
      </c>
      <c r="C744" t="s">
        <v>1333</v>
      </c>
      <c r="D744" t="s">
        <v>2551</v>
      </c>
      <c r="E744" t="s">
        <v>2504</v>
      </c>
      <c r="F744" t="s">
        <v>2504</v>
      </c>
      <c r="G744" t="s">
        <v>5</v>
      </c>
      <c r="H744" t="s">
        <v>1540</v>
      </c>
      <c r="I744" t="s">
        <v>2519</v>
      </c>
      <c r="J744" t="str">
        <f t="shared" si="11"/>
        <v>PCW07000064</v>
      </c>
      <c r="K744" t="s">
        <v>2722</v>
      </c>
      <c r="L744" t="s">
        <v>3318</v>
      </c>
      <c r="M744" t="s">
        <v>2591</v>
      </c>
      <c r="N744" t="s">
        <v>2592</v>
      </c>
      <c r="O744" t="s">
        <v>2592</v>
      </c>
      <c r="P744">
        <v>10347</v>
      </c>
      <c r="Q744">
        <v>0.27653944800000002</v>
      </c>
      <c r="R744">
        <v>-6.1465260000000002E-3</v>
      </c>
    </row>
    <row r="745" spans="1:18" x14ac:dyDescent="0.2">
      <c r="A745" t="s">
        <v>1334</v>
      </c>
      <c r="B745" t="s">
        <v>2502</v>
      </c>
      <c r="C745" t="s">
        <v>1333</v>
      </c>
      <c r="D745" t="s">
        <v>2551</v>
      </c>
      <c r="E745" t="s">
        <v>2504</v>
      </c>
      <c r="F745" t="s">
        <v>2504</v>
      </c>
      <c r="G745" t="s">
        <v>5</v>
      </c>
      <c r="H745" t="s">
        <v>1372</v>
      </c>
      <c r="I745" t="s">
        <v>2508</v>
      </c>
      <c r="J745" t="str">
        <f t="shared" si="11"/>
        <v>ConW07000064</v>
      </c>
      <c r="K745" t="s">
        <v>3617</v>
      </c>
      <c r="L745" t="s">
        <v>3618</v>
      </c>
      <c r="M745" t="s">
        <v>2603</v>
      </c>
      <c r="N745" t="s">
        <v>2592</v>
      </c>
      <c r="O745" t="s">
        <v>2592</v>
      </c>
      <c r="P745">
        <v>4123</v>
      </c>
      <c r="Q745">
        <v>0.1101935</v>
      </c>
      <c r="R745">
        <v>-5.3640299999999997E-3</v>
      </c>
    </row>
    <row r="746" spans="1:18" x14ac:dyDescent="0.2">
      <c r="A746" t="s">
        <v>1334</v>
      </c>
      <c r="B746" t="s">
        <v>2502</v>
      </c>
      <c r="C746" t="s">
        <v>1333</v>
      </c>
      <c r="D746" t="s">
        <v>2551</v>
      </c>
      <c r="E746" t="s">
        <v>2504</v>
      </c>
      <c r="F746" t="s">
        <v>2504</v>
      </c>
      <c r="G746" t="s">
        <v>5</v>
      </c>
      <c r="H746" t="s">
        <v>2593</v>
      </c>
      <c r="I746" t="s">
        <v>1531</v>
      </c>
      <c r="J746" t="str">
        <f t="shared" si="11"/>
        <v>UKIPW07000064</v>
      </c>
      <c r="K746" t="s">
        <v>3619</v>
      </c>
      <c r="L746" t="s">
        <v>2694</v>
      </c>
      <c r="M746" t="s">
        <v>2591</v>
      </c>
      <c r="N746" t="s">
        <v>2592</v>
      </c>
      <c r="O746" t="s">
        <v>2592</v>
      </c>
      <c r="P746">
        <v>3829</v>
      </c>
      <c r="Q746">
        <v>0.10233589899999999</v>
      </c>
      <c r="R746">
        <v>7.6798756999999995E-2</v>
      </c>
    </row>
    <row r="747" spans="1:18" x14ac:dyDescent="0.2">
      <c r="A747" t="s">
        <v>1334</v>
      </c>
      <c r="B747" t="s">
        <v>2502</v>
      </c>
      <c r="C747" t="s">
        <v>1333</v>
      </c>
      <c r="D747" t="s">
        <v>2551</v>
      </c>
      <c r="E747" t="s">
        <v>2504</v>
      </c>
      <c r="F747" t="s">
        <v>2504</v>
      </c>
      <c r="G747" t="s">
        <v>5</v>
      </c>
      <c r="H747" t="s">
        <v>1377</v>
      </c>
      <c r="I747" t="s">
        <v>1386</v>
      </c>
      <c r="J747" t="str">
        <f t="shared" si="11"/>
        <v>LabW07000064</v>
      </c>
      <c r="K747" t="s">
        <v>3038</v>
      </c>
      <c r="L747" t="s">
        <v>3129</v>
      </c>
      <c r="M747" t="s">
        <v>2591</v>
      </c>
      <c r="N747" t="s">
        <v>2592</v>
      </c>
      <c r="O747" t="s">
        <v>2592</v>
      </c>
      <c r="P747">
        <v>3615</v>
      </c>
      <c r="Q747">
        <v>9.6616420999999994E-2</v>
      </c>
      <c r="R747">
        <v>3.8850725000000003E-2</v>
      </c>
    </row>
    <row r="748" spans="1:18" x14ac:dyDescent="0.2">
      <c r="A748" t="s">
        <v>1334</v>
      </c>
      <c r="B748" t="s">
        <v>2502</v>
      </c>
      <c r="C748" t="s">
        <v>1333</v>
      </c>
      <c r="D748" t="s">
        <v>2551</v>
      </c>
      <c r="E748" t="s">
        <v>2504</v>
      </c>
      <c r="F748" t="s">
        <v>2504</v>
      </c>
      <c r="G748" t="s">
        <v>5</v>
      </c>
      <c r="H748" t="s">
        <v>1777</v>
      </c>
      <c r="I748" t="s">
        <v>1777</v>
      </c>
      <c r="J748" t="str">
        <f t="shared" si="11"/>
        <v>GreenW07000064</v>
      </c>
      <c r="K748" t="s">
        <v>3316</v>
      </c>
      <c r="L748" t="s">
        <v>2683</v>
      </c>
      <c r="M748" t="s">
        <v>2591</v>
      </c>
      <c r="N748" t="s">
        <v>2592</v>
      </c>
      <c r="O748" t="s">
        <v>2592</v>
      </c>
      <c r="P748">
        <v>2088</v>
      </c>
      <c r="Q748">
        <v>5.5805002999999999E-2</v>
      </c>
      <c r="R748">
        <v>3.7612729999999997E-2</v>
      </c>
    </row>
    <row r="749" spans="1:18" x14ac:dyDescent="0.2">
      <c r="A749" t="s">
        <v>29</v>
      </c>
      <c r="B749" t="s">
        <v>2515</v>
      </c>
      <c r="C749" t="s">
        <v>28</v>
      </c>
      <c r="D749" t="s">
        <v>25</v>
      </c>
      <c r="E749" t="s">
        <v>11</v>
      </c>
      <c r="F749" t="s">
        <v>2512</v>
      </c>
      <c r="G749" t="s">
        <v>5</v>
      </c>
      <c r="H749" t="s">
        <v>1372</v>
      </c>
      <c r="I749" t="s">
        <v>2508</v>
      </c>
      <c r="J749" t="str">
        <f t="shared" si="11"/>
        <v>ConE14000625</v>
      </c>
      <c r="K749" t="s">
        <v>2596</v>
      </c>
      <c r="L749" t="s">
        <v>3620</v>
      </c>
      <c r="M749" t="s">
        <v>2591</v>
      </c>
      <c r="N749" t="s">
        <v>2592</v>
      </c>
      <c r="O749" t="s">
        <v>2592</v>
      </c>
      <c r="P749">
        <v>28384</v>
      </c>
      <c r="Q749">
        <v>0.54312010899999996</v>
      </c>
      <c r="R749">
        <v>4.7060940000000002E-2</v>
      </c>
    </row>
    <row r="750" spans="1:18" x14ac:dyDescent="0.2">
      <c r="A750" t="s">
        <v>29</v>
      </c>
      <c r="B750" t="s">
        <v>2515</v>
      </c>
      <c r="C750" t="s">
        <v>28</v>
      </c>
      <c r="D750" t="s">
        <v>25</v>
      </c>
      <c r="E750" t="s">
        <v>11</v>
      </c>
      <c r="F750" t="s">
        <v>2512</v>
      </c>
      <c r="G750" t="s">
        <v>5</v>
      </c>
      <c r="H750" t="s">
        <v>1377</v>
      </c>
      <c r="I750" t="s">
        <v>1386</v>
      </c>
      <c r="J750" t="str">
        <f t="shared" si="11"/>
        <v>LabE14000625</v>
      </c>
      <c r="K750" t="s">
        <v>2797</v>
      </c>
      <c r="L750" t="s">
        <v>3621</v>
      </c>
      <c r="M750" t="s">
        <v>2591</v>
      </c>
      <c r="N750" t="s">
        <v>2592</v>
      </c>
      <c r="O750" t="s">
        <v>2592</v>
      </c>
      <c r="P750">
        <v>11453</v>
      </c>
      <c r="Q750">
        <v>0.21915003499999999</v>
      </c>
      <c r="R750">
        <v>2.2369937999999999E-2</v>
      </c>
    </row>
    <row r="751" spans="1:18" x14ac:dyDescent="0.2">
      <c r="A751" t="s">
        <v>29</v>
      </c>
      <c r="B751" t="s">
        <v>2515</v>
      </c>
      <c r="C751" t="s">
        <v>28</v>
      </c>
      <c r="D751" t="s">
        <v>25</v>
      </c>
      <c r="E751" t="s">
        <v>11</v>
      </c>
      <c r="F751" t="s">
        <v>2512</v>
      </c>
      <c r="G751" t="s">
        <v>5</v>
      </c>
      <c r="H751" t="s">
        <v>2593</v>
      </c>
      <c r="I751" t="s">
        <v>1531</v>
      </c>
      <c r="J751" t="str">
        <f t="shared" si="11"/>
        <v>UKIPE14000625</v>
      </c>
      <c r="K751" t="s">
        <v>3622</v>
      </c>
      <c r="L751" t="s">
        <v>3623</v>
      </c>
      <c r="M751" t="s">
        <v>2591</v>
      </c>
      <c r="N751" t="s">
        <v>2592</v>
      </c>
      <c r="O751" t="s">
        <v>2592</v>
      </c>
      <c r="P751">
        <v>8330</v>
      </c>
      <c r="Q751">
        <v>0.159392281</v>
      </c>
      <c r="R751">
        <v>0.12579249000000001</v>
      </c>
    </row>
    <row r="752" spans="1:18" x14ac:dyDescent="0.2">
      <c r="A752" t="s">
        <v>29</v>
      </c>
      <c r="B752" t="s">
        <v>2515</v>
      </c>
      <c r="C752" t="s">
        <v>28</v>
      </c>
      <c r="D752" t="s">
        <v>25</v>
      </c>
      <c r="E752" t="s">
        <v>11</v>
      </c>
      <c r="F752" t="s">
        <v>2512</v>
      </c>
      <c r="G752" t="s">
        <v>5</v>
      </c>
      <c r="H752" t="s">
        <v>2600</v>
      </c>
      <c r="I752" t="s">
        <v>2521</v>
      </c>
      <c r="J752" t="str">
        <f t="shared" si="11"/>
        <v>LDE14000625</v>
      </c>
      <c r="K752" t="s">
        <v>2738</v>
      </c>
      <c r="L752" t="s">
        <v>3624</v>
      </c>
      <c r="M752" t="s">
        <v>2591</v>
      </c>
      <c r="N752" t="s">
        <v>2592</v>
      </c>
      <c r="O752" t="s">
        <v>2592</v>
      </c>
      <c r="P752">
        <v>3605</v>
      </c>
      <c r="Q752">
        <v>6.8980692999999996E-2</v>
      </c>
      <c r="R752">
        <v>-0.14638294700000001</v>
      </c>
    </row>
    <row r="753" spans="1:18" x14ac:dyDescent="0.2">
      <c r="A753" t="s">
        <v>29</v>
      </c>
      <c r="B753" t="s">
        <v>2515</v>
      </c>
      <c r="C753" t="s">
        <v>28</v>
      </c>
      <c r="D753" t="s">
        <v>25</v>
      </c>
      <c r="E753" t="s">
        <v>11</v>
      </c>
      <c r="F753" t="s">
        <v>2512</v>
      </c>
      <c r="G753" t="s">
        <v>5</v>
      </c>
      <c r="H753" t="s">
        <v>3236</v>
      </c>
      <c r="I753" t="s">
        <v>3237</v>
      </c>
      <c r="J753" t="str">
        <f t="shared" si="11"/>
        <v>BNPE14000625</v>
      </c>
      <c r="K753" t="s">
        <v>3625</v>
      </c>
      <c r="L753" t="s">
        <v>3626</v>
      </c>
      <c r="M753" t="s">
        <v>2603</v>
      </c>
      <c r="N753" t="s">
        <v>2592</v>
      </c>
      <c r="O753" t="s">
        <v>2592</v>
      </c>
      <c r="P753">
        <v>489</v>
      </c>
      <c r="Q753">
        <v>9.3568820000000004E-3</v>
      </c>
      <c r="R753">
        <v>-4.8840421000000002E-2</v>
      </c>
    </row>
    <row r="754" spans="1:18" x14ac:dyDescent="0.2">
      <c r="A754" t="s">
        <v>635</v>
      </c>
      <c r="B754" t="s">
        <v>2511</v>
      </c>
      <c r="C754" t="s">
        <v>634</v>
      </c>
      <c r="D754" t="s">
        <v>607</v>
      </c>
      <c r="E754" t="s">
        <v>600</v>
      </c>
      <c r="F754" t="s">
        <v>2512</v>
      </c>
      <c r="G754" t="s">
        <v>5</v>
      </c>
      <c r="H754" t="s">
        <v>1372</v>
      </c>
      <c r="I754" t="s">
        <v>2508</v>
      </c>
      <c r="J754" t="str">
        <f t="shared" si="11"/>
        <v>ConE14000626</v>
      </c>
      <c r="K754" t="s">
        <v>3176</v>
      </c>
      <c r="L754" t="s">
        <v>3627</v>
      </c>
      <c r="M754" t="s">
        <v>2603</v>
      </c>
      <c r="N754" t="s">
        <v>2619</v>
      </c>
      <c r="O754" t="s">
        <v>2619</v>
      </c>
      <c r="P754">
        <v>21614</v>
      </c>
      <c r="Q754">
        <v>0.50179927099999999</v>
      </c>
      <c r="R754">
        <v>4.0000927999999998E-2</v>
      </c>
    </row>
    <row r="755" spans="1:18" x14ac:dyDescent="0.2">
      <c r="A755" t="s">
        <v>635</v>
      </c>
      <c r="B755" t="s">
        <v>2511</v>
      </c>
      <c r="C755" t="s">
        <v>634</v>
      </c>
      <c r="D755" t="s">
        <v>607</v>
      </c>
      <c r="E755" t="s">
        <v>600</v>
      </c>
      <c r="F755" t="s">
        <v>2512</v>
      </c>
      <c r="G755" t="s">
        <v>5</v>
      </c>
      <c r="H755" t="s">
        <v>1377</v>
      </c>
      <c r="I755" t="s">
        <v>1386</v>
      </c>
      <c r="J755" t="str">
        <f t="shared" si="11"/>
        <v>LabE14000626</v>
      </c>
      <c r="K755" t="s">
        <v>3628</v>
      </c>
      <c r="L755" t="s">
        <v>2790</v>
      </c>
      <c r="M755" t="s">
        <v>2591</v>
      </c>
      <c r="N755" t="s">
        <v>2592</v>
      </c>
      <c r="O755" t="s">
        <v>2592</v>
      </c>
      <c r="P755">
        <v>10159</v>
      </c>
      <c r="Q755">
        <v>0.23585540799999999</v>
      </c>
      <c r="R755">
        <v>-8.7403432000000003E-2</v>
      </c>
    </row>
    <row r="756" spans="1:18" x14ac:dyDescent="0.2">
      <c r="A756" t="s">
        <v>635</v>
      </c>
      <c r="B756" t="s">
        <v>2511</v>
      </c>
      <c r="C756" t="s">
        <v>634</v>
      </c>
      <c r="D756" t="s">
        <v>607</v>
      </c>
      <c r="E756" t="s">
        <v>600</v>
      </c>
      <c r="F756" t="s">
        <v>2512</v>
      </c>
      <c r="G756" t="s">
        <v>5</v>
      </c>
      <c r="H756" t="s">
        <v>2593</v>
      </c>
      <c r="I756" t="s">
        <v>1531</v>
      </c>
      <c r="J756" t="str">
        <f t="shared" si="11"/>
        <v>UKIPE14000626</v>
      </c>
      <c r="K756" t="s">
        <v>2684</v>
      </c>
      <c r="L756" t="s">
        <v>3185</v>
      </c>
      <c r="M756" t="s">
        <v>2591</v>
      </c>
      <c r="N756" t="s">
        <v>2592</v>
      </c>
      <c r="O756" t="s">
        <v>2592</v>
      </c>
      <c r="P756">
        <v>8581</v>
      </c>
      <c r="Q756">
        <v>0.19921992899999999</v>
      </c>
      <c r="R756">
        <v>0.16922472299999999</v>
      </c>
    </row>
    <row r="757" spans="1:18" x14ac:dyDescent="0.2">
      <c r="A757" t="s">
        <v>635</v>
      </c>
      <c r="B757" t="s">
        <v>2511</v>
      </c>
      <c r="C757" t="s">
        <v>634</v>
      </c>
      <c r="D757" t="s">
        <v>607</v>
      </c>
      <c r="E757" t="s">
        <v>600</v>
      </c>
      <c r="F757" t="s">
        <v>2512</v>
      </c>
      <c r="G757" t="s">
        <v>5</v>
      </c>
      <c r="H757" t="s">
        <v>2600</v>
      </c>
      <c r="I757" t="s">
        <v>2521</v>
      </c>
      <c r="J757" t="str">
        <f t="shared" si="11"/>
        <v>LDE14000626</v>
      </c>
      <c r="K757" t="s">
        <v>3129</v>
      </c>
      <c r="L757" t="s">
        <v>3629</v>
      </c>
      <c r="M757" t="s">
        <v>2591</v>
      </c>
      <c r="N757" t="s">
        <v>2592</v>
      </c>
      <c r="O757" t="s">
        <v>2592</v>
      </c>
      <c r="P757">
        <v>1360</v>
      </c>
      <c r="Q757">
        <v>3.1574303999999997E-2</v>
      </c>
      <c r="R757">
        <v>-0.10155510399999999</v>
      </c>
    </row>
    <row r="758" spans="1:18" x14ac:dyDescent="0.2">
      <c r="A758" t="s">
        <v>635</v>
      </c>
      <c r="B758" t="s">
        <v>2511</v>
      </c>
      <c r="C758" t="s">
        <v>634</v>
      </c>
      <c r="D758" t="s">
        <v>607</v>
      </c>
      <c r="E758" t="s">
        <v>600</v>
      </c>
      <c r="F758" t="s">
        <v>2512</v>
      </c>
      <c r="G758" t="s">
        <v>5</v>
      </c>
      <c r="H758" t="s">
        <v>1777</v>
      </c>
      <c r="I758" t="s">
        <v>1777</v>
      </c>
      <c r="J758" t="str">
        <f t="shared" si="11"/>
        <v>GreenE14000626</v>
      </c>
      <c r="K758" t="s">
        <v>2903</v>
      </c>
      <c r="L758" t="s">
        <v>3630</v>
      </c>
      <c r="M758" t="s">
        <v>2591</v>
      </c>
      <c r="N758" t="s">
        <v>2592</v>
      </c>
      <c r="O758" t="s">
        <v>2592</v>
      </c>
      <c r="P758">
        <v>1101</v>
      </c>
      <c r="Q758">
        <v>2.5561256000000001E-2</v>
      </c>
      <c r="R758">
        <v>1.6521605000000002E-2</v>
      </c>
    </row>
    <row r="759" spans="1:18" x14ac:dyDescent="0.2">
      <c r="A759" t="s">
        <v>635</v>
      </c>
      <c r="B759" t="s">
        <v>2511</v>
      </c>
      <c r="C759" t="s">
        <v>634</v>
      </c>
      <c r="D759" t="s">
        <v>607</v>
      </c>
      <c r="E759" t="s">
        <v>600</v>
      </c>
      <c r="F759" t="s">
        <v>2512</v>
      </c>
      <c r="G759" t="s">
        <v>5</v>
      </c>
      <c r="H759" t="s">
        <v>3584</v>
      </c>
      <c r="I759" t="s">
        <v>3585</v>
      </c>
      <c r="J759" t="str">
        <f t="shared" si="11"/>
        <v>CPAE14000626</v>
      </c>
      <c r="K759" t="s">
        <v>3631</v>
      </c>
      <c r="L759" t="s">
        <v>2831</v>
      </c>
      <c r="M759" t="s">
        <v>2591</v>
      </c>
      <c r="N759" t="s">
        <v>2592</v>
      </c>
      <c r="O759" t="s">
        <v>2592</v>
      </c>
      <c r="P759">
        <v>133</v>
      </c>
      <c r="Q759">
        <v>3.0877809999999999E-3</v>
      </c>
    </row>
    <row r="760" spans="1:18" x14ac:dyDescent="0.2">
      <c r="A760" t="s">
        <v>635</v>
      </c>
      <c r="B760" t="s">
        <v>2511</v>
      </c>
      <c r="C760" t="s">
        <v>634</v>
      </c>
      <c r="D760" t="s">
        <v>607</v>
      </c>
      <c r="E760" t="s">
        <v>600</v>
      </c>
      <c r="F760" t="s">
        <v>2512</v>
      </c>
      <c r="G760" t="s">
        <v>5</v>
      </c>
      <c r="H760" t="s">
        <v>2613</v>
      </c>
      <c r="I760" t="s">
        <v>2614</v>
      </c>
      <c r="J760" t="str">
        <f t="shared" si="11"/>
        <v>TUSCE14000626</v>
      </c>
      <c r="K760" t="s">
        <v>3632</v>
      </c>
      <c r="L760" t="s">
        <v>3633</v>
      </c>
      <c r="M760" t="s">
        <v>2591</v>
      </c>
      <c r="N760" t="s">
        <v>2592</v>
      </c>
      <c r="O760" t="s">
        <v>2592</v>
      </c>
      <c r="P760">
        <v>125</v>
      </c>
      <c r="Q760">
        <v>2.9020500000000002E-3</v>
      </c>
    </row>
    <row r="761" spans="1:18" x14ac:dyDescent="0.2">
      <c r="A761" t="s">
        <v>480</v>
      </c>
      <c r="B761" t="s">
        <v>2514</v>
      </c>
      <c r="C761" t="s">
        <v>479</v>
      </c>
      <c r="D761" t="s">
        <v>444</v>
      </c>
      <c r="E761" t="s">
        <v>443</v>
      </c>
      <c r="F761" t="s">
        <v>2512</v>
      </c>
      <c r="G761" t="s">
        <v>32</v>
      </c>
      <c r="H761" t="s">
        <v>1372</v>
      </c>
      <c r="I761" t="s">
        <v>2508</v>
      </c>
      <c r="J761" t="str">
        <f t="shared" si="11"/>
        <v>ConE14000627</v>
      </c>
      <c r="K761" t="s">
        <v>2620</v>
      </c>
      <c r="L761" t="s">
        <v>2932</v>
      </c>
      <c r="M761" t="s">
        <v>2603</v>
      </c>
      <c r="N761" t="s">
        <v>2592</v>
      </c>
      <c r="O761" t="s">
        <v>2592</v>
      </c>
      <c r="P761">
        <v>22889</v>
      </c>
      <c r="Q761">
        <v>0.43109520699999998</v>
      </c>
      <c r="R761">
        <v>2.2712361E-2</v>
      </c>
    </row>
    <row r="762" spans="1:18" x14ac:dyDescent="0.2">
      <c r="A762" t="s">
        <v>480</v>
      </c>
      <c r="B762" t="s">
        <v>2514</v>
      </c>
      <c r="C762" t="s">
        <v>479</v>
      </c>
      <c r="D762" t="s">
        <v>444</v>
      </c>
      <c r="E762" t="s">
        <v>443</v>
      </c>
      <c r="F762" t="s">
        <v>2512</v>
      </c>
      <c r="G762" t="s">
        <v>32</v>
      </c>
      <c r="H762" t="s">
        <v>2600</v>
      </c>
      <c r="I762" t="s">
        <v>2521</v>
      </c>
      <c r="J762" t="str">
        <f t="shared" si="11"/>
        <v>LDE14000627</v>
      </c>
      <c r="K762" t="s">
        <v>2690</v>
      </c>
      <c r="L762" t="s">
        <v>2824</v>
      </c>
      <c r="M762" t="s">
        <v>2591</v>
      </c>
      <c r="N762" t="s">
        <v>2619</v>
      </c>
      <c r="O762" t="s">
        <v>2619</v>
      </c>
      <c r="P762">
        <v>16436</v>
      </c>
      <c r="Q762">
        <v>0.30955833900000002</v>
      </c>
      <c r="R762">
        <v>-0.16113407399999999</v>
      </c>
    </row>
    <row r="763" spans="1:18" x14ac:dyDescent="0.2">
      <c r="A763" t="s">
        <v>480</v>
      </c>
      <c r="B763" t="s">
        <v>2514</v>
      </c>
      <c r="C763" t="s">
        <v>479</v>
      </c>
      <c r="D763" t="s">
        <v>444</v>
      </c>
      <c r="E763" t="s">
        <v>443</v>
      </c>
      <c r="F763" t="s">
        <v>2512</v>
      </c>
      <c r="G763" t="s">
        <v>32</v>
      </c>
      <c r="H763" t="s">
        <v>1377</v>
      </c>
      <c r="I763" t="s">
        <v>1386</v>
      </c>
      <c r="J763" t="str">
        <f t="shared" si="11"/>
        <v>LabE14000627</v>
      </c>
      <c r="K763" t="s">
        <v>3155</v>
      </c>
      <c r="L763" t="s">
        <v>2860</v>
      </c>
      <c r="M763" t="s">
        <v>2591</v>
      </c>
      <c r="N763" t="s">
        <v>2592</v>
      </c>
      <c r="O763" t="s">
        <v>2592</v>
      </c>
      <c r="P763">
        <v>8673</v>
      </c>
      <c r="Q763">
        <v>0.16334871500000001</v>
      </c>
      <c r="R763">
        <v>6.9655843999999995E-2</v>
      </c>
    </row>
    <row r="764" spans="1:18" x14ac:dyDescent="0.2">
      <c r="A764" t="s">
        <v>480</v>
      </c>
      <c r="B764" t="s">
        <v>2514</v>
      </c>
      <c r="C764" t="s">
        <v>479</v>
      </c>
      <c r="D764" t="s">
        <v>444</v>
      </c>
      <c r="E764" t="s">
        <v>443</v>
      </c>
      <c r="F764" t="s">
        <v>2512</v>
      </c>
      <c r="G764" t="s">
        <v>32</v>
      </c>
      <c r="H764" t="s">
        <v>2593</v>
      </c>
      <c r="I764" t="s">
        <v>1531</v>
      </c>
      <c r="J764" t="str">
        <f t="shared" si="11"/>
        <v>UKIPE14000627</v>
      </c>
      <c r="K764" t="s">
        <v>3544</v>
      </c>
      <c r="L764" t="s">
        <v>3634</v>
      </c>
      <c r="M764" t="s">
        <v>2591</v>
      </c>
      <c r="N764" t="s">
        <v>2592</v>
      </c>
      <c r="O764" t="s">
        <v>2592</v>
      </c>
      <c r="P764">
        <v>4423</v>
      </c>
      <c r="Q764">
        <v>8.3303512999999996E-2</v>
      </c>
      <c r="R764">
        <v>5.6071641999999998E-2</v>
      </c>
    </row>
    <row r="765" spans="1:18" x14ac:dyDescent="0.2">
      <c r="A765" t="s">
        <v>480</v>
      </c>
      <c r="B765" t="s">
        <v>2514</v>
      </c>
      <c r="C765" t="s">
        <v>479</v>
      </c>
      <c r="D765" t="s">
        <v>444</v>
      </c>
      <c r="E765" t="s">
        <v>443</v>
      </c>
      <c r="F765" t="s">
        <v>2512</v>
      </c>
      <c r="G765" t="s">
        <v>32</v>
      </c>
      <c r="H765" t="s">
        <v>2604</v>
      </c>
      <c r="I765" t="s">
        <v>1830</v>
      </c>
      <c r="J765" t="str">
        <f t="shared" si="11"/>
        <v>IndE14000627</v>
      </c>
      <c r="K765" t="s">
        <v>3290</v>
      </c>
      <c r="L765" t="s">
        <v>3635</v>
      </c>
      <c r="M765" t="s">
        <v>2591</v>
      </c>
      <c r="N765" t="s">
        <v>2592</v>
      </c>
      <c r="O765" t="s">
        <v>2592</v>
      </c>
      <c r="P765">
        <v>390</v>
      </c>
      <c r="Q765">
        <v>7.3453240000000003E-3</v>
      </c>
    </row>
    <row r="766" spans="1:18" x14ac:dyDescent="0.2">
      <c r="A766" t="s">
        <v>480</v>
      </c>
      <c r="B766" t="s">
        <v>2514</v>
      </c>
      <c r="C766" t="s">
        <v>479</v>
      </c>
      <c r="D766" t="s">
        <v>444</v>
      </c>
      <c r="E766" t="s">
        <v>443</v>
      </c>
      <c r="F766" t="s">
        <v>2512</v>
      </c>
      <c r="G766" t="s">
        <v>32</v>
      </c>
      <c r="H766" t="s">
        <v>3636</v>
      </c>
      <c r="I766" t="s">
        <v>3636</v>
      </c>
      <c r="J766" t="str">
        <f t="shared" si="11"/>
        <v>The Above and Beyond PartyE14000627</v>
      </c>
      <c r="K766" t="s">
        <v>3637</v>
      </c>
      <c r="L766" t="s">
        <v>3638</v>
      </c>
      <c r="M766" t="s">
        <v>2591</v>
      </c>
      <c r="N766" t="s">
        <v>2592</v>
      </c>
      <c r="O766" t="s">
        <v>2592</v>
      </c>
      <c r="P766">
        <v>208</v>
      </c>
      <c r="Q766">
        <v>3.9175060000000003E-3</v>
      </c>
    </row>
    <row r="767" spans="1:18" x14ac:dyDescent="0.2">
      <c r="A767" t="s">
        <v>480</v>
      </c>
      <c r="B767" t="s">
        <v>2514</v>
      </c>
      <c r="C767" t="s">
        <v>479</v>
      </c>
      <c r="D767" t="s">
        <v>444</v>
      </c>
      <c r="E767" t="s">
        <v>443</v>
      </c>
      <c r="F767" t="s">
        <v>2512</v>
      </c>
      <c r="G767" t="s">
        <v>32</v>
      </c>
      <c r="H767" t="s">
        <v>3231</v>
      </c>
      <c r="I767" t="s">
        <v>3231</v>
      </c>
      <c r="J767" t="str">
        <f t="shared" si="11"/>
        <v>Independence from EuropeE14000627</v>
      </c>
      <c r="K767" t="s">
        <v>2601</v>
      </c>
      <c r="L767" t="s">
        <v>3639</v>
      </c>
      <c r="M767" t="s">
        <v>2603</v>
      </c>
      <c r="N767" t="s">
        <v>2592</v>
      </c>
      <c r="O767" t="s">
        <v>2592</v>
      </c>
      <c r="P767">
        <v>76</v>
      </c>
      <c r="Q767">
        <v>1.4313970000000001E-3</v>
      </c>
    </row>
    <row r="768" spans="1:18" x14ac:dyDescent="0.2">
      <c r="A768" t="s">
        <v>136</v>
      </c>
      <c r="B768" t="s">
        <v>2526</v>
      </c>
      <c r="C768" t="s">
        <v>135</v>
      </c>
      <c r="D768" t="s">
        <v>111</v>
      </c>
      <c r="E768" t="s">
        <v>2527</v>
      </c>
      <c r="F768" t="s">
        <v>2512</v>
      </c>
      <c r="G768" t="s">
        <v>32</v>
      </c>
      <c r="H768" t="s">
        <v>1372</v>
      </c>
      <c r="I768" t="s">
        <v>2508</v>
      </c>
      <c r="J768" t="str">
        <f t="shared" si="11"/>
        <v>ConE14000628</v>
      </c>
      <c r="K768" t="s">
        <v>2738</v>
      </c>
      <c r="L768" t="s">
        <v>3251</v>
      </c>
      <c r="M768" t="s">
        <v>2591</v>
      </c>
      <c r="N768" t="s">
        <v>2619</v>
      </c>
      <c r="O768" t="s">
        <v>2619</v>
      </c>
      <c r="P768">
        <v>27732</v>
      </c>
      <c r="Q768">
        <v>0.515301856</v>
      </c>
      <c r="R768">
        <v>5.3575994000000002E-2</v>
      </c>
    </row>
    <row r="769" spans="1:18" x14ac:dyDescent="0.2">
      <c r="A769" t="s">
        <v>136</v>
      </c>
      <c r="B769" t="s">
        <v>2526</v>
      </c>
      <c r="C769" t="s">
        <v>135</v>
      </c>
      <c r="D769" t="s">
        <v>111</v>
      </c>
      <c r="E769" t="s">
        <v>2527</v>
      </c>
      <c r="F769" t="s">
        <v>2512</v>
      </c>
      <c r="G769" t="s">
        <v>32</v>
      </c>
      <c r="H769" t="s">
        <v>1377</v>
      </c>
      <c r="I769" t="s">
        <v>1386</v>
      </c>
      <c r="J769" t="str">
        <f t="shared" si="11"/>
        <v>LabE14000628</v>
      </c>
      <c r="K769" t="s">
        <v>2698</v>
      </c>
      <c r="L769" t="s">
        <v>3640</v>
      </c>
      <c r="M769" t="s">
        <v>2591</v>
      </c>
      <c r="N769" t="s">
        <v>2592</v>
      </c>
      <c r="O769" t="s">
        <v>2592</v>
      </c>
      <c r="P769">
        <v>9482</v>
      </c>
      <c r="Q769">
        <v>0.17618967999999999</v>
      </c>
      <c r="R769">
        <v>6.6651826999999997E-2</v>
      </c>
    </row>
    <row r="770" spans="1:18" x14ac:dyDescent="0.2">
      <c r="A770" t="s">
        <v>136</v>
      </c>
      <c r="B770" t="s">
        <v>2526</v>
      </c>
      <c r="C770" t="s">
        <v>135</v>
      </c>
      <c r="D770" t="s">
        <v>111</v>
      </c>
      <c r="E770" t="s">
        <v>2527</v>
      </c>
      <c r="F770" t="s">
        <v>2512</v>
      </c>
      <c r="G770" t="s">
        <v>32</v>
      </c>
      <c r="H770" t="s">
        <v>2593</v>
      </c>
      <c r="I770" t="s">
        <v>1531</v>
      </c>
      <c r="J770" t="str">
        <f t="shared" si="11"/>
        <v>UKIPE14000628</v>
      </c>
      <c r="K770" t="s">
        <v>2690</v>
      </c>
      <c r="L770" t="s">
        <v>3641</v>
      </c>
      <c r="M770" t="s">
        <v>2591</v>
      </c>
      <c r="N770" t="s">
        <v>2592</v>
      </c>
      <c r="O770" t="s">
        <v>2592</v>
      </c>
      <c r="P770">
        <v>7652</v>
      </c>
      <c r="Q770">
        <v>0.14218555499999999</v>
      </c>
      <c r="R770">
        <v>0.114214936</v>
      </c>
    </row>
    <row r="771" spans="1:18" x14ac:dyDescent="0.2">
      <c r="A771" t="s">
        <v>136</v>
      </c>
      <c r="B771" t="s">
        <v>2526</v>
      </c>
      <c r="C771" t="s">
        <v>135</v>
      </c>
      <c r="D771" t="s">
        <v>111</v>
      </c>
      <c r="E771" t="s">
        <v>2527</v>
      </c>
      <c r="F771" t="s">
        <v>2512</v>
      </c>
      <c r="G771" t="s">
        <v>32</v>
      </c>
      <c r="H771" t="s">
        <v>2600</v>
      </c>
      <c r="I771" t="s">
        <v>2521</v>
      </c>
      <c r="J771" t="str">
        <f t="shared" ref="J771:J834" si="12">I771&amp;A771</f>
        <v>LDE14000628</v>
      </c>
      <c r="K771" t="s">
        <v>3642</v>
      </c>
      <c r="L771" t="s">
        <v>2932</v>
      </c>
      <c r="M771" t="s">
        <v>2591</v>
      </c>
      <c r="N771" t="s">
        <v>2592</v>
      </c>
      <c r="O771" t="s">
        <v>2592</v>
      </c>
      <c r="P771">
        <v>6394</v>
      </c>
      <c r="Q771">
        <v>0.11881004100000001</v>
      </c>
      <c r="R771">
        <v>-0.249314077</v>
      </c>
    </row>
    <row r="772" spans="1:18" x14ac:dyDescent="0.2">
      <c r="A772" t="s">
        <v>136</v>
      </c>
      <c r="B772" t="s">
        <v>2526</v>
      </c>
      <c r="C772" t="s">
        <v>135</v>
      </c>
      <c r="D772" t="s">
        <v>111</v>
      </c>
      <c r="E772" t="s">
        <v>2527</v>
      </c>
      <c r="F772" t="s">
        <v>2512</v>
      </c>
      <c r="G772" t="s">
        <v>32</v>
      </c>
      <c r="H772" t="s">
        <v>1777</v>
      </c>
      <c r="I772" t="s">
        <v>1777</v>
      </c>
      <c r="J772" t="str">
        <f t="shared" si="12"/>
        <v>GreenE14000628</v>
      </c>
      <c r="K772" t="s">
        <v>2771</v>
      </c>
      <c r="L772" t="s">
        <v>2650</v>
      </c>
      <c r="M772" t="s">
        <v>2603</v>
      </c>
      <c r="N772" t="s">
        <v>2592</v>
      </c>
      <c r="O772" t="s">
        <v>2592</v>
      </c>
      <c r="P772">
        <v>1892</v>
      </c>
      <c r="Q772">
        <v>3.5156176999999997E-2</v>
      </c>
      <c r="R772">
        <v>2.6437110999999999E-2</v>
      </c>
    </row>
    <row r="773" spans="1:18" x14ac:dyDescent="0.2">
      <c r="A773" t="s">
        <v>136</v>
      </c>
      <c r="B773" t="s">
        <v>2526</v>
      </c>
      <c r="C773" t="s">
        <v>135</v>
      </c>
      <c r="D773" t="s">
        <v>111</v>
      </c>
      <c r="E773" t="s">
        <v>2527</v>
      </c>
      <c r="F773" t="s">
        <v>2512</v>
      </c>
      <c r="G773" t="s">
        <v>32</v>
      </c>
      <c r="H773" t="s">
        <v>3643</v>
      </c>
      <c r="I773" t="s">
        <v>3644</v>
      </c>
      <c r="J773" t="str">
        <f t="shared" si="12"/>
        <v>LibE14000628</v>
      </c>
      <c r="K773" t="s">
        <v>3645</v>
      </c>
      <c r="L773" t="s">
        <v>3307</v>
      </c>
      <c r="M773" t="s">
        <v>2591</v>
      </c>
      <c r="N773" t="s">
        <v>2592</v>
      </c>
      <c r="O773" t="s">
        <v>2592</v>
      </c>
      <c r="P773">
        <v>665</v>
      </c>
      <c r="Q773">
        <v>1.235669E-2</v>
      </c>
    </row>
    <row r="774" spans="1:18" x14ac:dyDescent="0.2">
      <c r="A774" t="s">
        <v>257</v>
      </c>
      <c r="B774" t="s">
        <v>2523</v>
      </c>
      <c r="C774" t="s">
        <v>256</v>
      </c>
      <c r="D774" t="s">
        <v>233</v>
      </c>
      <c r="E774" t="s">
        <v>233</v>
      </c>
      <c r="F774" t="s">
        <v>2512</v>
      </c>
      <c r="G774" t="s">
        <v>32</v>
      </c>
      <c r="H774" t="s">
        <v>1372</v>
      </c>
      <c r="I774" t="s">
        <v>2508</v>
      </c>
      <c r="J774" t="str">
        <f t="shared" si="12"/>
        <v>ConE14000629</v>
      </c>
      <c r="K774" t="s">
        <v>3190</v>
      </c>
      <c r="L774" t="s">
        <v>3646</v>
      </c>
      <c r="M774" t="s">
        <v>2591</v>
      </c>
      <c r="N774" t="s">
        <v>2619</v>
      </c>
      <c r="O774" t="s">
        <v>2619</v>
      </c>
      <c r="P774">
        <v>25322</v>
      </c>
      <c r="Q774">
        <v>0.62949336300000003</v>
      </c>
      <c r="R774">
        <v>2.4992158E-2</v>
      </c>
    </row>
    <row r="775" spans="1:18" x14ac:dyDescent="0.2">
      <c r="A775" t="s">
        <v>257</v>
      </c>
      <c r="B775" t="s">
        <v>2523</v>
      </c>
      <c r="C775" t="s">
        <v>256</v>
      </c>
      <c r="D775" t="s">
        <v>233</v>
      </c>
      <c r="E775" t="s">
        <v>233</v>
      </c>
      <c r="F775" t="s">
        <v>2512</v>
      </c>
      <c r="G775" t="s">
        <v>32</v>
      </c>
      <c r="H775" t="s">
        <v>1377</v>
      </c>
      <c r="I775" t="s">
        <v>1386</v>
      </c>
      <c r="J775" t="str">
        <f t="shared" si="12"/>
        <v>LabE14000629</v>
      </c>
      <c r="K775" t="s">
        <v>3647</v>
      </c>
      <c r="L775" t="s">
        <v>3648</v>
      </c>
      <c r="M775" t="s">
        <v>2603</v>
      </c>
      <c r="N775" t="s">
        <v>2592</v>
      </c>
      <c r="O775" t="s">
        <v>2592</v>
      </c>
      <c r="P775">
        <v>9300</v>
      </c>
      <c r="Q775">
        <v>0.231193755</v>
      </c>
      <c r="R775">
        <v>4.6252967999999998E-2</v>
      </c>
    </row>
    <row r="776" spans="1:18" x14ac:dyDescent="0.2">
      <c r="A776" t="s">
        <v>257</v>
      </c>
      <c r="B776" t="s">
        <v>2523</v>
      </c>
      <c r="C776" t="s">
        <v>256</v>
      </c>
      <c r="D776" t="s">
        <v>233</v>
      </c>
      <c r="E776" t="s">
        <v>233</v>
      </c>
      <c r="F776" t="s">
        <v>2512</v>
      </c>
      <c r="G776" t="s">
        <v>32</v>
      </c>
      <c r="H776" t="s">
        <v>2600</v>
      </c>
      <c r="I776" t="s">
        <v>2521</v>
      </c>
      <c r="J776" t="str">
        <f t="shared" si="12"/>
        <v>LDE14000629</v>
      </c>
      <c r="K776" t="s">
        <v>2738</v>
      </c>
      <c r="L776" t="s">
        <v>2962</v>
      </c>
      <c r="M776" t="s">
        <v>2591</v>
      </c>
      <c r="N776" t="s">
        <v>2592</v>
      </c>
      <c r="O776" t="s">
        <v>2592</v>
      </c>
      <c r="P776">
        <v>2091</v>
      </c>
      <c r="Q776">
        <v>5.1981305999999998E-2</v>
      </c>
      <c r="R776">
        <v>-0.110428369</v>
      </c>
    </row>
    <row r="777" spans="1:18" x14ac:dyDescent="0.2">
      <c r="A777" t="s">
        <v>257</v>
      </c>
      <c r="B777" t="s">
        <v>2523</v>
      </c>
      <c r="C777" t="s">
        <v>256</v>
      </c>
      <c r="D777" t="s">
        <v>233</v>
      </c>
      <c r="E777" t="s">
        <v>233</v>
      </c>
      <c r="F777" t="s">
        <v>2512</v>
      </c>
      <c r="G777" t="s">
        <v>32</v>
      </c>
      <c r="H777" t="s">
        <v>2593</v>
      </c>
      <c r="I777" t="s">
        <v>1531</v>
      </c>
      <c r="J777" t="str">
        <f t="shared" si="12"/>
        <v>UKIPE14000629</v>
      </c>
      <c r="K777" t="s">
        <v>3649</v>
      </c>
      <c r="L777" t="s">
        <v>3162</v>
      </c>
      <c r="M777" t="s">
        <v>2591</v>
      </c>
      <c r="N777" t="s">
        <v>2592</v>
      </c>
      <c r="O777" t="s">
        <v>2592</v>
      </c>
      <c r="P777">
        <v>2039</v>
      </c>
      <c r="Q777">
        <v>5.0688609000000003E-2</v>
      </c>
      <c r="R777">
        <v>3.8695434000000001E-2</v>
      </c>
    </row>
    <row r="778" spans="1:18" x14ac:dyDescent="0.2">
      <c r="A778" t="s">
        <v>257</v>
      </c>
      <c r="B778" t="s">
        <v>2523</v>
      </c>
      <c r="C778" t="s">
        <v>256</v>
      </c>
      <c r="D778" t="s">
        <v>233</v>
      </c>
      <c r="E778" t="s">
        <v>233</v>
      </c>
      <c r="F778" t="s">
        <v>2512</v>
      </c>
      <c r="G778" t="s">
        <v>32</v>
      </c>
      <c r="H778" t="s">
        <v>1777</v>
      </c>
      <c r="I778" t="s">
        <v>1777</v>
      </c>
      <c r="J778" t="str">
        <f t="shared" si="12"/>
        <v>GreenE14000629</v>
      </c>
      <c r="K778" t="s">
        <v>3650</v>
      </c>
      <c r="L778" t="s">
        <v>3651</v>
      </c>
      <c r="M778" t="s">
        <v>2591</v>
      </c>
      <c r="N778" t="s">
        <v>2592</v>
      </c>
      <c r="O778" t="s">
        <v>2592</v>
      </c>
      <c r="P778">
        <v>1474</v>
      </c>
      <c r="Q778">
        <v>3.6642966999999999E-2</v>
      </c>
      <c r="R778">
        <v>1.9807359E-2</v>
      </c>
    </row>
    <row r="779" spans="1:18" x14ac:dyDescent="0.2">
      <c r="A779" t="s">
        <v>802</v>
      </c>
      <c r="B779" t="s">
        <v>2528</v>
      </c>
      <c r="C779" t="s">
        <v>801</v>
      </c>
      <c r="D779" t="s">
        <v>803</v>
      </c>
      <c r="E779" t="s">
        <v>777</v>
      </c>
      <c r="F779" t="s">
        <v>2512</v>
      </c>
      <c r="G779" t="s">
        <v>32</v>
      </c>
      <c r="H779" t="s">
        <v>1372</v>
      </c>
      <c r="I779" t="s">
        <v>2508</v>
      </c>
      <c r="J779" t="str">
        <f t="shared" si="12"/>
        <v>ConE14000630</v>
      </c>
      <c r="K779" t="s">
        <v>2808</v>
      </c>
      <c r="L779" t="s">
        <v>3652</v>
      </c>
      <c r="M779" t="s">
        <v>2591</v>
      </c>
      <c r="N779" t="s">
        <v>2592</v>
      </c>
      <c r="O779" t="s">
        <v>2592</v>
      </c>
      <c r="P779">
        <v>24790</v>
      </c>
      <c r="Q779">
        <v>0.461338048</v>
      </c>
      <c r="R779">
        <v>4.9505365000000003E-2</v>
      </c>
    </row>
    <row r="780" spans="1:18" x14ac:dyDescent="0.2">
      <c r="A780" t="s">
        <v>802</v>
      </c>
      <c r="B780" t="s">
        <v>2528</v>
      </c>
      <c r="C780" t="s">
        <v>801</v>
      </c>
      <c r="D780" t="s">
        <v>803</v>
      </c>
      <c r="E780" t="s">
        <v>777</v>
      </c>
      <c r="F780" t="s">
        <v>2512</v>
      </c>
      <c r="G780" t="s">
        <v>32</v>
      </c>
      <c r="H780" t="s">
        <v>2600</v>
      </c>
      <c r="I780" t="s">
        <v>2521</v>
      </c>
      <c r="J780" t="str">
        <f t="shared" si="12"/>
        <v>LDE14000630</v>
      </c>
      <c r="K780" t="s">
        <v>3155</v>
      </c>
      <c r="L780" t="s">
        <v>3653</v>
      </c>
      <c r="M780" t="s">
        <v>2591</v>
      </c>
      <c r="N780" t="s">
        <v>2619</v>
      </c>
      <c r="O780" t="s">
        <v>2619</v>
      </c>
      <c r="P780">
        <v>18274</v>
      </c>
      <c r="Q780">
        <v>0.3400763</v>
      </c>
      <c r="R780">
        <v>-0.16496291499999999</v>
      </c>
    </row>
    <row r="781" spans="1:18" x14ac:dyDescent="0.2">
      <c r="A781" t="s">
        <v>802</v>
      </c>
      <c r="B781" t="s">
        <v>2528</v>
      </c>
      <c r="C781" t="s">
        <v>801</v>
      </c>
      <c r="D781" t="s">
        <v>803</v>
      </c>
      <c r="E781" t="s">
        <v>777</v>
      </c>
      <c r="F781" t="s">
        <v>2512</v>
      </c>
      <c r="G781" t="s">
        <v>32</v>
      </c>
      <c r="H781" t="s">
        <v>1377</v>
      </c>
      <c r="I781" t="s">
        <v>1386</v>
      </c>
      <c r="J781" t="str">
        <f t="shared" si="12"/>
        <v>LabE14000630</v>
      </c>
      <c r="K781" t="s">
        <v>2861</v>
      </c>
      <c r="L781" t="s">
        <v>3654</v>
      </c>
      <c r="M781" t="s">
        <v>2591</v>
      </c>
      <c r="N781" t="s">
        <v>2592</v>
      </c>
      <c r="O781" t="s">
        <v>2592</v>
      </c>
      <c r="P781">
        <v>3902</v>
      </c>
      <c r="Q781">
        <v>7.2615613999999995E-2</v>
      </c>
      <c r="R781">
        <v>2.1408854000000001E-2</v>
      </c>
    </row>
    <row r="782" spans="1:18" x14ac:dyDescent="0.2">
      <c r="A782" t="s">
        <v>802</v>
      </c>
      <c r="B782" t="s">
        <v>2528</v>
      </c>
      <c r="C782" t="s">
        <v>801</v>
      </c>
      <c r="D782" t="s">
        <v>803</v>
      </c>
      <c r="E782" t="s">
        <v>777</v>
      </c>
      <c r="F782" t="s">
        <v>2512</v>
      </c>
      <c r="G782" t="s">
        <v>32</v>
      </c>
      <c r="H782" t="s">
        <v>2593</v>
      </c>
      <c r="I782" t="s">
        <v>1531</v>
      </c>
      <c r="J782" t="str">
        <f t="shared" si="12"/>
        <v>UKIPE14000630</v>
      </c>
      <c r="K782" t="s">
        <v>3655</v>
      </c>
      <c r="L782" t="s">
        <v>3656</v>
      </c>
      <c r="M782" t="s">
        <v>2603</v>
      </c>
      <c r="N782" t="s">
        <v>2592</v>
      </c>
      <c r="O782" t="s">
        <v>2592</v>
      </c>
      <c r="P782">
        <v>3808</v>
      </c>
      <c r="Q782">
        <v>7.0866288E-2</v>
      </c>
      <c r="R782">
        <v>4.8284542999999999E-2</v>
      </c>
    </row>
    <row r="783" spans="1:18" x14ac:dyDescent="0.2">
      <c r="A783" t="s">
        <v>802</v>
      </c>
      <c r="B783" t="s">
        <v>2528</v>
      </c>
      <c r="C783" t="s">
        <v>801</v>
      </c>
      <c r="D783" t="s">
        <v>803</v>
      </c>
      <c r="E783" t="s">
        <v>777</v>
      </c>
      <c r="F783" t="s">
        <v>2512</v>
      </c>
      <c r="G783" t="s">
        <v>32</v>
      </c>
      <c r="H783" t="s">
        <v>1777</v>
      </c>
      <c r="I783" t="s">
        <v>1777</v>
      </c>
      <c r="J783" t="str">
        <f t="shared" si="12"/>
        <v>GreenE14000630</v>
      </c>
      <c r="K783" t="s">
        <v>3343</v>
      </c>
      <c r="L783" t="s">
        <v>3657</v>
      </c>
      <c r="M783" t="s">
        <v>2591</v>
      </c>
      <c r="N783" t="s">
        <v>2592</v>
      </c>
      <c r="O783" t="s">
        <v>2592</v>
      </c>
      <c r="P783">
        <v>2689</v>
      </c>
      <c r="Q783">
        <v>5.0041872000000001E-2</v>
      </c>
    </row>
    <row r="784" spans="1:18" x14ac:dyDescent="0.2">
      <c r="A784" t="s">
        <v>802</v>
      </c>
      <c r="B784" t="s">
        <v>2528</v>
      </c>
      <c r="C784" t="s">
        <v>801</v>
      </c>
      <c r="D784" t="s">
        <v>803</v>
      </c>
      <c r="E784" t="s">
        <v>777</v>
      </c>
      <c r="F784" t="s">
        <v>2512</v>
      </c>
      <c r="G784" t="s">
        <v>32</v>
      </c>
      <c r="H784" t="s">
        <v>2604</v>
      </c>
      <c r="I784" t="s">
        <v>1830</v>
      </c>
      <c r="J784" t="str">
        <f t="shared" si="12"/>
        <v>IndE14000630</v>
      </c>
      <c r="K784" t="s">
        <v>2633</v>
      </c>
      <c r="L784" t="s">
        <v>3658</v>
      </c>
      <c r="M784" t="s">
        <v>2591</v>
      </c>
      <c r="N784" t="s">
        <v>2592</v>
      </c>
      <c r="O784" t="s">
        <v>2592</v>
      </c>
      <c r="P784">
        <v>272</v>
      </c>
      <c r="Q784">
        <v>5.0618779999999997E-3</v>
      </c>
    </row>
    <row r="785" spans="1:18" x14ac:dyDescent="0.2">
      <c r="A785" t="s">
        <v>637</v>
      </c>
      <c r="B785" t="s">
        <v>2511</v>
      </c>
      <c r="C785" t="s">
        <v>636</v>
      </c>
      <c r="D785" t="s">
        <v>610</v>
      </c>
      <c r="E785" t="s">
        <v>600</v>
      </c>
      <c r="F785" t="s">
        <v>2512</v>
      </c>
      <c r="G785" t="s">
        <v>5</v>
      </c>
      <c r="H785" t="s">
        <v>1372</v>
      </c>
      <c r="I785" t="s">
        <v>2508</v>
      </c>
      <c r="J785" t="str">
        <f t="shared" si="12"/>
        <v>ConE14000631</v>
      </c>
      <c r="K785" t="s">
        <v>3659</v>
      </c>
      <c r="L785" t="s">
        <v>3660</v>
      </c>
      <c r="M785" t="s">
        <v>2603</v>
      </c>
      <c r="N785" t="s">
        <v>2619</v>
      </c>
      <c r="O785" t="s">
        <v>2619</v>
      </c>
      <c r="P785">
        <v>31138</v>
      </c>
      <c r="Q785">
        <v>0.59051773200000002</v>
      </c>
      <c r="R785">
        <v>-1.3135689000000001E-2</v>
      </c>
    </row>
    <row r="786" spans="1:18" x14ac:dyDescent="0.2">
      <c r="A786" t="s">
        <v>637</v>
      </c>
      <c r="B786" t="s">
        <v>2511</v>
      </c>
      <c r="C786" t="s">
        <v>636</v>
      </c>
      <c r="D786" t="s">
        <v>610</v>
      </c>
      <c r="E786" t="s">
        <v>600</v>
      </c>
      <c r="F786" t="s">
        <v>2512</v>
      </c>
      <c r="G786" t="s">
        <v>5</v>
      </c>
      <c r="H786" t="s">
        <v>2593</v>
      </c>
      <c r="I786" t="s">
        <v>1531</v>
      </c>
      <c r="J786" t="str">
        <f t="shared" si="12"/>
        <v>UKIPE14000631</v>
      </c>
      <c r="K786" t="s">
        <v>2675</v>
      </c>
      <c r="L786" t="s">
        <v>3269</v>
      </c>
      <c r="M786" t="s">
        <v>2591</v>
      </c>
      <c r="N786" t="s">
        <v>2592</v>
      </c>
      <c r="O786" t="s">
        <v>2592</v>
      </c>
      <c r="P786">
        <v>7218</v>
      </c>
      <c r="Q786">
        <v>0.136886023</v>
      </c>
      <c r="R786">
        <v>9.6290340000000002E-2</v>
      </c>
    </row>
    <row r="787" spans="1:18" x14ac:dyDescent="0.2">
      <c r="A787" t="s">
        <v>637</v>
      </c>
      <c r="B787" t="s">
        <v>2511</v>
      </c>
      <c r="C787" t="s">
        <v>636</v>
      </c>
      <c r="D787" t="s">
        <v>610</v>
      </c>
      <c r="E787" t="s">
        <v>600</v>
      </c>
      <c r="F787" t="s">
        <v>2512</v>
      </c>
      <c r="G787" t="s">
        <v>5</v>
      </c>
      <c r="H787" t="s">
        <v>1377</v>
      </c>
      <c r="I787" t="s">
        <v>1386</v>
      </c>
      <c r="J787" t="str">
        <f t="shared" si="12"/>
        <v>LabE14000631</v>
      </c>
      <c r="K787" t="s">
        <v>3661</v>
      </c>
      <c r="L787" t="s">
        <v>3296</v>
      </c>
      <c r="M787" t="s">
        <v>2591</v>
      </c>
      <c r="N787" t="s">
        <v>2592</v>
      </c>
      <c r="O787" t="s">
        <v>2592</v>
      </c>
      <c r="P787">
        <v>6712</v>
      </c>
      <c r="Q787">
        <v>0.127289968</v>
      </c>
      <c r="R787">
        <v>7.1192035000000001E-2</v>
      </c>
    </row>
    <row r="788" spans="1:18" x14ac:dyDescent="0.2">
      <c r="A788" t="s">
        <v>637</v>
      </c>
      <c r="B788" t="s">
        <v>2511</v>
      </c>
      <c r="C788" t="s">
        <v>636</v>
      </c>
      <c r="D788" t="s">
        <v>610</v>
      </c>
      <c r="E788" t="s">
        <v>600</v>
      </c>
      <c r="F788" t="s">
        <v>2512</v>
      </c>
      <c r="G788" t="s">
        <v>5</v>
      </c>
      <c r="H788" t="s">
        <v>2600</v>
      </c>
      <c r="I788" t="s">
        <v>2521</v>
      </c>
      <c r="J788" t="str">
        <f t="shared" si="12"/>
        <v>LDE14000631</v>
      </c>
      <c r="K788" t="s">
        <v>3662</v>
      </c>
      <c r="L788" t="s">
        <v>3144</v>
      </c>
      <c r="M788" t="s">
        <v>2603</v>
      </c>
      <c r="N788" t="s">
        <v>2592</v>
      </c>
      <c r="O788" t="s">
        <v>2592</v>
      </c>
      <c r="P788">
        <v>4761</v>
      </c>
      <c r="Q788">
        <v>9.0290156999999996E-2</v>
      </c>
      <c r="R788">
        <v>-0.194737682</v>
      </c>
    </row>
    <row r="789" spans="1:18" x14ac:dyDescent="0.2">
      <c r="A789" t="s">
        <v>637</v>
      </c>
      <c r="B789" t="s">
        <v>2511</v>
      </c>
      <c r="C789" t="s">
        <v>636</v>
      </c>
      <c r="D789" t="s">
        <v>610</v>
      </c>
      <c r="E789" t="s">
        <v>600</v>
      </c>
      <c r="F789" t="s">
        <v>2512</v>
      </c>
      <c r="G789" t="s">
        <v>5</v>
      </c>
      <c r="H789" t="s">
        <v>1777</v>
      </c>
      <c r="I789" t="s">
        <v>1777</v>
      </c>
      <c r="J789" t="str">
        <f t="shared" si="12"/>
        <v>GreenE14000631</v>
      </c>
      <c r="K789" t="s">
        <v>3663</v>
      </c>
      <c r="L789" t="s">
        <v>2674</v>
      </c>
      <c r="M789" t="s">
        <v>2603</v>
      </c>
      <c r="N789" t="s">
        <v>2592</v>
      </c>
      <c r="O789" t="s">
        <v>2592</v>
      </c>
      <c r="P789">
        <v>2901</v>
      </c>
      <c r="Q789">
        <v>5.5016120000000002E-2</v>
      </c>
      <c r="R789">
        <v>4.0390995999999998E-2</v>
      </c>
    </row>
    <row r="790" spans="1:18" x14ac:dyDescent="0.2">
      <c r="A790" t="s">
        <v>31</v>
      </c>
      <c r="B790" t="s">
        <v>2515</v>
      </c>
      <c r="C790" t="s">
        <v>30</v>
      </c>
      <c r="D790" t="s">
        <v>12</v>
      </c>
      <c r="E790" t="s">
        <v>11</v>
      </c>
      <c r="F790" t="s">
        <v>2512</v>
      </c>
      <c r="G790" t="s">
        <v>32</v>
      </c>
      <c r="H790" t="s">
        <v>1377</v>
      </c>
      <c r="I790" t="s">
        <v>1386</v>
      </c>
      <c r="J790" t="str">
        <f t="shared" si="12"/>
        <v>LabE14000632</v>
      </c>
      <c r="K790" t="s">
        <v>3293</v>
      </c>
      <c r="L790" t="s">
        <v>3664</v>
      </c>
      <c r="M790" t="s">
        <v>2591</v>
      </c>
      <c r="N790" t="s">
        <v>2619</v>
      </c>
      <c r="O790" t="s">
        <v>2619</v>
      </c>
      <c r="P790">
        <v>21829</v>
      </c>
      <c r="Q790">
        <v>0.47905282300000002</v>
      </c>
      <c r="R790">
        <v>8.8751988000000004E-2</v>
      </c>
    </row>
    <row r="791" spans="1:18" x14ac:dyDescent="0.2">
      <c r="A791" t="s">
        <v>31</v>
      </c>
      <c r="B791" t="s">
        <v>2515</v>
      </c>
      <c r="C791" t="s">
        <v>30</v>
      </c>
      <c r="D791" t="s">
        <v>12</v>
      </c>
      <c r="E791" t="s">
        <v>11</v>
      </c>
      <c r="F791" t="s">
        <v>2512</v>
      </c>
      <c r="G791" t="s">
        <v>32</v>
      </c>
      <c r="H791" t="s">
        <v>1372</v>
      </c>
      <c r="I791" t="s">
        <v>2508</v>
      </c>
      <c r="J791" t="str">
        <f t="shared" si="12"/>
        <v>ConE14000632</v>
      </c>
      <c r="K791" t="s">
        <v>2690</v>
      </c>
      <c r="L791" t="s">
        <v>3665</v>
      </c>
      <c r="M791" t="s">
        <v>2591</v>
      </c>
      <c r="N791" t="s">
        <v>2592</v>
      </c>
      <c r="O791" t="s">
        <v>2592</v>
      </c>
      <c r="P791">
        <v>8231</v>
      </c>
      <c r="Q791">
        <v>0.18063510899999999</v>
      </c>
      <c r="R791">
        <v>2.3258203000000002E-2</v>
      </c>
    </row>
    <row r="792" spans="1:18" x14ac:dyDescent="0.2">
      <c r="A792" t="s">
        <v>31</v>
      </c>
      <c r="B792" t="s">
        <v>2515</v>
      </c>
      <c r="C792" t="s">
        <v>30</v>
      </c>
      <c r="D792" t="s">
        <v>12</v>
      </c>
      <c r="E792" t="s">
        <v>11</v>
      </c>
      <c r="F792" t="s">
        <v>2512</v>
      </c>
      <c r="G792" t="s">
        <v>32</v>
      </c>
      <c r="H792" t="s">
        <v>2593</v>
      </c>
      <c r="I792" t="s">
        <v>1531</v>
      </c>
      <c r="J792" t="str">
        <f t="shared" si="12"/>
        <v>UKIPE14000632</v>
      </c>
      <c r="K792" t="s">
        <v>2717</v>
      </c>
      <c r="L792" t="s">
        <v>3666</v>
      </c>
      <c r="M792" t="s">
        <v>2591</v>
      </c>
      <c r="N792" t="s">
        <v>2592</v>
      </c>
      <c r="O792" t="s">
        <v>2592</v>
      </c>
      <c r="P792">
        <v>7523</v>
      </c>
      <c r="Q792">
        <v>0.16509754900000001</v>
      </c>
      <c r="R792">
        <v>0.13385777500000001</v>
      </c>
    </row>
    <row r="793" spans="1:18" x14ac:dyDescent="0.2">
      <c r="A793" t="s">
        <v>31</v>
      </c>
      <c r="B793" t="s">
        <v>2515</v>
      </c>
      <c r="C793" t="s">
        <v>30</v>
      </c>
      <c r="D793" t="s">
        <v>12</v>
      </c>
      <c r="E793" t="s">
        <v>11</v>
      </c>
      <c r="F793" t="s">
        <v>2512</v>
      </c>
      <c r="G793" t="s">
        <v>32</v>
      </c>
      <c r="H793" t="s">
        <v>2600</v>
      </c>
      <c r="I793" t="s">
        <v>2521</v>
      </c>
      <c r="J793" t="str">
        <f t="shared" si="12"/>
        <v>LDE14000632</v>
      </c>
      <c r="K793" t="s">
        <v>3500</v>
      </c>
      <c r="L793" t="s">
        <v>128</v>
      </c>
      <c r="M793" t="s">
        <v>2603</v>
      </c>
      <c r="N793" t="s">
        <v>2592</v>
      </c>
      <c r="O793" t="s">
        <v>2592</v>
      </c>
      <c r="P793">
        <v>6301</v>
      </c>
      <c r="Q793">
        <v>0.13827989600000001</v>
      </c>
      <c r="R793">
        <v>-0.24004423899999999</v>
      </c>
    </row>
    <row r="794" spans="1:18" x14ac:dyDescent="0.2">
      <c r="A794" t="s">
        <v>31</v>
      </c>
      <c r="B794" t="s">
        <v>2515</v>
      </c>
      <c r="C794" t="s">
        <v>30</v>
      </c>
      <c r="D794" t="s">
        <v>12</v>
      </c>
      <c r="E794" t="s">
        <v>11</v>
      </c>
      <c r="F794" t="s">
        <v>2512</v>
      </c>
      <c r="G794" t="s">
        <v>32</v>
      </c>
      <c r="H794" t="s">
        <v>1777</v>
      </c>
      <c r="I794" t="s">
        <v>1777</v>
      </c>
      <c r="J794" t="str">
        <f t="shared" si="12"/>
        <v>GreenE14000632</v>
      </c>
      <c r="K794" t="s">
        <v>3290</v>
      </c>
      <c r="L794" t="s">
        <v>3667</v>
      </c>
      <c r="M794" t="s">
        <v>2591</v>
      </c>
      <c r="N794" t="s">
        <v>2592</v>
      </c>
      <c r="O794" t="s">
        <v>2592</v>
      </c>
      <c r="P794">
        <v>1352</v>
      </c>
      <c r="Q794">
        <v>2.9670595000000001E-2</v>
      </c>
      <c r="R794">
        <v>1.6581304000000002E-2</v>
      </c>
    </row>
    <row r="795" spans="1:18" x14ac:dyDescent="0.2">
      <c r="A795" t="s">
        <v>31</v>
      </c>
      <c r="B795" t="s">
        <v>2515</v>
      </c>
      <c r="C795" t="s">
        <v>30</v>
      </c>
      <c r="D795" t="s">
        <v>12</v>
      </c>
      <c r="E795" t="s">
        <v>11</v>
      </c>
      <c r="F795" t="s">
        <v>2512</v>
      </c>
      <c r="G795" t="s">
        <v>32</v>
      </c>
      <c r="H795" t="s">
        <v>2613</v>
      </c>
      <c r="I795" t="s">
        <v>2614</v>
      </c>
      <c r="J795" t="str">
        <f t="shared" si="12"/>
        <v>TUSCE14000632</v>
      </c>
      <c r="K795" t="s">
        <v>3290</v>
      </c>
      <c r="L795" t="s">
        <v>3668</v>
      </c>
      <c r="M795" t="s">
        <v>2591</v>
      </c>
      <c r="N795" t="s">
        <v>2592</v>
      </c>
      <c r="O795" t="s">
        <v>2592</v>
      </c>
      <c r="P795">
        <v>202</v>
      </c>
      <c r="Q795">
        <v>4.4330330000000003E-3</v>
      </c>
    </row>
    <row r="796" spans="1:18" x14ac:dyDescent="0.2">
      <c r="A796" t="s">
        <v>31</v>
      </c>
      <c r="B796" t="s">
        <v>2515</v>
      </c>
      <c r="C796" t="s">
        <v>30</v>
      </c>
      <c r="D796" t="s">
        <v>12</v>
      </c>
      <c r="E796" t="s">
        <v>11</v>
      </c>
      <c r="F796" t="s">
        <v>2512</v>
      </c>
      <c r="G796" t="s">
        <v>32</v>
      </c>
      <c r="H796" t="s">
        <v>3669</v>
      </c>
      <c r="I796" t="s">
        <v>3670</v>
      </c>
      <c r="J796" t="str">
        <f t="shared" si="12"/>
        <v>TPPE14000632</v>
      </c>
      <c r="K796" t="s">
        <v>3129</v>
      </c>
      <c r="L796" t="s">
        <v>3671</v>
      </c>
      <c r="M796" t="s">
        <v>2591</v>
      </c>
      <c r="N796" t="s">
        <v>2592</v>
      </c>
      <c r="O796" t="s">
        <v>2592</v>
      </c>
      <c r="P796">
        <v>129</v>
      </c>
      <c r="Q796">
        <v>2.8309960000000001E-3</v>
      </c>
    </row>
    <row r="797" spans="1:18" x14ac:dyDescent="0.2">
      <c r="A797" t="s">
        <v>639</v>
      </c>
      <c r="B797" t="s">
        <v>2511</v>
      </c>
      <c r="C797" t="s">
        <v>638</v>
      </c>
      <c r="D797" t="s">
        <v>604</v>
      </c>
      <c r="E797" t="s">
        <v>600</v>
      </c>
      <c r="F797" t="s">
        <v>2512</v>
      </c>
      <c r="G797" t="s">
        <v>5</v>
      </c>
      <c r="H797" t="s">
        <v>1372</v>
      </c>
      <c r="I797" t="s">
        <v>2508</v>
      </c>
      <c r="J797" t="str">
        <f t="shared" si="12"/>
        <v>ConE14000633</v>
      </c>
      <c r="K797" t="s">
        <v>2611</v>
      </c>
      <c r="L797" t="s">
        <v>3672</v>
      </c>
      <c r="M797" t="s">
        <v>2591</v>
      </c>
      <c r="N797" t="s">
        <v>2619</v>
      </c>
      <c r="O797" t="s">
        <v>2619</v>
      </c>
      <c r="P797">
        <v>32953</v>
      </c>
      <c r="Q797">
        <v>0.576716428</v>
      </c>
      <c r="R797">
        <v>2.3297511999999999E-2</v>
      </c>
    </row>
    <row r="798" spans="1:18" x14ac:dyDescent="0.2">
      <c r="A798" t="s">
        <v>639</v>
      </c>
      <c r="B798" t="s">
        <v>2511</v>
      </c>
      <c r="C798" t="s">
        <v>638</v>
      </c>
      <c r="D798" t="s">
        <v>604</v>
      </c>
      <c r="E798" t="s">
        <v>600</v>
      </c>
      <c r="F798" t="s">
        <v>2512</v>
      </c>
      <c r="G798" t="s">
        <v>5</v>
      </c>
      <c r="H798" t="s">
        <v>2593</v>
      </c>
      <c r="I798" t="s">
        <v>1531</v>
      </c>
      <c r="J798" t="str">
        <f t="shared" si="12"/>
        <v>UKIPE14000633</v>
      </c>
      <c r="K798" t="s">
        <v>2611</v>
      </c>
      <c r="L798" t="s">
        <v>3673</v>
      </c>
      <c r="M798" t="s">
        <v>2591</v>
      </c>
      <c r="N798" t="s">
        <v>2592</v>
      </c>
      <c r="O798" t="s">
        <v>2592</v>
      </c>
      <c r="P798">
        <v>8540</v>
      </c>
      <c r="Q798">
        <v>0.14946008899999999</v>
      </c>
      <c r="R798">
        <v>8.1257859000000002E-2</v>
      </c>
    </row>
    <row r="799" spans="1:18" x14ac:dyDescent="0.2">
      <c r="A799" t="s">
        <v>639</v>
      </c>
      <c r="B799" t="s">
        <v>2511</v>
      </c>
      <c r="C799" t="s">
        <v>638</v>
      </c>
      <c r="D799" t="s">
        <v>604</v>
      </c>
      <c r="E799" t="s">
        <v>600</v>
      </c>
      <c r="F799" t="s">
        <v>2512</v>
      </c>
      <c r="G799" t="s">
        <v>5</v>
      </c>
      <c r="H799" t="s">
        <v>1377</v>
      </c>
      <c r="I799" t="s">
        <v>1386</v>
      </c>
      <c r="J799" t="str">
        <f t="shared" si="12"/>
        <v>LabE14000633</v>
      </c>
      <c r="K799" t="s">
        <v>2690</v>
      </c>
      <c r="L799" t="s">
        <v>3674</v>
      </c>
      <c r="M799" t="s">
        <v>2591</v>
      </c>
      <c r="N799" t="s">
        <v>2592</v>
      </c>
      <c r="O799" t="s">
        <v>2592</v>
      </c>
      <c r="P799">
        <v>6933</v>
      </c>
      <c r="Q799">
        <v>0.12133569</v>
      </c>
      <c r="R799">
        <v>1.6787113999999999E-2</v>
      </c>
    </row>
    <row r="800" spans="1:18" x14ac:dyDescent="0.2">
      <c r="A800" t="s">
        <v>639</v>
      </c>
      <c r="B800" t="s">
        <v>2511</v>
      </c>
      <c r="C800" t="s">
        <v>638</v>
      </c>
      <c r="D800" t="s">
        <v>604</v>
      </c>
      <c r="E800" t="s">
        <v>600</v>
      </c>
      <c r="F800" t="s">
        <v>2512</v>
      </c>
      <c r="G800" t="s">
        <v>5</v>
      </c>
      <c r="H800" t="s">
        <v>2600</v>
      </c>
      <c r="I800" t="s">
        <v>2521</v>
      </c>
      <c r="J800" t="str">
        <f t="shared" si="12"/>
        <v>LDE14000633</v>
      </c>
      <c r="K800" t="s">
        <v>2611</v>
      </c>
      <c r="L800" t="s">
        <v>2720</v>
      </c>
      <c r="M800" t="s">
        <v>2591</v>
      </c>
      <c r="N800" t="s">
        <v>2592</v>
      </c>
      <c r="O800" t="s">
        <v>2592</v>
      </c>
      <c r="P800">
        <v>4865</v>
      </c>
      <c r="Q800">
        <v>8.5143247000000005E-2</v>
      </c>
      <c r="R800">
        <v>-0.18868703100000001</v>
      </c>
    </row>
    <row r="801" spans="1:18" x14ac:dyDescent="0.2">
      <c r="A801" t="s">
        <v>639</v>
      </c>
      <c r="B801" t="s">
        <v>2511</v>
      </c>
      <c r="C801" t="s">
        <v>638</v>
      </c>
      <c r="D801" t="s">
        <v>604</v>
      </c>
      <c r="E801" t="s">
        <v>600</v>
      </c>
      <c r="F801" t="s">
        <v>2512</v>
      </c>
      <c r="G801" t="s">
        <v>5</v>
      </c>
      <c r="H801" t="s">
        <v>1777</v>
      </c>
      <c r="I801" t="s">
        <v>1777</v>
      </c>
      <c r="J801" t="str">
        <f t="shared" si="12"/>
        <v>GreenE14000633</v>
      </c>
      <c r="K801" t="s">
        <v>3675</v>
      </c>
      <c r="L801" t="s">
        <v>3676</v>
      </c>
      <c r="M801" t="s">
        <v>2591</v>
      </c>
      <c r="N801" t="s">
        <v>2592</v>
      </c>
      <c r="O801" t="s">
        <v>2592</v>
      </c>
      <c r="P801">
        <v>3742</v>
      </c>
      <c r="Q801">
        <v>6.5489421000000006E-2</v>
      </c>
    </row>
    <row r="802" spans="1:18" x14ac:dyDescent="0.2">
      <c r="A802" t="s">
        <v>639</v>
      </c>
      <c r="B802" t="s">
        <v>2511</v>
      </c>
      <c r="C802" t="s">
        <v>638</v>
      </c>
      <c r="D802" t="s">
        <v>604</v>
      </c>
      <c r="E802" t="s">
        <v>600</v>
      </c>
      <c r="F802" t="s">
        <v>2512</v>
      </c>
      <c r="G802" t="s">
        <v>5</v>
      </c>
      <c r="H802" t="s">
        <v>3257</v>
      </c>
      <c r="I802" t="s">
        <v>3257</v>
      </c>
      <c r="J802" t="str">
        <f t="shared" si="12"/>
        <v>PatriaE14000633</v>
      </c>
      <c r="K802" t="s">
        <v>2611</v>
      </c>
      <c r="L802" t="s">
        <v>3677</v>
      </c>
      <c r="M802" t="s">
        <v>2591</v>
      </c>
      <c r="N802" t="s">
        <v>2592</v>
      </c>
      <c r="O802" t="s">
        <v>2592</v>
      </c>
      <c r="P802">
        <v>106</v>
      </c>
      <c r="Q802">
        <v>1.855125E-3</v>
      </c>
    </row>
    <row r="803" spans="1:18" x14ac:dyDescent="0.2">
      <c r="A803" t="s">
        <v>259</v>
      </c>
      <c r="B803" t="s">
        <v>2523</v>
      </c>
      <c r="C803" t="s">
        <v>258</v>
      </c>
      <c r="D803" t="s">
        <v>233</v>
      </c>
      <c r="E803" t="s">
        <v>233</v>
      </c>
      <c r="F803" t="s">
        <v>2512</v>
      </c>
      <c r="G803" t="s">
        <v>5</v>
      </c>
      <c r="H803" t="s">
        <v>1372</v>
      </c>
      <c r="I803" t="s">
        <v>2508</v>
      </c>
      <c r="J803" t="str">
        <f t="shared" si="12"/>
        <v>ConE14000634</v>
      </c>
      <c r="K803" t="s">
        <v>3678</v>
      </c>
      <c r="L803" t="s">
        <v>3679</v>
      </c>
      <c r="M803" t="s">
        <v>2591</v>
      </c>
      <c r="N803" t="s">
        <v>2619</v>
      </c>
      <c r="O803" t="s">
        <v>2619</v>
      </c>
      <c r="P803">
        <v>20999</v>
      </c>
      <c r="Q803">
        <v>0.47938544399999999</v>
      </c>
      <c r="R803">
        <v>-4.8220921E-2</v>
      </c>
    </row>
    <row r="804" spans="1:18" x14ac:dyDescent="0.2">
      <c r="A804" t="s">
        <v>259</v>
      </c>
      <c r="B804" t="s">
        <v>2523</v>
      </c>
      <c r="C804" t="s">
        <v>258</v>
      </c>
      <c r="D804" t="s">
        <v>233</v>
      </c>
      <c r="E804" t="s">
        <v>233</v>
      </c>
      <c r="F804" t="s">
        <v>2512</v>
      </c>
      <c r="G804" t="s">
        <v>5</v>
      </c>
      <c r="H804" t="s">
        <v>1377</v>
      </c>
      <c r="I804" t="s">
        <v>1386</v>
      </c>
      <c r="J804" t="str">
        <f t="shared" si="12"/>
        <v>LabE14000634</v>
      </c>
      <c r="K804" t="s">
        <v>3680</v>
      </c>
      <c r="L804" t="s">
        <v>3102</v>
      </c>
      <c r="M804" t="s">
        <v>2591</v>
      </c>
      <c r="N804" t="s">
        <v>2592</v>
      </c>
      <c r="O804" t="s">
        <v>2592</v>
      </c>
      <c r="P804">
        <v>12613</v>
      </c>
      <c r="Q804">
        <v>0.28794174</v>
      </c>
      <c r="R804">
        <v>6.1059172000000002E-2</v>
      </c>
    </row>
    <row r="805" spans="1:18" x14ac:dyDescent="0.2">
      <c r="A805" t="s">
        <v>259</v>
      </c>
      <c r="B805" t="s">
        <v>2523</v>
      </c>
      <c r="C805" t="s">
        <v>258</v>
      </c>
      <c r="D805" t="s">
        <v>233</v>
      </c>
      <c r="E805" t="s">
        <v>233</v>
      </c>
      <c r="F805" t="s">
        <v>2512</v>
      </c>
      <c r="G805" t="s">
        <v>5</v>
      </c>
      <c r="H805" t="s">
        <v>2593</v>
      </c>
      <c r="I805" t="s">
        <v>1531</v>
      </c>
      <c r="J805" t="str">
        <f t="shared" si="12"/>
        <v>UKIPE14000634</v>
      </c>
      <c r="K805" t="s">
        <v>3299</v>
      </c>
      <c r="L805" t="s">
        <v>3681</v>
      </c>
      <c r="M805" t="s">
        <v>2591</v>
      </c>
      <c r="N805" t="s">
        <v>2592</v>
      </c>
      <c r="O805" t="s">
        <v>2592</v>
      </c>
      <c r="P805">
        <v>5644</v>
      </c>
      <c r="Q805">
        <v>0.12884668099999999</v>
      </c>
      <c r="R805">
        <v>0.102562637</v>
      </c>
    </row>
    <row r="806" spans="1:18" x14ac:dyDescent="0.2">
      <c r="A806" t="s">
        <v>259</v>
      </c>
      <c r="B806" t="s">
        <v>2523</v>
      </c>
      <c r="C806" t="s">
        <v>258</v>
      </c>
      <c r="D806" t="s">
        <v>233</v>
      </c>
      <c r="E806" t="s">
        <v>233</v>
      </c>
      <c r="F806" t="s">
        <v>2512</v>
      </c>
      <c r="G806" t="s">
        <v>5</v>
      </c>
      <c r="H806" t="s">
        <v>2600</v>
      </c>
      <c r="I806" t="s">
        <v>2521</v>
      </c>
      <c r="J806" t="str">
        <f t="shared" si="12"/>
        <v>LDE14000634</v>
      </c>
      <c r="K806" t="s">
        <v>2647</v>
      </c>
      <c r="L806" t="s">
        <v>3682</v>
      </c>
      <c r="M806" t="s">
        <v>2603</v>
      </c>
      <c r="N806" t="s">
        <v>2592</v>
      </c>
      <c r="O806" t="s">
        <v>2592</v>
      </c>
      <c r="P806">
        <v>2400</v>
      </c>
      <c r="Q806">
        <v>5.4789517000000003E-2</v>
      </c>
      <c r="R806">
        <v>-0.113214937</v>
      </c>
    </row>
    <row r="807" spans="1:18" x14ac:dyDescent="0.2">
      <c r="A807" t="s">
        <v>259</v>
      </c>
      <c r="B807" t="s">
        <v>2523</v>
      </c>
      <c r="C807" t="s">
        <v>258</v>
      </c>
      <c r="D807" t="s">
        <v>233</v>
      </c>
      <c r="E807" t="s">
        <v>233</v>
      </c>
      <c r="F807" t="s">
        <v>2512</v>
      </c>
      <c r="G807" t="s">
        <v>5</v>
      </c>
      <c r="H807" t="s">
        <v>1777</v>
      </c>
      <c r="I807" t="s">
        <v>1777</v>
      </c>
      <c r="J807" t="str">
        <f t="shared" si="12"/>
        <v>GreenE14000634</v>
      </c>
      <c r="K807" t="s">
        <v>3490</v>
      </c>
      <c r="L807" t="s">
        <v>3683</v>
      </c>
      <c r="M807" t="s">
        <v>2603</v>
      </c>
      <c r="N807" t="s">
        <v>2592</v>
      </c>
      <c r="O807" t="s">
        <v>2592</v>
      </c>
      <c r="P807">
        <v>1854</v>
      </c>
      <c r="Q807">
        <v>4.2324901999999998E-2</v>
      </c>
      <c r="R807">
        <v>2.7245795E-2</v>
      </c>
    </row>
    <row r="808" spans="1:18" x14ac:dyDescent="0.2">
      <c r="A808" t="s">
        <v>259</v>
      </c>
      <c r="B808" t="s">
        <v>2523</v>
      </c>
      <c r="C808" t="s">
        <v>258</v>
      </c>
      <c r="D808" t="s">
        <v>233</v>
      </c>
      <c r="E808" t="s">
        <v>233</v>
      </c>
      <c r="F808" t="s">
        <v>2512</v>
      </c>
      <c r="G808" t="s">
        <v>5</v>
      </c>
      <c r="H808" t="s">
        <v>2613</v>
      </c>
      <c r="I808" t="s">
        <v>2614</v>
      </c>
      <c r="J808" t="str">
        <f t="shared" si="12"/>
        <v>TUSCE14000634</v>
      </c>
      <c r="K808" t="s">
        <v>3684</v>
      </c>
      <c r="L808" t="s">
        <v>3685</v>
      </c>
      <c r="M808" t="s">
        <v>2591</v>
      </c>
      <c r="N808" t="s">
        <v>2592</v>
      </c>
      <c r="O808" t="s">
        <v>2592</v>
      </c>
      <c r="P808">
        <v>241</v>
      </c>
      <c r="Q808">
        <v>5.5017809999999999E-3</v>
      </c>
    </row>
    <row r="809" spans="1:18" x14ac:dyDescent="0.2">
      <c r="A809" t="s">
        <v>259</v>
      </c>
      <c r="B809" t="s">
        <v>2523</v>
      </c>
      <c r="C809" t="s">
        <v>258</v>
      </c>
      <c r="D809" t="s">
        <v>233</v>
      </c>
      <c r="E809" t="s">
        <v>233</v>
      </c>
      <c r="F809" t="s">
        <v>2512</v>
      </c>
      <c r="G809" t="s">
        <v>5</v>
      </c>
      <c r="H809" t="s">
        <v>3686</v>
      </c>
      <c r="I809" t="s">
        <v>3686</v>
      </c>
      <c r="J809" t="str">
        <f t="shared" si="12"/>
        <v>Class WarE14000634</v>
      </c>
      <c r="K809" t="s">
        <v>3222</v>
      </c>
      <c r="L809" t="s">
        <v>3687</v>
      </c>
      <c r="M809" t="s">
        <v>2603</v>
      </c>
      <c r="N809" t="s">
        <v>2592</v>
      </c>
      <c r="O809" t="s">
        <v>2592</v>
      </c>
      <c r="P809">
        <v>53</v>
      </c>
      <c r="Q809">
        <v>1.2099350000000001E-3</v>
      </c>
    </row>
    <row r="810" spans="1:18" x14ac:dyDescent="0.2">
      <c r="A810" t="s">
        <v>805</v>
      </c>
      <c r="B810" t="s">
        <v>2528</v>
      </c>
      <c r="C810" t="s">
        <v>804</v>
      </c>
      <c r="D810" t="s">
        <v>806</v>
      </c>
      <c r="E810" t="s">
        <v>777</v>
      </c>
      <c r="F810" t="s">
        <v>2512</v>
      </c>
      <c r="G810" t="s">
        <v>5</v>
      </c>
      <c r="H810" t="s">
        <v>1372</v>
      </c>
      <c r="I810" t="s">
        <v>2508</v>
      </c>
      <c r="J810" t="str">
        <f t="shared" si="12"/>
        <v>ConE14000635</v>
      </c>
      <c r="K810" t="s">
        <v>3042</v>
      </c>
      <c r="L810" t="s">
        <v>3688</v>
      </c>
      <c r="M810" t="s">
        <v>2603</v>
      </c>
      <c r="N810" t="s">
        <v>2592</v>
      </c>
      <c r="O810" t="s">
        <v>2592</v>
      </c>
      <c r="P810">
        <v>26354</v>
      </c>
      <c r="Q810">
        <v>0.47564387200000002</v>
      </c>
      <c r="R810">
        <v>6.5221040999999993E-2</v>
      </c>
    </row>
    <row r="811" spans="1:18" x14ac:dyDescent="0.2">
      <c r="A811" t="s">
        <v>805</v>
      </c>
      <c r="B811" t="s">
        <v>2528</v>
      </c>
      <c r="C811" t="s">
        <v>804</v>
      </c>
      <c r="D811" t="s">
        <v>806</v>
      </c>
      <c r="E811" t="s">
        <v>777</v>
      </c>
      <c r="F811" t="s">
        <v>2512</v>
      </c>
      <c r="G811" t="s">
        <v>5</v>
      </c>
      <c r="H811" t="s">
        <v>2600</v>
      </c>
      <c r="I811" t="s">
        <v>2521</v>
      </c>
      <c r="J811" t="str">
        <f t="shared" si="12"/>
        <v>LDE14000635</v>
      </c>
      <c r="K811" t="s">
        <v>2598</v>
      </c>
      <c r="L811" t="s">
        <v>3689</v>
      </c>
      <c r="M811" t="s">
        <v>2591</v>
      </c>
      <c r="N811" t="s">
        <v>2619</v>
      </c>
      <c r="O811" t="s">
        <v>2619</v>
      </c>
      <c r="P811">
        <v>16278</v>
      </c>
      <c r="Q811">
        <v>0.29378959300000002</v>
      </c>
      <c r="R811">
        <v>-0.16378413999999999</v>
      </c>
    </row>
    <row r="812" spans="1:18" x14ac:dyDescent="0.2">
      <c r="A812" t="s">
        <v>805</v>
      </c>
      <c r="B812" t="s">
        <v>2528</v>
      </c>
      <c r="C812" t="s">
        <v>804</v>
      </c>
      <c r="D812" t="s">
        <v>806</v>
      </c>
      <c r="E812" t="s">
        <v>777</v>
      </c>
      <c r="F812" t="s">
        <v>2512</v>
      </c>
      <c r="G812" t="s">
        <v>5</v>
      </c>
      <c r="H812" t="s">
        <v>2593</v>
      </c>
      <c r="I812" t="s">
        <v>1531</v>
      </c>
      <c r="J812" t="str">
        <f t="shared" si="12"/>
        <v>UKIPE14000635</v>
      </c>
      <c r="K812" t="s">
        <v>3500</v>
      </c>
      <c r="L812" t="s">
        <v>2745</v>
      </c>
      <c r="M812" t="s">
        <v>2603</v>
      </c>
      <c r="N812" t="s">
        <v>2592</v>
      </c>
      <c r="O812" t="s">
        <v>2592</v>
      </c>
      <c r="P812">
        <v>5884</v>
      </c>
      <c r="Q812">
        <v>0.106195968</v>
      </c>
      <c r="R812">
        <v>7.2159506999999998E-2</v>
      </c>
    </row>
    <row r="813" spans="1:18" x14ac:dyDescent="0.2">
      <c r="A813" t="s">
        <v>805</v>
      </c>
      <c r="B813" t="s">
        <v>2528</v>
      </c>
      <c r="C813" t="s">
        <v>804</v>
      </c>
      <c r="D813" t="s">
        <v>806</v>
      </c>
      <c r="E813" t="s">
        <v>777</v>
      </c>
      <c r="F813" t="s">
        <v>2512</v>
      </c>
      <c r="G813" t="s">
        <v>5</v>
      </c>
      <c r="H813" t="s">
        <v>1377</v>
      </c>
      <c r="I813" t="s">
        <v>1386</v>
      </c>
      <c r="J813" t="str">
        <f t="shared" si="12"/>
        <v>LabE14000635</v>
      </c>
      <c r="K813" t="s">
        <v>3099</v>
      </c>
      <c r="L813" t="s">
        <v>3224</v>
      </c>
      <c r="M813" t="s">
        <v>2591</v>
      </c>
      <c r="N813" t="s">
        <v>2592</v>
      </c>
      <c r="O813" t="s">
        <v>2592</v>
      </c>
      <c r="P813">
        <v>4561</v>
      </c>
      <c r="Q813">
        <v>8.2318118999999995E-2</v>
      </c>
      <c r="R813">
        <v>1.3214368000000001E-2</v>
      </c>
    </row>
    <row r="814" spans="1:18" x14ac:dyDescent="0.2">
      <c r="A814" t="s">
        <v>805</v>
      </c>
      <c r="B814" t="s">
        <v>2528</v>
      </c>
      <c r="C814" t="s">
        <v>804</v>
      </c>
      <c r="D814" t="s">
        <v>806</v>
      </c>
      <c r="E814" t="s">
        <v>777</v>
      </c>
      <c r="F814" t="s">
        <v>2512</v>
      </c>
      <c r="G814" t="s">
        <v>5</v>
      </c>
      <c r="H814" t="s">
        <v>1777</v>
      </c>
      <c r="I814" t="s">
        <v>1777</v>
      </c>
      <c r="J814" t="str">
        <f t="shared" si="12"/>
        <v>GreenE14000635</v>
      </c>
      <c r="K814" t="s">
        <v>3690</v>
      </c>
      <c r="L814" t="s">
        <v>3691</v>
      </c>
      <c r="M814" t="s">
        <v>2603</v>
      </c>
      <c r="N814" t="s">
        <v>2592</v>
      </c>
      <c r="O814" t="s">
        <v>2592</v>
      </c>
      <c r="P814">
        <v>2330</v>
      </c>
      <c r="Q814">
        <v>4.2052447999999999E-2</v>
      </c>
      <c r="R814">
        <v>3.3538561000000001E-2</v>
      </c>
    </row>
    <row r="815" spans="1:18" x14ac:dyDescent="0.2">
      <c r="A815" t="s">
        <v>261</v>
      </c>
      <c r="B815" t="s">
        <v>2523</v>
      </c>
      <c r="C815" t="s">
        <v>260</v>
      </c>
      <c r="D815" t="s">
        <v>233</v>
      </c>
      <c r="E815" t="s">
        <v>233</v>
      </c>
      <c r="F815" t="s">
        <v>2512</v>
      </c>
      <c r="G815" t="s">
        <v>32</v>
      </c>
      <c r="H815" t="s">
        <v>1372</v>
      </c>
      <c r="I815" t="s">
        <v>2508</v>
      </c>
      <c r="J815" t="str">
        <f t="shared" si="12"/>
        <v>ConE14000636</v>
      </c>
      <c r="K815" t="s">
        <v>3692</v>
      </c>
      <c r="L815" t="s">
        <v>3693</v>
      </c>
      <c r="M815" t="s">
        <v>2603</v>
      </c>
      <c r="N815" t="s">
        <v>2619</v>
      </c>
      <c r="O815" t="s">
        <v>2619</v>
      </c>
      <c r="P815">
        <v>25759</v>
      </c>
      <c r="Q815">
        <v>0.48589968500000003</v>
      </c>
      <c r="R815">
        <v>-2.165443E-3</v>
      </c>
    </row>
    <row r="816" spans="1:18" x14ac:dyDescent="0.2">
      <c r="A816" t="s">
        <v>261</v>
      </c>
      <c r="B816" t="s">
        <v>2523</v>
      </c>
      <c r="C816" t="s">
        <v>260</v>
      </c>
      <c r="D816" t="s">
        <v>233</v>
      </c>
      <c r="E816" t="s">
        <v>233</v>
      </c>
      <c r="F816" t="s">
        <v>2512</v>
      </c>
      <c r="G816" t="s">
        <v>32</v>
      </c>
      <c r="H816" t="s">
        <v>1377</v>
      </c>
      <c r="I816" t="s">
        <v>1386</v>
      </c>
      <c r="J816" t="str">
        <f t="shared" si="12"/>
        <v>LabE14000636</v>
      </c>
      <c r="K816" t="s">
        <v>3694</v>
      </c>
      <c r="L816" t="s">
        <v>3695</v>
      </c>
      <c r="M816" t="s">
        <v>2603</v>
      </c>
      <c r="N816" t="s">
        <v>2592</v>
      </c>
      <c r="O816" t="s">
        <v>2592</v>
      </c>
      <c r="P816">
        <v>18103</v>
      </c>
      <c r="Q816">
        <v>0.34148227799999997</v>
      </c>
      <c r="R816">
        <v>8.9091351999999999E-2</v>
      </c>
    </row>
    <row r="817" spans="1:18" x14ac:dyDescent="0.2">
      <c r="A817" t="s">
        <v>261</v>
      </c>
      <c r="B817" t="s">
        <v>2523</v>
      </c>
      <c r="C817" t="s">
        <v>260</v>
      </c>
      <c r="D817" t="s">
        <v>233</v>
      </c>
      <c r="E817" t="s">
        <v>233</v>
      </c>
      <c r="F817" t="s">
        <v>2512</v>
      </c>
      <c r="G817" t="s">
        <v>32</v>
      </c>
      <c r="H817" t="s">
        <v>2593</v>
      </c>
      <c r="I817" t="s">
        <v>1531</v>
      </c>
      <c r="J817" t="str">
        <f t="shared" si="12"/>
        <v>UKIPE14000636</v>
      </c>
      <c r="K817" t="s">
        <v>2625</v>
      </c>
      <c r="L817" t="s">
        <v>3696</v>
      </c>
      <c r="M817" t="s">
        <v>2591</v>
      </c>
      <c r="N817" t="s">
        <v>2592</v>
      </c>
      <c r="O817" t="s">
        <v>2592</v>
      </c>
      <c r="P817">
        <v>4151</v>
      </c>
      <c r="Q817">
        <v>7.8301548999999998E-2</v>
      </c>
      <c r="R817">
        <v>4.9808030000000003E-2</v>
      </c>
    </row>
    <row r="818" spans="1:18" x14ac:dyDescent="0.2">
      <c r="A818" t="s">
        <v>261</v>
      </c>
      <c r="B818" t="s">
        <v>2523</v>
      </c>
      <c r="C818" t="s">
        <v>260</v>
      </c>
      <c r="D818" t="s">
        <v>233</v>
      </c>
      <c r="E818" t="s">
        <v>233</v>
      </c>
      <c r="F818" t="s">
        <v>2512</v>
      </c>
      <c r="G818" t="s">
        <v>32</v>
      </c>
      <c r="H818" t="s">
        <v>1777</v>
      </c>
      <c r="I818" t="s">
        <v>1777</v>
      </c>
      <c r="J818" t="str">
        <f t="shared" si="12"/>
        <v>GreenE14000636</v>
      </c>
      <c r="K818" t="s">
        <v>3697</v>
      </c>
      <c r="L818" t="s">
        <v>3698</v>
      </c>
      <c r="M818" t="s">
        <v>2603</v>
      </c>
      <c r="N818" t="s">
        <v>2592</v>
      </c>
      <c r="O818" t="s">
        <v>2592</v>
      </c>
      <c r="P818">
        <v>2501</v>
      </c>
      <c r="Q818">
        <v>4.7177108000000002E-2</v>
      </c>
      <c r="R818">
        <v>2.7002432E-2</v>
      </c>
    </row>
    <row r="819" spans="1:18" x14ac:dyDescent="0.2">
      <c r="A819" t="s">
        <v>261</v>
      </c>
      <c r="B819" t="s">
        <v>2523</v>
      </c>
      <c r="C819" t="s">
        <v>260</v>
      </c>
      <c r="D819" t="s">
        <v>233</v>
      </c>
      <c r="E819" t="s">
        <v>233</v>
      </c>
      <c r="F819" t="s">
        <v>2512</v>
      </c>
      <c r="G819" t="s">
        <v>32</v>
      </c>
      <c r="H819" t="s">
        <v>2600</v>
      </c>
      <c r="I819" t="s">
        <v>2521</v>
      </c>
      <c r="J819" t="str">
        <f t="shared" si="12"/>
        <v>LDE14000636</v>
      </c>
      <c r="K819" t="s">
        <v>3699</v>
      </c>
      <c r="L819" t="s">
        <v>3199</v>
      </c>
      <c r="M819" t="s">
        <v>2603</v>
      </c>
      <c r="N819" t="s">
        <v>2592</v>
      </c>
      <c r="O819" t="s">
        <v>2592</v>
      </c>
      <c r="P819">
        <v>2381</v>
      </c>
      <c r="Q819">
        <v>4.4913512000000003E-2</v>
      </c>
      <c r="R819">
        <v>-0.15667517</v>
      </c>
    </row>
    <row r="820" spans="1:18" x14ac:dyDescent="0.2">
      <c r="A820" t="s">
        <v>261</v>
      </c>
      <c r="B820" t="s">
        <v>2523</v>
      </c>
      <c r="C820" t="s">
        <v>260</v>
      </c>
      <c r="D820" t="s">
        <v>233</v>
      </c>
      <c r="E820" t="s">
        <v>233</v>
      </c>
      <c r="F820" t="s">
        <v>2512</v>
      </c>
      <c r="G820" t="s">
        <v>32</v>
      </c>
      <c r="H820" t="s">
        <v>2604</v>
      </c>
      <c r="I820" t="s">
        <v>1830</v>
      </c>
      <c r="J820" t="str">
        <f t="shared" si="12"/>
        <v>IndE14000636</v>
      </c>
      <c r="K820" t="s">
        <v>3700</v>
      </c>
      <c r="L820" t="s">
        <v>3701</v>
      </c>
      <c r="M820" t="s">
        <v>2591</v>
      </c>
      <c r="N820" t="s">
        <v>2592</v>
      </c>
      <c r="O820" t="s">
        <v>2592</v>
      </c>
      <c r="P820">
        <v>118</v>
      </c>
      <c r="Q820">
        <v>2.2258690000000001E-3</v>
      </c>
    </row>
    <row r="821" spans="1:18" x14ac:dyDescent="0.2">
      <c r="A821" t="s">
        <v>482</v>
      </c>
      <c r="B821" t="s">
        <v>2514</v>
      </c>
      <c r="C821" t="s">
        <v>481</v>
      </c>
      <c r="D821" t="s">
        <v>456</v>
      </c>
      <c r="E821" t="s">
        <v>443</v>
      </c>
      <c r="F821" t="s">
        <v>2512</v>
      </c>
      <c r="G821" t="s">
        <v>5</v>
      </c>
      <c r="H821" t="s">
        <v>1377</v>
      </c>
      <c r="I821" t="s">
        <v>1386</v>
      </c>
      <c r="J821" t="str">
        <f t="shared" si="12"/>
        <v>LabE14000637</v>
      </c>
      <c r="K821" t="s">
        <v>3702</v>
      </c>
      <c r="L821" t="s">
        <v>3703</v>
      </c>
      <c r="M821" t="s">
        <v>2591</v>
      </c>
      <c r="N821" t="s">
        <v>2619</v>
      </c>
      <c r="O821" t="s">
        <v>2619</v>
      </c>
      <c r="P821">
        <v>23322</v>
      </c>
      <c r="Q821">
        <v>0.45099783399999999</v>
      </c>
      <c r="R821">
        <v>1.8744047E-2</v>
      </c>
    </row>
    <row r="822" spans="1:18" x14ac:dyDescent="0.2">
      <c r="A822" t="s">
        <v>482</v>
      </c>
      <c r="B822" t="s">
        <v>2514</v>
      </c>
      <c r="C822" t="s">
        <v>481</v>
      </c>
      <c r="D822" t="s">
        <v>456</v>
      </c>
      <c r="E822" t="s">
        <v>443</v>
      </c>
      <c r="F822" t="s">
        <v>2512</v>
      </c>
      <c r="G822" t="s">
        <v>5</v>
      </c>
      <c r="H822" t="s">
        <v>1372</v>
      </c>
      <c r="I822" t="s">
        <v>2508</v>
      </c>
      <c r="J822" t="str">
        <f t="shared" si="12"/>
        <v>ConE14000637</v>
      </c>
      <c r="K822" t="s">
        <v>2916</v>
      </c>
      <c r="L822" t="s">
        <v>3704</v>
      </c>
      <c r="M822" t="s">
        <v>2591</v>
      </c>
      <c r="N822" t="s">
        <v>2592</v>
      </c>
      <c r="O822" t="s">
        <v>2592</v>
      </c>
      <c r="P822">
        <v>18792</v>
      </c>
      <c r="Q822">
        <v>0.36339727700000002</v>
      </c>
      <c r="R822">
        <v>-1.6761037999999999E-2</v>
      </c>
    </row>
    <row r="823" spans="1:18" x14ac:dyDescent="0.2">
      <c r="A823" t="s">
        <v>482</v>
      </c>
      <c r="B823" t="s">
        <v>2514</v>
      </c>
      <c r="C823" t="s">
        <v>481</v>
      </c>
      <c r="D823" t="s">
        <v>456</v>
      </c>
      <c r="E823" t="s">
        <v>443</v>
      </c>
      <c r="F823" t="s">
        <v>2512</v>
      </c>
      <c r="G823" t="s">
        <v>5</v>
      </c>
      <c r="H823" t="s">
        <v>2593</v>
      </c>
      <c r="I823" t="s">
        <v>1531</v>
      </c>
      <c r="J823" t="str">
        <f t="shared" si="12"/>
        <v>UKIPE14000637</v>
      </c>
      <c r="K823" t="s">
        <v>2690</v>
      </c>
      <c r="L823" t="s">
        <v>2720</v>
      </c>
      <c r="M823" t="s">
        <v>2591</v>
      </c>
      <c r="N823" t="s">
        <v>2592</v>
      </c>
      <c r="O823" t="s">
        <v>2592</v>
      </c>
      <c r="P823">
        <v>6995</v>
      </c>
      <c r="Q823">
        <v>0.13526841000000001</v>
      </c>
      <c r="R823">
        <v>9.4664882000000006E-2</v>
      </c>
    </row>
    <row r="824" spans="1:18" x14ac:dyDescent="0.2">
      <c r="A824" t="s">
        <v>482</v>
      </c>
      <c r="B824" t="s">
        <v>2514</v>
      </c>
      <c r="C824" t="s">
        <v>481</v>
      </c>
      <c r="D824" t="s">
        <v>456</v>
      </c>
      <c r="E824" t="s">
        <v>443</v>
      </c>
      <c r="F824" t="s">
        <v>2512</v>
      </c>
      <c r="G824" t="s">
        <v>5</v>
      </c>
      <c r="H824" t="s">
        <v>2600</v>
      </c>
      <c r="I824" t="s">
        <v>2521</v>
      </c>
      <c r="J824" t="str">
        <f t="shared" si="12"/>
        <v>LDE14000637</v>
      </c>
      <c r="K824" t="s">
        <v>2589</v>
      </c>
      <c r="L824" t="s">
        <v>3705</v>
      </c>
      <c r="M824" t="s">
        <v>2591</v>
      </c>
      <c r="N824" t="s">
        <v>2592</v>
      </c>
      <c r="O824" t="s">
        <v>2592</v>
      </c>
      <c r="P824">
        <v>1354</v>
      </c>
      <c r="Q824">
        <v>2.6183478E-2</v>
      </c>
      <c r="R824">
        <v>-0.11358829099999999</v>
      </c>
    </row>
    <row r="825" spans="1:18" x14ac:dyDescent="0.2">
      <c r="A825" t="s">
        <v>482</v>
      </c>
      <c r="B825" t="s">
        <v>2514</v>
      </c>
      <c r="C825" t="s">
        <v>481</v>
      </c>
      <c r="D825" t="s">
        <v>456</v>
      </c>
      <c r="E825" t="s">
        <v>443</v>
      </c>
      <c r="F825" t="s">
        <v>2512</v>
      </c>
      <c r="G825" t="s">
        <v>5</v>
      </c>
      <c r="H825" t="s">
        <v>1777</v>
      </c>
      <c r="I825" t="s">
        <v>1777</v>
      </c>
      <c r="J825" t="str">
        <f t="shared" si="12"/>
        <v>GreenE14000637</v>
      </c>
      <c r="K825" t="s">
        <v>3013</v>
      </c>
      <c r="L825" t="s">
        <v>3706</v>
      </c>
      <c r="M825" t="s">
        <v>2591</v>
      </c>
      <c r="N825" t="s">
        <v>2592</v>
      </c>
      <c r="O825" t="s">
        <v>2592</v>
      </c>
      <c r="P825">
        <v>1111</v>
      </c>
      <c r="Q825">
        <v>2.1484375E-2</v>
      </c>
    </row>
    <row r="826" spans="1:18" x14ac:dyDescent="0.2">
      <c r="A826" t="s">
        <v>482</v>
      </c>
      <c r="B826" t="s">
        <v>2514</v>
      </c>
      <c r="C826" t="s">
        <v>481</v>
      </c>
      <c r="D826" t="s">
        <v>456</v>
      </c>
      <c r="E826" t="s">
        <v>443</v>
      </c>
      <c r="F826" t="s">
        <v>2512</v>
      </c>
      <c r="G826" t="s">
        <v>5</v>
      </c>
      <c r="H826" t="s">
        <v>2604</v>
      </c>
      <c r="I826" t="s">
        <v>1830</v>
      </c>
      <c r="J826" t="str">
        <f t="shared" si="12"/>
        <v>IndE14000637</v>
      </c>
      <c r="K826" t="s">
        <v>3649</v>
      </c>
      <c r="L826" t="s">
        <v>3707</v>
      </c>
      <c r="M826" t="s">
        <v>2591</v>
      </c>
      <c r="N826" t="s">
        <v>2592</v>
      </c>
      <c r="O826" t="s">
        <v>2592</v>
      </c>
      <c r="P826">
        <v>138</v>
      </c>
      <c r="Q826">
        <v>2.6686259999999999E-3</v>
      </c>
    </row>
    <row r="827" spans="1:18" x14ac:dyDescent="0.2">
      <c r="A827" t="s">
        <v>808</v>
      </c>
      <c r="B827" t="s">
        <v>2528</v>
      </c>
      <c r="C827" t="s">
        <v>807</v>
      </c>
      <c r="D827" t="s">
        <v>781</v>
      </c>
      <c r="E827" t="s">
        <v>777</v>
      </c>
      <c r="F827" t="s">
        <v>2512</v>
      </c>
      <c r="G827" t="s">
        <v>5</v>
      </c>
      <c r="H827" t="s">
        <v>1372</v>
      </c>
      <c r="I827" t="s">
        <v>2508</v>
      </c>
      <c r="J827" t="str">
        <f t="shared" si="12"/>
        <v>ConE14000638</v>
      </c>
      <c r="K827" t="s">
        <v>2643</v>
      </c>
      <c r="L827" t="s">
        <v>3708</v>
      </c>
      <c r="M827" t="s">
        <v>2591</v>
      </c>
      <c r="N827" t="s">
        <v>2619</v>
      </c>
      <c r="O827" t="s">
        <v>2619</v>
      </c>
      <c r="P827">
        <v>28887</v>
      </c>
      <c r="Q827">
        <v>0.58114551299999995</v>
      </c>
      <c r="R827">
        <v>1.6793886000000001E-2</v>
      </c>
    </row>
    <row r="828" spans="1:18" x14ac:dyDescent="0.2">
      <c r="A828" t="s">
        <v>808</v>
      </c>
      <c r="B828" t="s">
        <v>2528</v>
      </c>
      <c r="C828" t="s">
        <v>807</v>
      </c>
      <c r="D828" t="s">
        <v>781</v>
      </c>
      <c r="E828" t="s">
        <v>777</v>
      </c>
      <c r="F828" t="s">
        <v>2512</v>
      </c>
      <c r="G828" t="s">
        <v>5</v>
      </c>
      <c r="H828" t="s">
        <v>2593</v>
      </c>
      <c r="I828" t="s">
        <v>1531</v>
      </c>
      <c r="J828" t="str">
        <f t="shared" si="12"/>
        <v>UKIPE14000638</v>
      </c>
      <c r="K828" t="s">
        <v>3227</v>
      </c>
      <c r="L828" t="s">
        <v>3709</v>
      </c>
      <c r="M828" t="s">
        <v>2591</v>
      </c>
      <c r="N828" t="s">
        <v>2592</v>
      </c>
      <c r="O828" t="s">
        <v>2592</v>
      </c>
      <c r="P828">
        <v>10663</v>
      </c>
      <c r="Q828">
        <v>0.21451707</v>
      </c>
      <c r="R828">
        <v>0.129504119</v>
      </c>
    </row>
    <row r="829" spans="1:18" x14ac:dyDescent="0.2">
      <c r="A829" t="s">
        <v>808</v>
      </c>
      <c r="B829" t="s">
        <v>2528</v>
      </c>
      <c r="C829" t="s">
        <v>807</v>
      </c>
      <c r="D829" t="s">
        <v>781</v>
      </c>
      <c r="E829" t="s">
        <v>777</v>
      </c>
      <c r="F829" t="s">
        <v>2512</v>
      </c>
      <c r="G829" t="s">
        <v>5</v>
      </c>
      <c r="H829" t="s">
        <v>1377</v>
      </c>
      <c r="I829" t="s">
        <v>1386</v>
      </c>
      <c r="J829" t="str">
        <f t="shared" si="12"/>
        <v>LabE14000638</v>
      </c>
      <c r="K829" t="s">
        <v>2611</v>
      </c>
      <c r="L829" t="s">
        <v>3710</v>
      </c>
      <c r="M829" t="s">
        <v>2591</v>
      </c>
      <c r="N829" t="s">
        <v>2592</v>
      </c>
      <c r="O829" t="s">
        <v>2592</v>
      </c>
      <c r="P829">
        <v>4745</v>
      </c>
      <c r="Q829">
        <v>9.5459392000000004E-2</v>
      </c>
      <c r="R829">
        <v>-2.6667209999999999E-3</v>
      </c>
    </row>
    <row r="830" spans="1:18" x14ac:dyDescent="0.2">
      <c r="A830" t="s">
        <v>808</v>
      </c>
      <c r="B830" t="s">
        <v>2528</v>
      </c>
      <c r="C830" t="s">
        <v>807</v>
      </c>
      <c r="D830" t="s">
        <v>781</v>
      </c>
      <c r="E830" t="s">
        <v>777</v>
      </c>
      <c r="F830" t="s">
        <v>2512</v>
      </c>
      <c r="G830" t="s">
        <v>5</v>
      </c>
      <c r="H830" t="s">
        <v>2600</v>
      </c>
      <c r="I830" t="s">
        <v>2521</v>
      </c>
      <c r="J830" t="str">
        <f t="shared" si="12"/>
        <v>LDE14000638</v>
      </c>
      <c r="K830" t="s">
        <v>3099</v>
      </c>
      <c r="L830" t="s">
        <v>3711</v>
      </c>
      <c r="M830" t="s">
        <v>2591</v>
      </c>
      <c r="N830" t="s">
        <v>2592</v>
      </c>
      <c r="O830" t="s">
        <v>2592</v>
      </c>
      <c r="P830">
        <v>3263</v>
      </c>
      <c r="Q830">
        <v>6.5644677999999998E-2</v>
      </c>
      <c r="R830">
        <v>-0.186864631</v>
      </c>
    </row>
    <row r="831" spans="1:18" x14ac:dyDescent="0.2">
      <c r="A831" t="s">
        <v>808</v>
      </c>
      <c r="B831" t="s">
        <v>2528</v>
      </c>
      <c r="C831" t="s">
        <v>807</v>
      </c>
      <c r="D831" t="s">
        <v>781</v>
      </c>
      <c r="E831" t="s">
        <v>777</v>
      </c>
      <c r="F831" t="s">
        <v>2512</v>
      </c>
      <c r="G831" t="s">
        <v>5</v>
      </c>
      <c r="H831" t="s">
        <v>1777</v>
      </c>
      <c r="I831" t="s">
        <v>1777</v>
      </c>
      <c r="J831" t="str">
        <f t="shared" si="12"/>
        <v>GreenE14000638</v>
      </c>
      <c r="K831" t="s">
        <v>3712</v>
      </c>
      <c r="L831" t="s">
        <v>3713</v>
      </c>
      <c r="M831" t="s">
        <v>2603</v>
      </c>
      <c r="N831" t="s">
        <v>2592</v>
      </c>
      <c r="O831" t="s">
        <v>2592</v>
      </c>
      <c r="P831">
        <v>2149</v>
      </c>
      <c r="Q831">
        <v>4.3233346999999998E-2</v>
      </c>
    </row>
    <row r="832" spans="1:18" x14ac:dyDescent="0.2">
      <c r="A832" t="s">
        <v>263</v>
      </c>
      <c r="B832" t="s">
        <v>2523</v>
      </c>
      <c r="C832" t="s">
        <v>2553</v>
      </c>
      <c r="D832" t="s">
        <v>233</v>
      </c>
      <c r="E832" t="s">
        <v>233</v>
      </c>
      <c r="F832" t="s">
        <v>2512</v>
      </c>
      <c r="G832" t="s">
        <v>32</v>
      </c>
      <c r="H832" t="s">
        <v>1372</v>
      </c>
      <c r="I832" t="s">
        <v>2508</v>
      </c>
      <c r="J832" t="str">
        <f t="shared" si="12"/>
        <v>ConE14000639</v>
      </c>
      <c r="K832" t="s">
        <v>2690</v>
      </c>
      <c r="L832" t="s">
        <v>3055</v>
      </c>
      <c r="M832" t="s">
        <v>2591</v>
      </c>
      <c r="N832" t="s">
        <v>2619</v>
      </c>
      <c r="O832" t="s">
        <v>2619</v>
      </c>
      <c r="P832">
        <v>19570</v>
      </c>
      <c r="Q832">
        <v>0.54083183599999995</v>
      </c>
      <c r="R832">
        <v>1.9210433999999998E-2</v>
      </c>
    </row>
    <row r="833" spans="1:18" x14ac:dyDescent="0.2">
      <c r="A833" t="s">
        <v>263</v>
      </c>
      <c r="B833" t="s">
        <v>2523</v>
      </c>
      <c r="C833" t="s">
        <v>2553</v>
      </c>
      <c r="D833" t="s">
        <v>233</v>
      </c>
      <c r="E833" t="s">
        <v>233</v>
      </c>
      <c r="F833" t="s">
        <v>2512</v>
      </c>
      <c r="G833" t="s">
        <v>32</v>
      </c>
      <c r="H833" t="s">
        <v>1377</v>
      </c>
      <c r="I833" t="s">
        <v>1386</v>
      </c>
      <c r="J833" t="str">
        <f t="shared" si="12"/>
        <v>LabE14000639</v>
      </c>
      <c r="K833" t="s">
        <v>3714</v>
      </c>
      <c r="L833" t="s">
        <v>3715</v>
      </c>
      <c r="M833" t="s">
        <v>2591</v>
      </c>
      <c r="N833" t="s">
        <v>2592</v>
      </c>
      <c r="O833" t="s">
        <v>2592</v>
      </c>
      <c r="P833">
        <v>9899</v>
      </c>
      <c r="Q833">
        <v>0.27356639500000002</v>
      </c>
      <c r="R833">
        <v>5.1855637000000003E-2</v>
      </c>
    </row>
    <row r="834" spans="1:18" x14ac:dyDescent="0.2">
      <c r="A834" t="s">
        <v>263</v>
      </c>
      <c r="B834" t="s">
        <v>2523</v>
      </c>
      <c r="C834" t="s">
        <v>2553</v>
      </c>
      <c r="D834" t="s">
        <v>233</v>
      </c>
      <c r="E834" t="s">
        <v>233</v>
      </c>
      <c r="F834" t="s">
        <v>2512</v>
      </c>
      <c r="G834" t="s">
        <v>32</v>
      </c>
      <c r="H834" t="s">
        <v>2600</v>
      </c>
      <c r="I834" t="s">
        <v>2521</v>
      </c>
      <c r="J834" t="str">
        <f t="shared" si="12"/>
        <v>LDE14000639</v>
      </c>
      <c r="K834" t="s">
        <v>3716</v>
      </c>
      <c r="L834" t="s">
        <v>3717</v>
      </c>
      <c r="M834" t="s">
        <v>2603</v>
      </c>
      <c r="N834" t="s">
        <v>2592</v>
      </c>
      <c r="O834" t="s">
        <v>2592</v>
      </c>
      <c r="P834">
        <v>2521</v>
      </c>
      <c r="Q834">
        <v>6.9669753000000001E-2</v>
      </c>
      <c r="R834">
        <v>-0.13541540599999999</v>
      </c>
    </row>
    <row r="835" spans="1:18" x14ac:dyDescent="0.2">
      <c r="A835" t="s">
        <v>263</v>
      </c>
      <c r="B835" t="s">
        <v>2523</v>
      </c>
      <c r="C835" t="s">
        <v>2553</v>
      </c>
      <c r="D835" t="s">
        <v>233</v>
      </c>
      <c r="E835" t="s">
        <v>233</v>
      </c>
      <c r="F835" t="s">
        <v>2512</v>
      </c>
      <c r="G835" t="s">
        <v>32</v>
      </c>
      <c r="H835" t="s">
        <v>1777</v>
      </c>
      <c r="I835" t="s">
        <v>1777</v>
      </c>
      <c r="J835" t="str">
        <f t="shared" ref="J835:J898" si="13">I835&amp;A835</f>
        <v>GreenE14000639</v>
      </c>
      <c r="K835" t="s">
        <v>3524</v>
      </c>
      <c r="L835" t="s">
        <v>3718</v>
      </c>
      <c r="M835" t="s">
        <v>2591</v>
      </c>
      <c r="N835" t="s">
        <v>2592</v>
      </c>
      <c r="O835" t="s">
        <v>2592</v>
      </c>
      <c r="P835">
        <v>1953</v>
      </c>
      <c r="Q835">
        <v>5.3972641000000002E-2</v>
      </c>
      <c r="R835">
        <v>3.2906327999999999E-2</v>
      </c>
    </row>
    <row r="836" spans="1:18" x14ac:dyDescent="0.2">
      <c r="A836" t="s">
        <v>263</v>
      </c>
      <c r="B836" t="s">
        <v>2523</v>
      </c>
      <c r="C836" t="s">
        <v>2553</v>
      </c>
      <c r="D836" t="s">
        <v>233</v>
      </c>
      <c r="E836" t="s">
        <v>233</v>
      </c>
      <c r="F836" t="s">
        <v>2512</v>
      </c>
      <c r="G836" t="s">
        <v>32</v>
      </c>
      <c r="H836" t="s">
        <v>2593</v>
      </c>
      <c r="I836" t="s">
        <v>1531</v>
      </c>
      <c r="J836" t="str">
        <f t="shared" si="13"/>
        <v>UKIPE14000639</v>
      </c>
      <c r="K836" t="s">
        <v>2835</v>
      </c>
      <c r="L836" t="s">
        <v>3719</v>
      </c>
      <c r="M836" t="s">
        <v>2591</v>
      </c>
      <c r="N836" t="s">
        <v>2592</v>
      </c>
      <c r="O836" t="s">
        <v>2592</v>
      </c>
      <c r="P836">
        <v>1894</v>
      </c>
      <c r="Q836">
        <v>5.2342131E-2</v>
      </c>
      <c r="R836">
        <v>3.4362654999999999E-2</v>
      </c>
    </row>
    <row r="837" spans="1:18" x14ac:dyDescent="0.2">
      <c r="A837" t="s">
        <v>263</v>
      </c>
      <c r="B837" t="s">
        <v>2523</v>
      </c>
      <c r="C837" t="s">
        <v>2553</v>
      </c>
      <c r="D837" t="s">
        <v>233</v>
      </c>
      <c r="E837" t="s">
        <v>233</v>
      </c>
      <c r="F837" t="s">
        <v>2512</v>
      </c>
      <c r="G837" t="s">
        <v>32</v>
      </c>
      <c r="H837" t="s">
        <v>3022</v>
      </c>
      <c r="I837" t="s">
        <v>3023</v>
      </c>
      <c r="J837" t="str">
        <f t="shared" si="13"/>
        <v>CISTAPE14000639</v>
      </c>
      <c r="K837" t="s">
        <v>3720</v>
      </c>
      <c r="L837" t="s">
        <v>3721</v>
      </c>
      <c r="M837" t="s">
        <v>2591</v>
      </c>
      <c r="N837" t="s">
        <v>2592</v>
      </c>
      <c r="O837" t="s">
        <v>2592</v>
      </c>
      <c r="P837">
        <v>160</v>
      </c>
      <c r="Q837">
        <v>4.4217220000000003E-3</v>
      </c>
    </row>
    <row r="838" spans="1:18" x14ac:dyDescent="0.2">
      <c r="A838" t="s">
        <v>263</v>
      </c>
      <c r="B838" t="s">
        <v>2523</v>
      </c>
      <c r="C838" t="s">
        <v>2553</v>
      </c>
      <c r="D838" t="s">
        <v>233</v>
      </c>
      <c r="E838" t="s">
        <v>233</v>
      </c>
      <c r="F838" t="s">
        <v>2512</v>
      </c>
      <c r="G838" t="s">
        <v>32</v>
      </c>
      <c r="H838" t="s">
        <v>3584</v>
      </c>
      <c r="I838" t="s">
        <v>3585</v>
      </c>
      <c r="J838" t="str">
        <f t="shared" si="13"/>
        <v>CPAE14000639</v>
      </c>
      <c r="K838" t="s">
        <v>3722</v>
      </c>
      <c r="L838" t="s">
        <v>3723</v>
      </c>
      <c r="M838" t="s">
        <v>2603</v>
      </c>
      <c r="N838" t="s">
        <v>2592</v>
      </c>
      <c r="O838" t="s">
        <v>2592</v>
      </c>
      <c r="P838">
        <v>129</v>
      </c>
      <c r="Q838">
        <v>3.5650130000000001E-3</v>
      </c>
    </row>
    <row r="839" spans="1:18" x14ac:dyDescent="0.2">
      <c r="A839" t="s">
        <v>263</v>
      </c>
      <c r="B839" t="s">
        <v>2523</v>
      </c>
      <c r="C839" t="s">
        <v>2553</v>
      </c>
      <c r="D839" t="s">
        <v>233</v>
      </c>
      <c r="E839" t="s">
        <v>233</v>
      </c>
      <c r="F839" t="s">
        <v>2512</v>
      </c>
      <c r="G839" t="s">
        <v>32</v>
      </c>
      <c r="H839" t="s">
        <v>3686</v>
      </c>
      <c r="I839" t="s">
        <v>3686</v>
      </c>
      <c r="J839" t="str">
        <f t="shared" si="13"/>
        <v>Class WarE14000639</v>
      </c>
      <c r="K839" t="s">
        <v>3343</v>
      </c>
      <c r="L839" t="s">
        <v>3724</v>
      </c>
      <c r="M839" t="s">
        <v>2591</v>
      </c>
      <c r="N839" t="s">
        <v>2592</v>
      </c>
      <c r="O839" t="s">
        <v>2592</v>
      </c>
      <c r="P839">
        <v>59</v>
      </c>
      <c r="Q839">
        <v>1.6305099999999999E-3</v>
      </c>
    </row>
    <row r="840" spans="1:18" x14ac:dyDescent="0.2">
      <c r="A840" t="s">
        <v>484</v>
      </c>
      <c r="B840" t="s">
        <v>2514</v>
      </c>
      <c r="C840" t="s">
        <v>2554</v>
      </c>
      <c r="D840" t="s">
        <v>485</v>
      </c>
      <c r="E840" t="s">
        <v>443</v>
      </c>
      <c r="F840" t="s">
        <v>2512</v>
      </c>
      <c r="G840" t="s">
        <v>5</v>
      </c>
      <c r="H840" t="s">
        <v>1377</v>
      </c>
      <c r="I840" t="s">
        <v>1386</v>
      </c>
      <c r="J840" t="str">
        <f t="shared" si="13"/>
        <v>LabE14000640</v>
      </c>
      <c r="K840" t="s">
        <v>2698</v>
      </c>
      <c r="L840" t="s">
        <v>3725</v>
      </c>
      <c r="M840" t="s">
        <v>2591</v>
      </c>
      <c r="N840" t="s">
        <v>2592</v>
      </c>
      <c r="O840" t="s">
        <v>2592</v>
      </c>
      <c r="P840">
        <v>22118</v>
      </c>
      <c r="Q840">
        <v>0.432321495</v>
      </c>
      <c r="R840">
        <v>8.1562785999999998E-2</v>
      </c>
    </row>
    <row r="841" spans="1:18" x14ac:dyDescent="0.2">
      <c r="A841" t="s">
        <v>484</v>
      </c>
      <c r="B841" t="s">
        <v>2514</v>
      </c>
      <c r="C841" t="s">
        <v>2554</v>
      </c>
      <c r="D841" t="s">
        <v>485</v>
      </c>
      <c r="E841" t="s">
        <v>443</v>
      </c>
      <c r="F841" t="s">
        <v>2512</v>
      </c>
      <c r="G841" t="s">
        <v>5</v>
      </c>
      <c r="H841" t="s">
        <v>1372</v>
      </c>
      <c r="I841" t="s">
        <v>2508</v>
      </c>
      <c r="J841" t="str">
        <f t="shared" si="13"/>
        <v>ConE14000640</v>
      </c>
      <c r="K841" t="s">
        <v>2589</v>
      </c>
      <c r="L841" t="s">
        <v>3726</v>
      </c>
      <c r="M841" t="s">
        <v>2591</v>
      </c>
      <c r="N841" t="s">
        <v>2619</v>
      </c>
      <c r="O841" t="s">
        <v>2619</v>
      </c>
      <c r="P841">
        <v>22025</v>
      </c>
      <c r="Q841">
        <v>0.43050370399999999</v>
      </c>
      <c r="R841">
        <v>2.4540890999999999E-2</v>
      </c>
    </row>
    <row r="842" spans="1:18" x14ac:dyDescent="0.2">
      <c r="A842" t="s">
        <v>484</v>
      </c>
      <c r="B842" t="s">
        <v>2514</v>
      </c>
      <c r="C842" t="s">
        <v>2554</v>
      </c>
      <c r="D842" t="s">
        <v>485</v>
      </c>
      <c r="E842" t="s">
        <v>443</v>
      </c>
      <c r="F842" t="s">
        <v>2512</v>
      </c>
      <c r="G842" t="s">
        <v>5</v>
      </c>
      <c r="H842" t="s">
        <v>2593</v>
      </c>
      <c r="I842" t="s">
        <v>1531</v>
      </c>
      <c r="J842" t="str">
        <f t="shared" si="13"/>
        <v>UKIPE14000640</v>
      </c>
      <c r="K842" t="s">
        <v>2589</v>
      </c>
      <c r="L842" t="s">
        <v>3727</v>
      </c>
      <c r="M842" t="s">
        <v>2591</v>
      </c>
      <c r="N842" t="s">
        <v>2592</v>
      </c>
      <c r="O842" t="s">
        <v>2592</v>
      </c>
      <c r="P842">
        <v>4148</v>
      </c>
      <c r="Q842">
        <v>8.1077383000000003E-2</v>
      </c>
      <c r="R842">
        <v>5.4896575000000003E-2</v>
      </c>
    </row>
    <row r="843" spans="1:18" x14ac:dyDescent="0.2">
      <c r="A843" t="s">
        <v>484</v>
      </c>
      <c r="B843" t="s">
        <v>2514</v>
      </c>
      <c r="C843" t="s">
        <v>2554</v>
      </c>
      <c r="D843" t="s">
        <v>485</v>
      </c>
      <c r="E843" t="s">
        <v>443</v>
      </c>
      <c r="F843" t="s">
        <v>2512</v>
      </c>
      <c r="G843" t="s">
        <v>5</v>
      </c>
      <c r="H843" t="s">
        <v>2600</v>
      </c>
      <c r="I843" t="s">
        <v>2521</v>
      </c>
      <c r="J843" t="str">
        <f t="shared" si="13"/>
        <v>LDE14000640</v>
      </c>
      <c r="K843" t="s">
        <v>2912</v>
      </c>
      <c r="L843" t="s">
        <v>2683</v>
      </c>
      <c r="M843" t="s">
        <v>2591</v>
      </c>
      <c r="N843" t="s">
        <v>2592</v>
      </c>
      <c r="O843" t="s">
        <v>2592</v>
      </c>
      <c r="P843">
        <v>2870</v>
      </c>
      <c r="Q843">
        <v>5.6097418000000003E-2</v>
      </c>
      <c r="R843">
        <v>-0.13475532800000001</v>
      </c>
    </row>
    <row r="844" spans="1:18" x14ac:dyDescent="0.2">
      <c r="A844" t="s">
        <v>391</v>
      </c>
      <c r="B844" t="s">
        <v>2540</v>
      </c>
      <c r="C844" t="s">
        <v>2555</v>
      </c>
      <c r="D844" t="s">
        <v>384</v>
      </c>
      <c r="E844" t="s">
        <v>380</v>
      </c>
      <c r="F844" t="s">
        <v>2512</v>
      </c>
      <c r="G844" t="s">
        <v>5</v>
      </c>
      <c r="H844" t="s">
        <v>1377</v>
      </c>
      <c r="I844" t="s">
        <v>1386</v>
      </c>
      <c r="J844" t="str">
        <f t="shared" si="13"/>
        <v>LabE14000641</v>
      </c>
      <c r="K844" t="s">
        <v>3728</v>
      </c>
      <c r="L844" t="s">
        <v>3729</v>
      </c>
      <c r="M844" t="s">
        <v>2603</v>
      </c>
      <c r="N844" t="s">
        <v>2619</v>
      </c>
      <c r="O844" t="s">
        <v>2619</v>
      </c>
      <c r="P844">
        <v>21596</v>
      </c>
      <c r="Q844">
        <v>0.47288094800000002</v>
      </c>
      <c r="R844">
        <v>2.9743354E-2</v>
      </c>
    </row>
    <row r="845" spans="1:18" x14ac:dyDescent="0.2">
      <c r="A845" t="s">
        <v>391</v>
      </c>
      <c r="B845" t="s">
        <v>2540</v>
      </c>
      <c r="C845" t="s">
        <v>2555</v>
      </c>
      <c r="D845" t="s">
        <v>384</v>
      </c>
      <c r="E845" t="s">
        <v>380</v>
      </c>
      <c r="F845" t="s">
        <v>2512</v>
      </c>
      <c r="G845" t="s">
        <v>5</v>
      </c>
      <c r="H845" t="s">
        <v>1372</v>
      </c>
      <c r="I845" t="s">
        <v>2508</v>
      </c>
      <c r="J845" t="str">
        <f t="shared" si="13"/>
        <v>ConE14000641</v>
      </c>
      <c r="K845" t="s">
        <v>3490</v>
      </c>
      <c r="L845" t="s">
        <v>3730</v>
      </c>
      <c r="M845" t="s">
        <v>2603</v>
      </c>
      <c r="N845" t="s">
        <v>2592</v>
      </c>
      <c r="O845" t="s">
        <v>2592</v>
      </c>
      <c r="P845">
        <v>10157</v>
      </c>
      <c r="Q845">
        <v>0.22240469500000001</v>
      </c>
      <c r="R845">
        <v>8.9523954000000003E-2</v>
      </c>
    </row>
    <row r="846" spans="1:18" x14ac:dyDescent="0.2">
      <c r="A846" t="s">
        <v>391</v>
      </c>
      <c r="B846" t="s">
        <v>2540</v>
      </c>
      <c r="C846" t="s">
        <v>2555</v>
      </c>
      <c r="D846" t="s">
        <v>384</v>
      </c>
      <c r="E846" t="s">
        <v>380</v>
      </c>
      <c r="F846" t="s">
        <v>2512</v>
      </c>
      <c r="G846" t="s">
        <v>5</v>
      </c>
      <c r="H846" t="s">
        <v>2593</v>
      </c>
      <c r="I846" t="s">
        <v>1531</v>
      </c>
      <c r="J846" t="str">
        <f t="shared" si="13"/>
        <v>UKIPE14000641</v>
      </c>
      <c r="K846" t="s">
        <v>3090</v>
      </c>
      <c r="L846" t="s">
        <v>3056</v>
      </c>
      <c r="M846" t="s">
        <v>2591</v>
      </c>
      <c r="N846" t="s">
        <v>2592</v>
      </c>
      <c r="O846" t="s">
        <v>2592</v>
      </c>
      <c r="P846">
        <v>5232</v>
      </c>
      <c r="Q846">
        <v>0.114563489</v>
      </c>
      <c r="R846">
        <v>9.6056182000000004E-2</v>
      </c>
    </row>
    <row r="847" spans="1:18" x14ac:dyDescent="0.2">
      <c r="A847" t="s">
        <v>391</v>
      </c>
      <c r="B847" t="s">
        <v>2540</v>
      </c>
      <c r="C847" t="s">
        <v>2555</v>
      </c>
      <c r="D847" t="s">
        <v>384</v>
      </c>
      <c r="E847" t="s">
        <v>380</v>
      </c>
      <c r="F847" t="s">
        <v>2512</v>
      </c>
      <c r="G847" t="s">
        <v>5</v>
      </c>
      <c r="H847" t="s">
        <v>2600</v>
      </c>
      <c r="I847" t="s">
        <v>2521</v>
      </c>
      <c r="J847" t="str">
        <f t="shared" si="13"/>
        <v>LDE14000641</v>
      </c>
      <c r="K847" t="s">
        <v>3321</v>
      </c>
      <c r="L847" t="s">
        <v>3155</v>
      </c>
      <c r="M847" t="s">
        <v>2591</v>
      </c>
      <c r="N847" t="s">
        <v>2592</v>
      </c>
      <c r="O847" t="s">
        <v>2592</v>
      </c>
      <c r="P847">
        <v>5153</v>
      </c>
      <c r="Q847">
        <v>0.11283365099999999</v>
      </c>
      <c r="R847">
        <v>-0.26399329700000002</v>
      </c>
    </row>
    <row r="848" spans="1:18" x14ac:dyDescent="0.2">
      <c r="A848" t="s">
        <v>391</v>
      </c>
      <c r="B848" t="s">
        <v>2540</v>
      </c>
      <c r="C848" t="s">
        <v>2555</v>
      </c>
      <c r="D848" t="s">
        <v>384</v>
      </c>
      <c r="E848" t="s">
        <v>380</v>
      </c>
      <c r="F848" t="s">
        <v>2512</v>
      </c>
      <c r="G848" t="s">
        <v>5</v>
      </c>
      <c r="H848" t="s">
        <v>1777</v>
      </c>
      <c r="I848" t="s">
        <v>1777</v>
      </c>
      <c r="J848" t="str">
        <f t="shared" si="13"/>
        <v>GreenE14000641</v>
      </c>
      <c r="K848" t="s">
        <v>2607</v>
      </c>
      <c r="L848" t="s">
        <v>3731</v>
      </c>
      <c r="M848" t="s">
        <v>2591</v>
      </c>
      <c r="N848" t="s">
        <v>2592</v>
      </c>
      <c r="O848" t="s">
        <v>2592</v>
      </c>
      <c r="P848">
        <v>2687</v>
      </c>
      <c r="Q848">
        <v>5.8836409999999999E-2</v>
      </c>
    </row>
    <row r="849" spans="1:18" x14ac:dyDescent="0.2">
      <c r="A849" t="s">
        <v>391</v>
      </c>
      <c r="B849" t="s">
        <v>2540</v>
      </c>
      <c r="C849" t="s">
        <v>2555</v>
      </c>
      <c r="D849" t="s">
        <v>384</v>
      </c>
      <c r="E849" t="s">
        <v>380</v>
      </c>
      <c r="F849" t="s">
        <v>2512</v>
      </c>
      <c r="G849" t="s">
        <v>5</v>
      </c>
      <c r="H849" t="s">
        <v>2604</v>
      </c>
      <c r="I849" t="s">
        <v>1830</v>
      </c>
      <c r="J849" t="str">
        <f t="shared" si="13"/>
        <v>IndE14000641</v>
      </c>
      <c r="K849" t="s">
        <v>2665</v>
      </c>
      <c r="L849" t="s">
        <v>3732</v>
      </c>
      <c r="M849" t="s">
        <v>2591</v>
      </c>
      <c r="N849" t="s">
        <v>2592</v>
      </c>
      <c r="O849" t="s">
        <v>2592</v>
      </c>
      <c r="P849">
        <v>649</v>
      </c>
      <c r="Q849">
        <v>1.4210953E-2</v>
      </c>
    </row>
    <row r="850" spans="1:18" x14ac:dyDescent="0.2">
      <c r="A850" t="s">
        <v>391</v>
      </c>
      <c r="B850" t="s">
        <v>2540</v>
      </c>
      <c r="C850" t="s">
        <v>2555</v>
      </c>
      <c r="D850" t="s">
        <v>384</v>
      </c>
      <c r="E850" t="s">
        <v>380</v>
      </c>
      <c r="F850" t="s">
        <v>2512</v>
      </c>
      <c r="G850" t="s">
        <v>5</v>
      </c>
      <c r="H850" t="s">
        <v>2604</v>
      </c>
      <c r="I850" t="s">
        <v>1830</v>
      </c>
      <c r="J850" t="str">
        <f t="shared" si="13"/>
        <v>IndE14000641</v>
      </c>
      <c r="K850" t="s">
        <v>3246</v>
      </c>
      <c r="L850" t="s">
        <v>3733</v>
      </c>
      <c r="M850" t="s">
        <v>2591</v>
      </c>
      <c r="N850" t="s">
        <v>2592</v>
      </c>
      <c r="O850" t="s">
        <v>2592</v>
      </c>
      <c r="P850">
        <v>195</v>
      </c>
      <c r="Q850">
        <v>4.2698550000000004E-3</v>
      </c>
    </row>
    <row r="851" spans="1:18" x14ac:dyDescent="0.2">
      <c r="A851" t="s">
        <v>138</v>
      </c>
      <c r="B851" t="s">
        <v>2526</v>
      </c>
      <c r="C851" t="s">
        <v>137</v>
      </c>
      <c r="D851" t="s">
        <v>111</v>
      </c>
      <c r="E851" t="s">
        <v>2527</v>
      </c>
      <c r="F851" t="s">
        <v>2512</v>
      </c>
      <c r="G851" t="s">
        <v>5</v>
      </c>
      <c r="H851" t="s">
        <v>2593</v>
      </c>
      <c r="I851" t="s">
        <v>1531</v>
      </c>
      <c r="J851" t="str">
        <f t="shared" si="13"/>
        <v>UKIPE14000642</v>
      </c>
      <c r="K851" t="s">
        <v>3734</v>
      </c>
      <c r="L851" t="s">
        <v>3638</v>
      </c>
      <c r="M851" t="s">
        <v>2591</v>
      </c>
      <c r="N851" t="s">
        <v>2619</v>
      </c>
      <c r="O851" t="s">
        <v>2619</v>
      </c>
      <c r="P851">
        <v>19642</v>
      </c>
      <c r="Q851">
        <v>0.444318773</v>
      </c>
    </row>
    <row r="852" spans="1:18" x14ac:dyDescent="0.2">
      <c r="A852" t="s">
        <v>138</v>
      </c>
      <c r="B852" t="s">
        <v>2526</v>
      </c>
      <c r="C852" t="s">
        <v>137</v>
      </c>
      <c r="D852" t="s">
        <v>111</v>
      </c>
      <c r="E852" t="s">
        <v>2527</v>
      </c>
      <c r="F852" t="s">
        <v>2512</v>
      </c>
      <c r="G852" t="s">
        <v>5</v>
      </c>
      <c r="H852" t="s">
        <v>1372</v>
      </c>
      <c r="I852" t="s">
        <v>2508</v>
      </c>
      <c r="J852" t="str">
        <f t="shared" si="13"/>
        <v>ConE14000642</v>
      </c>
      <c r="K852" t="s">
        <v>3735</v>
      </c>
      <c r="L852" t="s">
        <v>3736</v>
      </c>
      <c r="M852" t="s">
        <v>2591</v>
      </c>
      <c r="N852" t="s">
        <v>2592</v>
      </c>
      <c r="O852" t="s">
        <v>2592</v>
      </c>
      <c r="P852">
        <v>16205</v>
      </c>
      <c r="Q852">
        <v>0.366570905</v>
      </c>
      <c r="R852">
        <v>-0.16370296300000001</v>
      </c>
    </row>
    <row r="853" spans="1:18" x14ac:dyDescent="0.2">
      <c r="A853" t="s">
        <v>138</v>
      </c>
      <c r="B853" t="s">
        <v>2526</v>
      </c>
      <c r="C853" t="s">
        <v>137</v>
      </c>
      <c r="D853" t="s">
        <v>111</v>
      </c>
      <c r="E853" t="s">
        <v>2527</v>
      </c>
      <c r="F853" t="s">
        <v>2512</v>
      </c>
      <c r="G853" t="s">
        <v>5</v>
      </c>
      <c r="H853" t="s">
        <v>1377</v>
      </c>
      <c r="I853" t="s">
        <v>1386</v>
      </c>
      <c r="J853" t="str">
        <f t="shared" si="13"/>
        <v>LabE14000642</v>
      </c>
      <c r="K853" t="s">
        <v>2908</v>
      </c>
      <c r="L853" t="s">
        <v>3054</v>
      </c>
      <c r="M853" t="s">
        <v>2591</v>
      </c>
      <c r="N853" t="s">
        <v>2592</v>
      </c>
      <c r="O853" t="s">
        <v>2592</v>
      </c>
      <c r="P853">
        <v>6364</v>
      </c>
      <c r="Q853">
        <v>0.14395910100000001</v>
      </c>
      <c r="R853">
        <v>-0.106464107</v>
      </c>
    </row>
    <row r="854" spans="1:18" x14ac:dyDescent="0.2">
      <c r="A854" t="s">
        <v>138</v>
      </c>
      <c r="B854" t="s">
        <v>2526</v>
      </c>
      <c r="C854" t="s">
        <v>137</v>
      </c>
      <c r="D854" t="s">
        <v>111</v>
      </c>
      <c r="E854" t="s">
        <v>2527</v>
      </c>
      <c r="F854" t="s">
        <v>2512</v>
      </c>
      <c r="G854" t="s">
        <v>5</v>
      </c>
      <c r="H854" t="s">
        <v>1777</v>
      </c>
      <c r="I854" t="s">
        <v>1777</v>
      </c>
      <c r="J854" t="str">
        <f t="shared" si="13"/>
        <v>GreenE14000642</v>
      </c>
      <c r="K854" t="s">
        <v>2698</v>
      </c>
      <c r="L854" t="s">
        <v>3737</v>
      </c>
      <c r="M854" t="s">
        <v>2591</v>
      </c>
      <c r="N854" t="s">
        <v>2592</v>
      </c>
      <c r="O854" t="s">
        <v>2592</v>
      </c>
      <c r="P854">
        <v>1184</v>
      </c>
      <c r="Q854">
        <v>2.6783089E-2</v>
      </c>
      <c r="R854">
        <v>1.4376715999999999E-2</v>
      </c>
    </row>
    <row r="855" spans="1:18" x14ac:dyDescent="0.2">
      <c r="A855" t="s">
        <v>138</v>
      </c>
      <c r="B855" t="s">
        <v>2526</v>
      </c>
      <c r="C855" t="s">
        <v>137</v>
      </c>
      <c r="D855" t="s">
        <v>111</v>
      </c>
      <c r="E855" t="s">
        <v>2527</v>
      </c>
      <c r="F855" t="s">
        <v>2512</v>
      </c>
      <c r="G855" t="s">
        <v>5</v>
      </c>
      <c r="H855" t="s">
        <v>2600</v>
      </c>
      <c r="I855" t="s">
        <v>2521</v>
      </c>
      <c r="J855" t="str">
        <f t="shared" si="13"/>
        <v>LDE14000642</v>
      </c>
      <c r="K855" t="s">
        <v>2731</v>
      </c>
      <c r="L855" t="s">
        <v>2751</v>
      </c>
      <c r="M855" t="s">
        <v>2591</v>
      </c>
      <c r="N855" t="s">
        <v>2592</v>
      </c>
      <c r="O855" t="s">
        <v>2592</v>
      </c>
      <c r="P855">
        <v>812</v>
      </c>
      <c r="Q855">
        <v>1.8368131999999999E-2</v>
      </c>
      <c r="R855">
        <v>-0.110959605</v>
      </c>
    </row>
    <row r="856" spans="1:18" x14ac:dyDescent="0.2">
      <c r="A856" t="s">
        <v>1039</v>
      </c>
      <c r="B856" t="s">
        <v>2524</v>
      </c>
      <c r="C856" t="s">
        <v>1038</v>
      </c>
      <c r="D856" t="s">
        <v>1027</v>
      </c>
      <c r="E856" t="s">
        <v>2525</v>
      </c>
      <c r="F856" t="s">
        <v>2512</v>
      </c>
      <c r="G856" t="s">
        <v>5</v>
      </c>
      <c r="H856" t="s">
        <v>1372</v>
      </c>
      <c r="I856" t="s">
        <v>2508</v>
      </c>
      <c r="J856" t="str">
        <f t="shared" si="13"/>
        <v>ConE14000643</v>
      </c>
      <c r="K856" t="s">
        <v>3155</v>
      </c>
      <c r="L856" t="s">
        <v>3218</v>
      </c>
      <c r="M856" t="s">
        <v>2591</v>
      </c>
      <c r="N856" t="s">
        <v>2619</v>
      </c>
      <c r="O856" t="s">
        <v>2619</v>
      </c>
      <c r="P856">
        <v>21026</v>
      </c>
      <c r="Q856">
        <v>0.46632216300000001</v>
      </c>
      <c r="R856">
        <v>4.5137268000000001E-2</v>
      </c>
    </row>
    <row r="857" spans="1:18" x14ac:dyDescent="0.2">
      <c r="A857" t="s">
        <v>1039</v>
      </c>
      <c r="B857" t="s">
        <v>2524</v>
      </c>
      <c r="C857" t="s">
        <v>1038</v>
      </c>
      <c r="D857" t="s">
        <v>1027</v>
      </c>
      <c r="E857" t="s">
        <v>2525</v>
      </c>
      <c r="F857" t="s">
        <v>2512</v>
      </c>
      <c r="G857" t="s">
        <v>5</v>
      </c>
      <c r="H857" t="s">
        <v>1377</v>
      </c>
      <c r="I857" t="s">
        <v>1386</v>
      </c>
      <c r="J857" t="str">
        <f t="shared" si="13"/>
        <v>LabE14000643</v>
      </c>
      <c r="K857" t="s">
        <v>2594</v>
      </c>
      <c r="L857" t="s">
        <v>3113</v>
      </c>
      <c r="M857" t="s">
        <v>2591</v>
      </c>
      <c r="N857" t="s">
        <v>2592</v>
      </c>
      <c r="O857" t="s">
        <v>2592</v>
      </c>
      <c r="P857">
        <v>13133</v>
      </c>
      <c r="Q857">
        <v>0.29126837999999999</v>
      </c>
      <c r="R857">
        <v>-3.4333185000000002E-2</v>
      </c>
    </row>
    <row r="858" spans="1:18" x14ac:dyDescent="0.2">
      <c r="A858" t="s">
        <v>1039</v>
      </c>
      <c r="B858" t="s">
        <v>2524</v>
      </c>
      <c r="C858" t="s">
        <v>1038</v>
      </c>
      <c r="D858" t="s">
        <v>1027</v>
      </c>
      <c r="E858" t="s">
        <v>2525</v>
      </c>
      <c r="F858" t="s">
        <v>2512</v>
      </c>
      <c r="G858" t="s">
        <v>5</v>
      </c>
      <c r="H858" t="s">
        <v>2593</v>
      </c>
      <c r="I858" t="s">
        <v>1531</v>
      </c>
      <c r="J858" t="str">
        <f t="shared" si="13"/>
        <v>UKIPE14000643</v>
      </c>
      <c r="K858" t="s">
        <v>2589</v>
      </c>
      <c r="L858" t="s">
        <v>3738</v>
      </c>
      <c r="M858" t="s">
        <v>2591</v>
      </c>
      <c r="N858" t="s">
        <v>2592</v>
      </c>
      <c r="O858" t="s">
        <v>2592</v>
      </c>
      <c r="P858">
        <v>8356</v>
      </c>
      <c r="Q858">
        <v>0.18532236199999999</v>
      </c>
      <c r="R858">
        <v>0.11429091600000001</v>
      </c>
    </row>
    <row r="859" spans="1:18" x14ac:dyDescent="0.2">
      <c r="A859" t="s">
        <v>1039</v>
      </c>
      <c r="B859" t="s">
        <v>2524</v>
      </c>
      <c r="C859" t="s">
        <v>1038</v>
      </c>
      <c r="D859" t="s">
        <v>1027</v>
      </c>
      <c r="E859" t="s">
        <v>2525</v>
      </c>
      <c r="F859" t="s">
        <v>2512</v>
      </c>
      <c r="G859" t="s">
        <v>5</v>
      </c>
      <c r="H859" t="s">
        <v>2600</v>
      </c>
      <c r="I859" t="s">
        <v>2521</v>
      </c>
      <c r="J859" t="str">
        <f t="shared" si="13"/>
        <v>LDE14000643</v>
      </c>
      <c r="K859" t="s">
        <v>3739</v>
      </c>
      <c r="L859" t="s">
        <v>3740</v>
      </c>
      <c r="M859" t="s">
        <v>2591</v>
      </c>
      <c r="N859" t="s">
        <v>2592</v>
      </c>
      <c r="O859" t="s">
        <v>2592</v>
      </c>
      <c r="P859">
        <v>1346</v>
      </c>
      <c r="Q859">
        <v>2.9852070000000001E-2</v>
      </c>
      <c r="R859">
        <v>-0.15233002300000001</v>
      </c>
    </row>
    <row r="860" spans="1:18" x14ac:dyDescent="0.2">
      <c r="A860" t="s">
        <v>1039</v>
      </c>
      <c r="B860" t="s">
        <v>2524</v>
      </c>
      <c r="C860" t="s">
        <v>1038</v>
      </c>
      <c r="D860" t="s">
        <v>1027</v>
      </c>
      <c r="E860" t="s">
        <v>2525</v>
      </c>
      <c r="F860" t="s">
        <v>2512</v>
      </c>
      <c r="G860" t="s">
        <v>5</v>
      </c>
      <c r="H860" t="s">
        <v>1777</v>
      </c>
      <c r="I860" t="s">
        <v>1777</v>
      </c>
      <c r="J860" t="str">
        <f t="shared" si="13"/>
        <v>GreenE14000643</v>
      </c>
      <c r="K860" t="s">
        <v>3741</v>
      </c>
      <c r="L860" t="s">
        <v>3742</v>
      </c>
      <c r="M860" t="s">
        <v>2603</v>
      </c>
      <c r="N860" t="s">
        <v>2592</v>
      </c>
      <c r="O860" t="s">
        <v>2592</v>
      </c>
      <c r="P860">
        <v>1013</v>
      </c>
      <c r="Q860">
        <v>2.2466677000000001E-2</v>
      </c>
    </row>
    <row r="861" spans="1:18" x14ac:dyDescent="0.2">
      <c r="A861" t="s">
        <v>1039</v>
      </c>
      <c r="B861" t="s">
        <v>2524</v>
      </c>
      <c r="C861" t="s">
        <v>1038</v>
      </c>
      <c r="D861" t="s">
        <v>1027</v>
      </c>
      <c r="E861" t="s">
        <v>2525</v>
      </c>
      <c r="F861" t="s">
        <v>2512</v>
      </c>
      <c r="G861" t="s">
        <v>5</v>
      </c>
      <c r="H861" t="s">
        <v>2613</v>
      </c>
      <c r="I861" t="s">
        <v>2614</v>
      </c>
      <c r="J861" t="str">
        <f t="shared" si="13"/>
        <v>TUSCE14000643</v>
      </c>
      <c r="K861" t="s">
        <v>3288</v>
      </c>
      <c r="L861" t="s">
        <v>3743</v>
      </c>
      <c r="M861" t="s">
        <v>2591</v>
      </c>
      <c r="N861" t="s">
        <v>2592</v>
      </c>
      <c r="O861" t="s">
        <v>2592</v>
      </c>
      <c r="P861">
        <v>215</v>
      </c>
      <c r="Q861">
        <v>4.768347E-3</v>
      </c>
    </row>
    <row r="862" spans="1:18" x14ac:dyDescent="0.2">
      <c r="A862" t="s">
        <v>1330</v>
      </c>
      <c r="B862" t="s">
        <v>2502</v>
      </c>
      <c r="C862" t="s">
        <v>1329</v>
      </c>
      <c r="D862" t="s">
        <v>2506</v>
      </c>
      <c r="E862" t="s">
        <v>2504</v>
      </c>
      <c r="F862" t="s">
        <v>2504</v>
      </c>
      <c r="G862" t="s">
        <v>5</v>
      </c>
      <c r="H862" t="s">
        <v>1377</v>
      </c>
      <c r="I862" t="s">
        <v>1386</v>
      </c>
      <c r="J862" t="str">
        <f t="shared" si="13"/>
        <v>LabW07000062</v>
      </c>
      <c r="K862" t="s">
        <v>3744</v>
      </c>
      <c r="L862" t="s">
        <v>2708</v>
      </c>
      <c r="M862" t="s">
        <v>2603</v>
      </c>
      <c r="N862" t="s">
        <v>2619</v>
      </c>
      <c r="O862" t="s">
        <v>2619</v>
      </c>
      <c r="P862">
        <v>13051</v>
      </c>
      <c r="Q862">
        <v>0.37220511099999998</v>
      </c>
      <c r="R862">
        <v>-1.1607352E-2</v>
      </c>
    </row>
    <row r="863" spans="1:18" x14ac:dyDescent="0.2">
      <c r="A863" t="s">
        <v>1330</v>
      </c>
      <c r="B863" t="s">
        <v>2502</v>
      </c>
      <c r="C863" t="s">
        <v>1329</v>
      </c>
      <c r="D863" t="s">
        <v>2506</v>
      </c>
      <c r="E863" t="s">
        <v>2504</v>
      </c>
      <c r="F863" t="s">
        <v>2504</v>
      </c>
      <c r="G863" t="s">
        <v>5</v>
      </c>
      <c r="H863" t="s">
        <v>1372</v>
      </c>
      <c r="I863" t="s">
        <v>2508</v>
      </c>
      <c r="J863" t="str">
        <f t="shared" si="13"/>
        <v>ConW07000062</v>
      </c>
      <c r="K863" t="s">
        <v>2731</v>
      </c>
      <c r="L863" t="s">
        <v>3745</v>
      </c>
      <c r="M863" t="s">
        <v>2591</v>
      </c>
      <c r="N863" t="s">
        <v>2592</v>
      </c>
      <c r="O863" t="s">
        <v>2592</v>
      </c>
      <c r="P863">
        <v>10649</v>
      </c>
      <c r="Q863">
        <v>0.30370180200000002</v>
      </c>
      <c r="R863">
        <v>1.6055539999999999E-3</v>
      </c>
    </row>
    <row r="864" spans="1:18" x14ac:dyDescent="0.2">
      <c r="A864" t="s">
        <v>1330</v>
      </c>
      <c r="B864" t="s">
        <v>2502</v>
      </c>
      <c r="C864" t="s">
        <v>1329</v>
      </c>
      <c r="D864" t="s">
        <v>2506</v>
      </c>
      <c r="E864" t="s">
        <v>2504</v>
      </c>
      <c r="F864" t="s">
        <v>2504</v>
      </c>
      <c r="G864" t="s">
        <v>5</v>
      </c>
      <c r="H864" t="s">
        <v>2593</v>
      </c>
      <c r="I864" t="s">
        <v>1531</v>
      </c>
      <c r="J864" t="str">
        <f t="shared" si="13"/>
        <v>UKIPW07000062</v>
      </c>
      <c r="K864" t="s">
        <v>2769</v>
      </c>
      <c r="L864" t="s">
        <v>2708</v>
      </c>
      <c r="M864" t="s">
        <v>2603</v>
      </c>
      <c r="N864" t="s">
        <v>2592</v>
      </c>
      <c r="O864" t="s">
        <v>2592</v>
      </c>
      <c r="P864">
        <v>5480</v>
      </c>
      <c r="Q864">
        <v>0.156285649</v>
      </c>
      <c r="R864">
        <v>0.13267041299999999</v>
      </c>
    </row>
    <row r="865" spans="1:18" x14ac:dyDescent="0.2">
      <c r="A865" t="s">
        <v>1330</v>
      </c>
      <c r="B865" t="s">
        <v>2502</v>
      </c>
      <c r="C865" t="s">
        <v>1329</v>
      </c>
      <c r="D865" t="s">
        <v>2506</v>
      </c>
      <c r="E865" t="s">
        <v>2504</v>
      </c>
      <c r="F865" t="s">
        <v>2504</v>
      </c>
      <c r="G865" t="s">
        <v>5</v>
      </c>
      <c r="H865" t="s">
        <v>1540</v>
      </c>
      <c r="I865" t="s">
        <v>2519</v>
      </c>
      <c r="J865" t="str">
        <f t="shared" si="13"/>
        <v>PCW07000062</v>
      </c>
      <c r="K865" t="s">
        <v>3746</v>
      </c>
      <c r="L865" t="s">
        <v>3747</v>
      </c>
      <c r="M865" t="s">
        <v>2591</v>
      </c>
      <c r="N865" t="s">
        <v>2592</v>
      </c>
      <c r="O865" t="s">
        <v>2592</v>
      </c>
      <c r="P865">
        <v>3620</v>
      </c>
      <c r="Q865">
        <v>0.10323979</v>
      </c>
      <c r="R865">
        <v>1.6477585999999999E-2</v>
      </c>
    </row>
    <row r="866" spans="1:18" x14ac:dyDescent="0.2">
      <c r="A866" t="s">
        <v>1330</v>
      </c>
      <c r="B866" t="s">
        <v>2502</v>
      </c>
      <c r="C866" t="s">
        <v>1329</v>
      </c>
      <c r="D866" t="s">
        <v>2506</v>
      </c>
      <c r="E866" t="s">
        <v>2504</v>
      </c>
      <c r="F866" t="s">
        <v>2504</v>
      </c>
      <c r="G866" t="s">
        <v>5</v>
      </c>
      <c r="H866" t="s">
        <v>2600</v>
      </c>
      <c r="I866" t="s">
        <v>2521</v>
      </c>
      <c r="J866" t="str">
        <f t="shared" si="13"/>
        <v>LDW07000062</v>
      </c>
      <c r="K866" t="s">
        <v>3748</v>
      </c>
      <c r="L866" t="s">
        <v>3009</v>
      </c>
      <c r="M866" t="s">
        <v>2591</v>
      </c>
      <c r="N866" t="s">
        <v>2592</v>
      </c>
      <c r="O866" t="s">
        <v>2592</v>
      </c>
      <c r="P866">
        <v>1349</v>
      </c>
      <c r="Q866">
        <v>3.8472507000000003E-2</v>
      </c>
      <c r="R866">
        <v>-0.133523686</v>
      </c>
    </row>
    <row r="867" spans="1:18" x14ac:dyDescent="0.2">
      <c r="A867" t="s">
        <v>1330</v>
      </c>
      <c r="B867" t="s">
        <v>2502</v>
      </c>
      <c r="C867" t="s">
        <v>1329</v>
      </c>
      <c r="D867" t="s">
        <v>2506</v>
      </c>
      <c r="E867" t="s">
        <v>2504</v>
      </c>
      <c r="F867" t="s">
        <v>2504</v>
      </c>
      <c r="G867" t="s">
        <v>5</v>
      </c>
      <c r="H867" t="s">
        <v>1777</v>
      </c>
      <c r="I867" t="s">
        <v>1777</v>
      </c>
      <c r="J867" t="str">
        <f t="shared" si="13"/>
        <v>GreenW07000062</v>
      </c>
      <c r="K867" t="s">
        <v>2598</v>
      </c>
      <c r="L867" t="s">
        <v>3181</v>
      </c>
      <c r="M867" t="s">
        <v>2591</v>
      </c>
      <c r="N867" t="s">
        <v>2592</v>
      </c>
      <c r="O867" t="s">
        <v>2592</v>
      </c>
      <c r="P867">
        <v>915</v>
      </c>
      <c r="Q867">
        <v>2.6095139999999999E-2</v>
      </c>
    </row>
    <row r="868" spans="1:18" x14ac:dyDescent="0.2">
      <c r="A868" t="s">
        <v>1324</v>
      </c>
      <c r="B868" t="s">
        <v>2502</v>
      </c>
      <c r="C868" t="s">
        <v>1323</v>
      </c>
      <c r="D868" t="s">
        <v>2506</v>
      </c>
      <c r="E868" t="s">
        <v>2504</v>
      </c>
      <c r="F868" t="s">
        <v>2504</v>
      </c>
      <c r="G868" t="s">
        <v>5</v>
      </c>
      <c r="H868" t="s">
        <v>1372</v>
      </c>
      <c r="I868" t="s">
        <v>2508</v>
      </c>
      <c r="J868" t="str">
        <f t="shared" si="13"/>
        <v>ConW07000059</v>
      </c>
      <c r="K868" t="s">
        <v>2731</v>
      </c>
      <c r="L868" t="s">
        <v>2708</v>
      </c>
      <c r="M868" t="s">
        <v>2591</v>
      </c>
      <c r="N868" t="s">
        <v>2619</v>
      </c>
      <c r="O868" t="s">
        <v>2619</v>
      </c>
      <c r="P868">
        <v>16463</v>
      </c>
      <c r="Q868">
        <v>0.43291784999999999</v>
      </c>
      <c r="R868">
        <v>1.7473490000000001E-2</v>
      </c>
    </row>
    <row r="869" spans="1:18" x14ac:dyDescent="0.2">
      <c r="A869" t="s">
        <v>1324</v>
      </c>
      <c r="B869" t="s">
        <v>2502</v>
      </c>
      <c r="C869" t="s">
        <v>1323</v>
      </c>
      <c r="D869" t="s">
        <v>2506</v>
      </c>
      <c r="E869" t="s">
        <v>2504</v>
      </c>
      <c r="F869" t="s">
        <v>2504</v>
      </c>
      <c r="G869" t="s">
        <v>5</v>
      </c>
      <c r="H869" t="s">
        <v>1377</v>
      </c>
      <c r="I869" t="s">
        <v>1386</v>
      </c>
      <c r="J869" t="str">
        <f t="shared" si="13"/>
        <v>LabW07000059</v>
      </c>
      <c r="K869" t="s">
        <v>3749</v>
      </c>
      <c r="L869" t="s">
        <v>3129</v>
      </c>
      <c r="M869" t="s">
        <v>2591</v>
      </c>
      <c r="N869" t="s">
        <v>2592</v>
      </c>
      <c r="O869" t="s">
        <v>2619</v>
      </c>
      <c r="P869">
        <v>9733</v>
      </c>
      <c r="Q869">
        <v>0.25594298900000001</v>
      </c>
      <c r="R869">
        <v>8.9276919999999992E-3</v>
      </c>
    </row>
    <row r="870" spans="1:18" x14ac:dyDescent="0.2">
      <c r="A870" t="s">
        <v>1324</v>
      </c>
      <c r="B870" t="s">
        <v>2502</v>
      </c>
      <c r="C870" t="s">
        <v>1323</v>
      </c>
      <c r="D870" t="s">
        <v>2506</v>
      </c>
      <c r="E870" t="s">
        <v>2504</v>
      </c>
      <c r="F870" t="s">
        <v>2504</v>
      </c>
      <c r="G870" t="s">
        <v>5</v>
      </c>
      <c r="H870" t="s">
        <v>2593</v>
      </c>
      <c r="I870" t="s">
        <v>1531</v>
      </c>
      <c r="J870" t="str">
        <f t="shared" si="13"/>
        <v>UKIPW07000059</v>
      </c>
      <c r="K870" t="s">
        <v>3750</v>
      </c>
      <c r="L870" t="s">
        <v>3751</v>
      </c>
      <c r="M870" t="s">
        <v>2591</v>
      </c>
      <c r="N870" t="s">
        <v>2592</v>
      </c>
      <c r="O870" t="s">
        <v>2592</v>
      </c>
      <c r="P870">
        <v>4988</v>
      </c>
      <c r="Q870">
        <v>0.13116650899999999</v>
      </c>
      <c r="R870">
        <v>0.108495889</v>
      </c>
    </row>
    <row r="871" spans="1:18" x14ac:dyDescent="0.2">
      <c r="A871" t="s">
        <v>1324</v>
      </c>
      <c r="B871" t="s">
        <v>2502</v>
      </c>
      <c r="C871" t="s">
        <v>1323</v>
      </c>
      <c r="D871" t="s">
        <v>2506</v>
      </c>
      <c r="E871" t="s">
        <v>2504</v>
      </c>
      <c r="F871" t="s">
        <v>2504</v>
      </c>
      <c r="G871" t="s">
        <v>5</v>
      </c>
      <c r="H871" t="s">
        <v>1540</v>
      </c>
      <c r="I871" t="s">
        <v>2519</v>
      </c>
      <c r="J871" t="str">
        <f t="shared" si="13"/>
        <v>PCW07000059</v>
      </c>
      <c r="K871" t="s">
        <v>3599</v>
      </c>
      <c r="L871" t="s">
        <v>2708</v>
      </c>
      <c r="M871" t="s">
        <v>2591</v>
      </c>
      <c r="N871" t="s">
        <v>2592</v>
      </c>
      <c r="O871" t="s">
        <v>2592</v>
      </c>
      <c r="P871">
        <v>4651</v>
      </c>
      <c r="Q871">
        <v>0.122304618</v>
      </c>
      <c r="R871">
        <v>-3.1561720000000001E-2</v>
      </c>
    </row>
    <row r="872" spans="1:18" x14ac:dyDescent="0.2">
      <c r="A872" t="s">
        <v>1324</v>
      </c>
      <c r="B872" t="s">
        <v>2502</v>
      </c>
      <c r="C872" t="s">
        <v>1323</v>
      </c>
      <c r="D872" t="s">
        <v>2506</v>
      </c>
      <c r="E872" t="s">
        <v>2504</v>
      </c>
      <c r="F872" t="s">
        <v>2504</v>
      </c>
      <c r="G872" t="s">
        <v>5</v>
      </c>
      <c r="H872" t="s">
        <v>2600</v>
      </c>
      <c r="I872" t="s">
        <v>2521</v>
      </c>
      <c r="J872" t="str">
        <f t="shared" si="13"/>
        <v>LDW07000059</v>
      </c>
      <c r="K872" t="s">
        <v>2868</v>
      </c>
      <c r="L872" t="s">
        <v>3752</v>
      </c>
      <c r="M872" t="s">
        <v>2603</v>
      </c>
      <c r="N872" t="s">
        <v>2592</v>
      </c>
      <c r="O872" t="s">
        <v>2592</v>
      </c>
      <c r="P872">
        <v>1387</v>
      </c>
      <c r="Q872">
        <v>3.6473125000000002E-2</v>
      </c>
      <c r="R872">
        <v>-0.115740147</v>
      </c>
    </row>
    <row r="873" spans="1:18" x14ac:dyDescent="0.2">
      <c r="A873" t="s">
        <v>1324</v>
      </c>
      <c r="B873" t="s">
        <v>2502</v>
      </c>
      <c r="C873" t="s">
        <v>1323</v>
      </c>
      <c r="D873" t="s">
        <v>2506</v>
      </c>
      <c r="E873" t="s">
        <v>2504</v>
      </c>
      <c r="F873" t="s">
        <v>2504</v>
      </c>
      <c r="G873" t="s">
        <v>5</v>
      </c>
      <c r="H873" t="s">
        <v>2609</v>
      </c>
      <c r="I873" t="s">
        <v>2610</v>
      </c>
      <c r="J873" t="str">
        <f t="shared" si="13"/>
        <v>SLPW07000059</v>
      </c>
      <c r="K873" t="s">
        <v>2912</v>
      </c>
      <c r="L873" t="s">
        <v>3753</v>
      </c>
      <c r="M873" t="s">
        <v>2591</v>
      </c>
      <c r="N873" t="s">
        <v>2592</v>
      </c>
      <c r="O873" t="s">
        <v>2592</v>
      </c>
      <c r="P873">
        <v>612</v>
      </c>
      <c r="Q873">
        <v>1.6093405000000002E-2</v>
      </c>
    </row>
    <row r="874" spans="1:18" x14ac:dyDescent="0.2">
      <c r="A874" t="s">
        <v>1324</v>
      </c>
      <c r="B874" t="s">
        <v>2502</v>
      </c>
      <c r="C874" t="s">
        <v>1323</v>
      </c>
      <c r="D874" t="s">
        <v>2506</v>
      </c>
      <c r="E874" t="s">
        <v>2504</v>
      </c>
      <c r="F874" t="s">
        <v>2504</v>
      </c>
      <c r="G874" t="s">
        <v>5</v>
      </c>
      <c r="H874" t="s">
        <v>3636</v>
      </c>
      <c r="I874" t="s">
        <v>3636</v>
      </c>
      <c r="J874" t="str">
        <f t="shared" si="13"/>
        <v>The Above and Beyond PartyW07000059</v>
      </c>
      <c r="K874" t="s">
        <v>3754</v>
      </c>
      <c r="L874" t="s">
        <v>3755</v>
      </c>
      <c r="M874" t="s">
        <v>2591</v>
      </c>
      <c r="N874" t="s">
        <v>2592</v>
      </c>
      <c r="O874" t="s">
        <v>2592</v>
      </c>
      <c r="P874">
        <v>194</v>
      </c>
      <c r="Q874">
        <v>5.1015039999999998E-3</v>
      </c>
    </row>
    <row r="875" spans="1:18" x14ac:dyDescent="0.2">
      <c r="A875" t="s">
        <v>1189</v>
      </c>
      <c r="B875" t="s">
        <v>2509</v>
      </c>
      <c r="C875" t="s">
        <v>1188</v>
      </c>
      <c r="D875" t="s">
        <v>1169</v>
      </c>
      <c r="E875" t="s">
        <v>1169</v>
      </c>
      <c r="F875" t="s">
        <v>1169</v>
      </c>
      <c r="G875" t="s">
        <v>32</v>
      </c>
      <c r="H875" t="s">
        <v>2629</v>
      </c>
      <c r="I875" t="s">
        <v>1389</v>
      </c>
      <c r="J875" t="str">
        <f t="shared" si="13"/>
        <v>SNPS14000011</v>
      </c>
      <c r="K875" t="s">
        <v>3065</v>
      </c>
      <c r="L875" t="s">
        <v>3403</v>
      </c>
      <c r="M875" t="s">
        <v>2591</v>
      </c>
      <c r="N875" t="s">
        <v>2592</v>
      </c>
      <c r="O875" t="s">
        <v>2592</v>
      </c>
      <c r="P875">
        <v>28696</v>
      </c>
      <c r="Q875">
        <v>0.56601838299999996</v>
      </c>
      <c r="R875">
        <v>0.39755435099999997</v>
      </c>
    </row>
    <row r="876" spans="1:18" x14ac:dyDescent="0.2">
      <c r="A876" t="s">
        <v>1189</v>
      </c>
      <c r="B876" t="s">
        <v>2509</v>
      </c>
      <c r="C876" t="s">
        <v>1188</v>
      </c>
      <c r="D876" t="s">
        <v>1169</v>
      </c>
      <c r="E876" t="s">
        <v>1169</v>
      </c>
      <c r="F876" t="s">
        <v>1169</v>
      </c>
      <c r="G876" t="s">
        <v>32</v>
      </c>
      <c r="H876" t="s">
        <v>1377</v>
      </c>
      <c r="I876" t="s">
        <v>1386</v>
      </c>
      <c r="J876" t="str">
        <f t="shared" si="13"/>
        <v>LabS14000011</v>
      </c>
      <c r="K876" t="s">
        <v>3390</v>
      </c>
      <c r="L876" t="s">
        <v>2602</v>
      </c>
      <c r="M876" t="s">
        <v>2591</v>
      </c>
      <c r="N876" t="s">
        <v>2619</v>
      </c>
      <c r="O876" t="s">
        <v>2619</v>
      </c>
      <c r="P876">
        <v>17195</v>
      </c>
      <c r="Q876">
        <v>0.339165253</v>
      </c>
      <c r="R876">
        <v>-0.32681289000000002</v>
      </c>
    </row>
    <row r="877" spans="1:18" x14ac:dyDescent="0.2">
      <c r="A877" t="s">
        <v>1189</v>
      </c>
      <c r="B877" t="s">
        <v>2509</v>
      </c>
      <c r="C877" t="s">
        <v>1188</v>
      </c>
      <c r="D877" t="s">
        <v>1169</v>
      </c>
      <c r="E877" t="s">
        <v>1169</v>
      </c>
      <c r="F877" t="s">
        <v>1169</v>
      </c>
      <c r="G877" t="s">
        <v>32</v>
      </c>
      <c r="H877" t="s">
        <v>1372</v>
      </c>
      <c r="I877" t="s">
        <v>2508</v>
      </c>
      <c r="J877" t="str">
        <f t="shared" si="13"/>
        <v>ConS14000011</v>
      </c>
      <c r="K877" t="s">
        <v>3756</v>
      </c>
      <c r="L877" t="s">
        <v>3757</v>
      </c>
      <c r="M877" t="s">
        <v>2603</v>
      </c>
      <c r="N877" t="s">
        <v>2592</v>
      </c>
      <c r="O877" t="s">
        <v>2592</v>
      </c>
      <c r="P877">
        <v>3209</v>
      </c>
      <c r="Q877">
        <v>6.3296382999999998E-2</v>
      </c>
      <c r="R877">
        <v>-1.7741205999999999E-2</v>
      </c>
    </row>
    <row r="878" spans="1:18" x14ac:dyDescent="0.2">
      <c r="A878" t="s">
        <v>1189</v>
      </c>
      <c r="B878" t="s">
        <v>2509</v>
      </c>
      <c r="C878" t="s">
        <v>1188</v>
      </c>
      <c r="D878" t="s">
        <v>1169</v>
      </c>
      <c r="E878" t="s">
        <v>1169</v>
      </c>
      <c r="F878" t="s">
        <v>1169</v>
      </c>
      <c r="G878" t="s">
        <v>32</v>
      </c>
      <c r="H878" t="s">
        <v>2593</v>
      </c>
      <c r="I878" t="s">
        <v>1531</v>
      </c>
      <c r="J878" t="str">
        <f t="shared" si="13"/>
        <v>UKIPS14000011</v>
      </c>
      <c r="K878" t="s">
        <v>2870</v>
      </c>
      <c r="L878" t="s">
        <v>3758</v>
      </c>
      <c r="M878" t="s">
        <v>2591</v>
      </c>
      <c r="N878" t="s">
        <v>2592</v>
      </c>
      <c r="O878" t="s">
        <v>2592</v>
      </c>
      <c r="P878">
        <v>1049</v>
      </c>
      <c r="Q878">
        <v>2.0691152000000001E-2</v>
      </c>
    </row>
    <row r="879" spans="1:18" x14ac:dyDescent="0.2">
      <c r="A879" t="s">
        <v>1189</v>
      </c>
      <c r="B879" t="s">
        <v>2509</v>
      </c>
      <c r="C879" t="s">
        <v>1188</v>
      </c>
      <c r="D879" t="s">
        <v>1169</v>
      </c>
      <c r="E879" t="s">
        <v>1169</v>
      </c>
      <c r="F879" t="s">
        <v>1169</v>
      </c>
      <c r="G879" t="s">
        <v>32</v>
      </c>
      <c r="H879" t="s">
        <v>2600</v>
      </c>
      <c r="I879" t="s">
        <v>2521</v>
      </c>
      <c r="J879" t="str">
        <f t="shared" si="13"/>
        <v>LDS14000011</v>
      </c>
      <c r="K879" t="s">
        <v>2835</v>
      </c>
      <c r="L879" t="s">
        <v>3066</v>
      </c>
      <c r="M879" t="s">
        <v>2591</v>
      </c>
      <c r="N879" t="s">
        <v>2592</v>
      </c>
      <c r="O879" t="s">
        <v>2592</v>
      </c>
      <c r="P879">
        <v>549</v>
      </c>
      <c r="Q879">
        <v>1.0828829999999999E-2</v>
      </c>
      <c r="R879">
        <v>-7.3691406000000001E-2</v>
      </c>
    </row>
    <row r="880" spans="1:18" x14ac:dyDescent="0.2">
      <c r="A880" t="s">
        <v>140</v>
      </c>
      <c r="B880" t="s">
        <v>2526</v>
      </c>
      <c r="C880" t="s">
        <v>139</v>
      </c>
      <c r="D880" t="s">
        <v>111</v>
      </c>
      <c r="E880" t="s">
        <v>2527</v>
      </c>
      <c r="F880" t="s">
        <v>2512</v>
      </c>
      <c r="G880" t="s">
        <v>32</v>
      </c>
      <c r="H880" t="s">
        <v>1372</v>
      </c>
      <c r="I880" t="s">
        <v>2508</v>
      </c>
      <c r="J880" t="str">
        <f t="shared" si="13"/>
        <v>ConE14000644</v>
      </c>
      <c r="K880" t="s">
        <v>2783</v>
      </c>
      <c r="L880" t="s">
        <v>3759</v>
      </c>
      <c r="M880" t="s">
        <v>2591</v>
      </c>
      <c r="N880" t="s">
        <v>2592</v>
      </c>
      <c r="O880" t="s">
        <v>2592</v>
      </c>
      <c r="P880">
        <v>18919</v>
      </c>
      <c r="Q880">
        <v>0.38933591299999998</v>
      </c>
      <c r="R880">
        <v>6.0568492000000002E-2</v>
      </c>
    </row>
    <row r="881" spans="1:18" x14ac:dyDescent="0.2">
      <c r="A881" t="s">
        <v>140</v>
      </c>
      <c r="B881" t="s">
        <v>2526</v>
      </c>
      <c r="C881" t="s">
        <v>139</v>
      </c>
      <c r="D881" t="s">
        <v>111</v>
      </c>
      <c r="E881" t="s">
        <v>2527</v>
      </c>
      <c r="F881" t="s">
        <v>2512</v>
      </c>
      <c r="G881" t="s">
        <v>32</v>
      </c>
      <c r="H881" t="s">
        <v>2600</v>
      </c>
      <c r="I881" t="s">
        <v>2521</v>
      </c>
      <c r="J881" t="str">
        <f t="shared" si="13"/>
        <v>LDE14000644</v>
      </c>
      <c r="K881" t="s">
        <v>2912</v>
      </c>
      <c r="L881" t="s">
        <v>3423</v>
      </c>
      <c r="M881" t="s">
        <v>2591</v>
      </c>
      <c r="N881" t="s">
        <v>2619</v>
      </c>
      <c r="O881" t="s">
        <v>2619</v>
      </c>
      <c r="P881">
        <v>13344</v>
      </c>
      <c r="Q881">
        <v>0.27460745399999997</v>
      </c>
      <c r="R881">
        <v>-0.205485309</v>
      </c>
    </row>
    <row r="882" spans="1:18" x14ac:dyDescent="0.2">
      <c r="A882" t="s">
        <v>140</v>
      </c>
      <c r="B882" t="s">
        <v>2526</v>
      </c>
      <c r="C882" t="s">
        <v>139</v>
      </c>
      <c r="D882" t="s">
        <v>111</v>
      </c>
      <c r="E882" t="s">
        <v>2527</v>
      </c>
      <c r="F882" t="s">
        <v>2512</v>
      </c>
      <c r="G882" t="s">
        <v>32</v>
      </c>
      <c r="H882" t="s">
        <v>1377</v>
      </c>
      <c r="I882" t="s">
        <v>1386</v>
      </c>
      <c r="J882" t="str">
        <f t="shared" si="13"/>
        <v>LabE14000644</v>
      </c>
      <c r="K882" t="s">
        <v>2612</v>
      </c>
      <c r="L882" t="s">
        <v>3760</v>
      </c>
      <c r="M882" t="s">
        <v>2591</v>
      </c>
      <c r="N882" t="s">
        <v>2592</v>
      </c>
      <c r="O882" t="s">
        <v>2592</v>
      </c>
      <c r="P882">
        <v>7852</v>
      </c>
      <c r="Q882">
        <v>0.16158706</v>
      </c>
      <c r="R882">
        <v>3.8480793999999999E-2</v>
      </c>
    </row>
    <row r="883" spans="1:18" x14ac:dyDescent="0.2">
      <c r="A883" t="s">
        <v>140</v>
      </c>
      <c r="B883" t="s">
        <v>2526</v>
      </c>
      <c r="C883" t="s">
        <v>139</v>
      </c>
      <c r="D883" t="s">
        <v>111</v>
      </c>
      <c r="E883" t="s">
        <v>2527</v>
      </c>
      <c r="F883" t="s">
        <v>2512</v>
      </c>
      <c r="G883" t="s">
        <v>32</v>
      </c>
      <c r="H883" t="s">
        <v>2593</v>
      </c>
      <c r="I883" t="s">
        <v>1531</v>
      </c>
      <c r="J883" t="str">
        <f t="shared" si="13"/>
        <v>UKIPE14000644</v>
      </c>
      <c r="K883" t="s">
        <v>2665</v>
      </c>
      <c r="L883" t="s">
        <v>3761</v>
      </c>
      <c r="M883" t="s">
        <v>2591</v>
      </c>
      <c r="N883" t="s">
        <v>2592</v>
      </c>
      <c r="O883" t="s">
        <v>2592</v>
      </c>
      <c r="P883">
        <v>5870</v>
      </c>
      <c r="Q883">
        <v>0.120799292</v>
      </c>
      <c r="R883">
        <v>9.1539880000000004E-2</v>
      </c>
    </row>
    <row r="884" spans="1:18" x14ac:dyDescent="0.2">
      <c r="A884" t="s">
        <v>140</v>
      </c>
      <c r="B884" t="s">
        <v>2526</v>
      </c>
      <c r="C884" t="s">
        <v>139</v>
      </c>
      <c r="D884" t="s">
        <v>111</v>
      </c>
      <c r="E884" t="s">
        <v>2527</v>
      </c>
      <c r="F884" t="s">
        <v>2512</v>
      </c>
      <c r="G884" t="s">
        <v>32</v>
      </c>
      <c r="H884" t="s">
        <v>1777</v>
      </c>
      <c r="I884" t="s">
        <v>1777</v>
      </c>
      <c r="J884" t="str">
        <f t="shared" si="13"/>
        <v>GreenE14000644</v>
      </c>
      <c r="K884" t="s">
        <v>2690</v>
      </c>
      <c r="L884" t="s">
        <v>3762</v>
      </c>
      <c r="M884" t="s">
        <v>2591</v>
      </c>
      <c r="N884" t="s">
        <v>2592</v>
      </c>
      <c r="O884" t="s">
        <v>2592</v>
      </c>
      <c r="P884">
        <v>2499</v>
      </c>
      <c r="Q884">
        <v>5.142716E-2</v>
      </c>
      <c r="R884">
        <v>3.6385655000000003E-2</v>
      </c>
    </row>
    <row r="885" spans="1:18" x14ac:dyDescent="0.2">
      <c r="A885" t="s">
        <v>140</v>
      </c>
      <c r="B885" t="s">
        <v>2526</v>
      </c>
      <c r="C885" t="s">
        <v>139</v>
      </c>
      <c r="D885" t="s">
        <v>111</v>
      </c>
      <c r="E885" t="s">
        <v>2527</v>
      </c>
      <c r="F885" t="s">
        <v>2512</v>
      </c>
      <c r="G885" t="s">
        <v>32</v>
      </c>
      <c r="H885" t="s">
        <v>3584</v>
      </c>
      <c r="I885" t="s">
        <v>3585</v>
      </c>
      <c r="J885" t="str">
        <f t="shared" si="13"/>
        <v>CPAE14000644</v>
      </c>
      <c r="K885" t="s">
        <v>3557</v>
      </c>
      <c r="L885" t="s">
        <v>3763</v>
      </c>
      <c r="M885" t="s">
        <v>2591</v>
      </c>
      <c r="N885" t="s">
        <v>2592</v>
      </c>
      <c r="O885" t="s">
        <v>2592</v>
      </c>
      <c r="P885">
        <v>109</v>
      </c>
      <c r="Q885">
        <v>2.2431209999999998E-3</v>
      </c>
    </row>
    <row r="886" spans="1:18" x14ac:dyDescent="0.2">
      <c r="A886" t="s">
        <v>1041</v>
      </c>
      <c r="B886" t="s">
        <v>2524</v>
      </c>
      <c r="C886" t="s">
        <v>1040</v>
      </c>
      <c r="D886" t="s">
        <v>1024</v>
      </c>
      <c r="E886" t="s">
        <v>2525</v>
      </c>
      <c r="F886" t="s">
        <v>2512</v>
      </c>
      <c r="G886" t="s">
        <v>5</v>
      </c>
      <c r="H886" t="s">
        <v>1372</v>
      </c>
      <c r="I886" t="s">
        <v>2508</v>
      </c>
      <c r="J886" t="str">
        <f t="shared" si="13"/>
        <v>ConE14000645</v>
      </c>
      <c r="K886" t="s">
        <v>2946</v>
      </c>
      <c r="L886" t="s">
        <v>3764</v>
      </c>
      <c r="M886" t="s">
        <v>2591</v>
      </c>
      <c r="N886" t="s">
        <v>2619</v>
      </c>
      <c r="O886" t="s">
        <v>2619</v>
      </c>
      <c r="P886">
        <v>25246</v>
      </c>
      <c r="Q886">
        <v>0.44447183099999998</v>
      </c>
      <c r="R886">
        <v>7.4824840000000004E-2</v>
      </c>
    </row>
    <row r="887" spans="1:18" x14ac:dyDescent="0.2">
      <c r="A887" t="s">
        <v>1041</v>
      </c>
      <c r="B887" t="s">
        <v>2524</v>
      </c>
      <c r="C887" t="s">
        <v>1040</v>
      </c>
      <c r="D887" t="s">
        <v>1024</v>
      </c>
      <c r="E887" t="s">
        <v>2525</v>
      </c>
      <c r="F887" t="s">
        <v>2512</v>
      </c>
      <c r="G887" t="s">
        <v>5</v>
      </c>
      <c r="H887" t="s">
        <v>1377</v>
      </c>
      <c r="I887" t="s">
        <v>1386</v>
      </c>
      <c r="J887" t="str">
        <f t="shared" si="13"/>
        <v>LabE14000645</v>
      </c>
      <c r="K887" t="s">
        <v>2696</v>
      </c>
      <c r="L887" t="s">
        <v>2527</v>
      </c>
      <c r="M887" t="s">
        <v>2603</v>
      </c>
      <c r="N887" t="s">
        <v>2592</v>
      </c>
      <c r="O887" t="s">
        <v>2592</v>
      </c>
      <c r="P887">
        <v>19868</v>
      </c>
      <c r="Q887">
        <v>0.34978873199999999</v>
      </c>
      <c r="R887">
        <v>8.5954096999999993E-2</v>
      </c>
    </row>
    <row r="888" spans="1:18" x14ac:dyDescent="0.2">
      <c r="A888" t="s">
        <v>1041</v>
      </c>
      <c r="B888" t="s">
        <v>2524</v>
      </c>
      <c r="C888" t="s">
        <v>1040</v>
      </c>
      <c r="D888" t="s">
        <v>1024</v>
      </c>
      <c r="E888" t="s">
        <v>2525</v>
      </c>
      <c r="F888" t="s">
        <v>2512</v>
      </c>
      <c r="G888" t="s">
        <v>5</v>
      </c>
      <c r="H888" t="s">
        <v>2593</v>
      </c>
      <c r="I888" t="s">
        <v>1531</v>
      </c>
      <c r="J888" t="str">
        <f t="shared" si="13"/>
        <v>UKIPE14000645</v>
      </c>
      <c r="K888" t="s">
        <v>3765</v>
      </c>
      <c r="L888" t="s">
        <v>3009</v>
      </c>
      <c r="M888" t="s">
        <v>2603</v>
      </c>
      <c r="N888" t="s">
        <v>2592</v>
      </c>
      <c r="O888" t="s">
        <v>2592</v>
      </c>
      <c r="P888">
        <v>5734</v>
      </c>
      <c r="Q888">
        <v>0.100950704</v>
      </c>
      <c r="R888">
        <v>7.9918441000000007E-2</v>
      </c>
    </row>
    <row r="889" spans="1:18" x14ac:dyDescent="0.2">
      <c r="A889" t="s">
        <v>1041</v>
      </c>
      <c r="B889" t="s">
        <v>2524</v>
      </c>
      <c r="C889" t="s">
        <v>1040</v>
      </c>
      <c r="D889" t="s">
        <v>1024</v>
      </c>
      <c r="E889" t="s">
        <v>2525</v>
      </c>
      <c r="F889" t="s">
        <v>2512</v>
      </c>
      <c r="G889" t="s">
        <v>5</v>
      </c>
      <c r="H889" t="s">
        <v>2600</v>
      </c>
      <c r="I889" t="s">
        <v>2521</v>
      </c>
      <c r="J889" t="str">
        <f t="shared" si="13"/>
        <v>LDE14000645</v>
      </c>
      <c r="K889" t="s">
        <v>3766</v>
      </c>
      <c r="L889" t="s">
        <v>3767</v>
      </c>
      <c r="M889" t="s">
        <v>2591</v>
      </c>
      <c r="N889" t="s">
        <v>2592</v>
      </c>
      <c r="O889" t="s">
        <v>2592</v>
      </c>
      <c r="P889">
        <v>3407</v>
      </c>
      <c r="Q889">
        <v>5.9982394000000001E-2</v>
      </c>
      <c r="R889">
        <v>-0.22218991499999999</v>
      </c>
    </row>
    <row r="890" spans="1:18" x14ac:dyDescent="0.2">
      <c r="A890" t="s">
        <v>1041</v>
      </c>
      <c r="B890" t="s">
        <v>2524</v>
      </c>
      <c r="C890" t="s">
        <v>1040</v>
      </c>
      <c r="D890" t="s">
        <v>1024</v>
      </c>
      <c r="E890" t="s">
        <v>2525</v>
      </c>
      <c r="F890" t="s">
        <v>2512</v>
      </c>
      <c r="G890" t="s">
        <v>5</v>
      </c>
      <c r="H890" t="s">
        <v>1777</v>
      </c>
      <c r="I890" t="s">
        <v>1777</v>
      </c>
      <c r="J890" t="str">
        <f t="shared" si="13"/>
        <v>GreenE14000645</v>
      </c>
      <c r="K890" t="s">
        <v>3768</v>
      </c>
      <c r="L890" t="s">
        <v>3029</v>
      </c>
      <c r="M890" t="s">
        <v>2591</v>
      </c>
      <c r="N890" t="s">
        <v>2592</v>
      </c>
      <c r="O890" t="s">
        <v>2592</v>
      </c>
      <c r="P890">
        <v>1919</v>
      </c>
      <c r="Q890">
        <v>3.3785211000000002E-2</v>
      </c>
      <c r="R890">
        <v>1.8105957999999998E-2</v>
      </c>
    </row>
    <row r="891" spans="1:18" x14ac:dyDescent="0.2">
      <c r="A891" t="s">
        <v>1041</v>
      </c>
      <c r="B891" t="s">
        <v>2524</v>
      </c>
      <c r="C891" t="s">
        <v>1040</v>
      </c>
      <c r="D891" t="s">
        <v>1024</v>
      </c>
      <c r="E891" t="s">
        <v>2525</v>
      </c>
      <c r="F891" t="s">
        <v>2512</v>
      </c>
      <c r="G891" t="s">
        <v>5</v>
      </c>
      <c r="H891" t="s">
        <v>2841</v>
      </c>
      <c r="I891" t="s">
        <v>2841</v>
      </c>
      <c r="J891" t="str">
        <f t="shared" si="13"/>
        <v>Yorkshire FirstE14000645</v>
      </c>
      <c r="K891" t="s">
        <v>2861</v>
      </c>
      <c r="L891" t="s">
        <v>3769</v>
      </c>
      <c r="M891" t="s">
        <v>2591</v>
      </c>
      <c r="N891" t="s">
        <v>2592</v>
      </c>
      <c r="O891" t="s">
        <v>2592</v>
      </c>
      <c r="P891">
        <v>572</v>
      </c>
      <c r="Q891">
        <v>1.0070423E-2</v>
      </c>
    </row>
    <row r="892" spans="1:18" x14ac:dyDescent="0.2">
      <c r="A892" t="s">
        <v>1041</v>
      </c>
      <c r="B892" t="s">
        <v>2524</v>
      </c>
      <c r="C892" t="s">
        <v>1040</v>
      </c>
      <c r="D892" t="s">
        <v>1024</v>
      </c>
      <c r="E892" t="s">
        <v>2525</v>
      </c>
      <c r="F892" t="s">
        <v>2512</v>
      </c>
      <c r="G892" t="s">
        <v>5</v>
      </c>
      <c r="H892" t="s">
        <v>2604</v>
      </c>
      <c r="I892" t="s">
        <v>1830</v>
      </c>
      <c r="J892" t="str">
        <f t="shared" si="13"/>
        <v>IndE14000645</v>
      </c>
      <c r="K892" t="s">
        <v>3770</v>
      </c>
      <c r="L892" t="s">
        <v>3771</v>
      </c>
      <c r="M892" t="s">
        <v>2603</v>
      </c>
      <c r="N892" t="s">
        <v>2592</v>
      </c>
      <c r="O892" t="s">
        <v>2592</v>
      </c>
      <c r="P892">
        <v>54</v>
      </c>
      <c r="Q892">
        <v>9.5070400000000002E-4</v>
      </c>
    </row>
    <row r="893" spans="1:18" x14ac:dyDescent="0.2">
      <c r="A893" t="s">
        <v>487</v>
      </c>
      <c r="B893" t="s">
        <v>2514</v>
      </c>
      <c r="C893" t="s">
        <v>486</v>
      </c>
      <c r="D893" t="s">
        <v>485</v>
      </c>
      <c r="E893" t="s">
        <v>443</v>
      </c>
      <c r="F893" t="s">
        <v>2512</v>
      </c>
      <c r="G893" t="s">
        <v>5</v>
      </c>
      <c r="H893" t="s">
        <v>1372</v>
      </c>
      <c r="I893" t="s">
        <v>2508</v>
      </c>
      <c r="J893" t="str">
        <f t="shared" si="13"/>
        <v>ConE14000646</v>
      </c>
      <c r="K893" t="s">
        <v>3561</v>
      </c>
      <c r="L893" t="s">
        <v>3748</v>
      </c>
      <c r="M893" t="s">
        <v>2603</v>
      </c>
      <c r="N893" t="s">
        <v>2619</v>
      </c>
      <c r="O893" t="s">
        <v>2619</v>
      </c>
      <c r="P893">
        <v>27164</v>
      </c>
      <c r="Q893">
        <v>0.53287821700000004</v>
      </c>
      <c r="R893">
        <v>7.5020793000000002E-2</v>
      </c>
    </row>
    <row r="894" spans="1:18" x14ac:dyDescent="0.2">
      <c r="A894" t="s">
        <v>487</v>
      </c>
      <c r="B894" t="s">
        <v>2514</v>
      </c>
      <c r="C894" t="s">
        <v>486</v>
      </c>
      <c r="D894" t="s">
        <v>485</v>
      </c>
      <c r="E894" t="s">
        <v>443</v>
      </c>
      <c r="F894" t="s">
        <v>2512</v>
      </c>
      <c r="G894" t="s">
        <v>5</v>
      </c>
      <c r="H894" t="s">
        <v>1377</v>
      </c>
      <c r="I894" t="s">
        <v>1386</v>
      </c>
      <c r="J894" t="str">
        <f t="shared" si="13"/>
        <v>LabE14000646</v>
      </c>
      <c r="K894" t="s">
        <v>3214</v>
      </c>
      <c r="L894" t="s">
        <v>3611</v>
      </c>
      <c r="M894" t="s">
        <v>2591</v>
      </c>
      <c r="N894" t="s">
        <v>2592</v>
      </c>
      <c r="O894" t="s">
        <v>2592</v>
      </c>
      <c r="P894">
        <v>10391</v>
      </c>
      <c r="Q894">
        <v>0.20384102300000001</v>
      </c>
      <c r="R894">
        <v>3.1588168E-2</v>
      </c>
    </row>
    <row r="895" spans="1:18" x14ac:dyDescent="0.2">
      <c r="A895" t="s">
        <v>487</v>
      </c>
      <c r="B895" t="s">
        <v>2514</v>
      </c>
      <c r="C895" t="s">
        <v>486</v>
      </c>
      <c r="D895" t="s">
        <v>485</v>
      </c>
      <c r="E895" t="s">
        <v>443</v>
      </c>
      <c r="F895" t="s">
        <v>2512</v>
      </c>
      <c r="G895" t="s">
        <v>5</v>
      </c>
      <c r="H895" t="s">
        <v>2593</v>
      </c>
      <c r="I895" t="s">
        <v>1531</v>
      </c>
      <c r="J895" t="str">
        <f t="shared" si="13"/>
        <v>UKIPE14000646</v>
      </c>
      <c r="K895" t="s">
        <v>2791</v>
      </c>
      <c r="L895" t="s">
        <v>3550</v>
      </c>
      <c r="M895" t="s">
        <v>2591</v>
      </c>
      <c r="N895" t="s">
        <v>2592</v>
      </c>
      <c r="O895" t="s">
        <v>2592</v>
      </c>
      <c r="P895">
        <v>6922</v>
      </c>
      <c r="Q895">
        <v>0.13578939100000001</v>
      </c>
      <c r="R895">
        <v>9.3508965999999999E-2</v>
      </c>
    </row>
    <row r="896" spans="1:18" x14ac:dyDescent="0.2">
      <c r="A896" t="s">
        <v>487</v>
      </c>
      <c r="B896" t="s">
        <v>2514</v>
      </c>
      <c r="C896" t="s">
        <v>486</v>
      </c>
      <c r="D896" t="s">
        <v>485</v>
      </c>
      <c r="E896" t="s">
        <v>443</v>
      </c>
      <c r="F896" t="s">
        <v>2512</v>
      </c>
      <c r="G896" t="s">
        <v>5</v>
      </c>
      <c r="H896" t="s">
        <v>2600</v>
      </c>
      <c r="I896" t="s">
        <v>2521</v>
      </c>
      <c r="J896" t="str">
        <f t="shared" si="13"/>
        <v>LDE14000646</v>
      </c>
      <c r="K896" t="s">
        <v>2594</v>
      </c>
      <c r="L896" t="s">
        <v>3285</v>
      </c>
      <c r="M896" t="s">
        <v>2591</v>
      </c>
      <c r="N896" t="s">
        <v>2592</v>
      </c>
      <c r="O896" t="s">
        <v>2592</v>
      </c>
      <c r="P896">
        <v>4623</v>
      </c>
      <c r="Q896">
        <v>9.0689736000000007E-2</v>
      </c>
      <c r="R896">
        <v>-0.22807749499999999</v>
      </c>
    </row>
    <row r="897" spans="1:18" x14ac:dyDescent="0.2">
      <c r="A897" t="s">
        <v>487</v>
      </c>
      <c r="B897" t="s">
        <v>2514</v>
      </c>
      <c r="C897" t="s">
        <v>486</v>
      </c>
      <c r="D897" t="s">
        <v>485</v>
      </c>
      <c r="E897" t="s">
        <v>443</v>
      </c>
      <c r="F897" t="s">
        <v>2512</v>
      </c>
      <c r="G897" t="s">
        <v>5</v>
      </c>
      <c r="H897" t="s">
        <v>1777</v>
      </c>
      <c r="I897" t="s">
        <v>1777</v>
      </c>
      <c r="J897" t="str">
        <f t="shared" si="13"/>
        <v>GreenE14000646</v>
      </c>
      <c r="K897" t="s">
        <v>3772</v>
      </c>
      <c r="L897" t="s">
        <v>3449</v>
      </c>
      <c r="M897" t="s">
        <v>2591</v>
      </c>
      <c r="N897" t="s">
        <v>2592</v>
      </c>
      <c r="O897" t="s">
        <v>2592</v>
      </c>
      <c r="P897">
        <v>1876</v>
      </c>
      <c r="Q897">
        <v>3.6801632000000001E-2</v>
      </c>
    </row>
    <row r="898" spans="1:18" x14ac:dyDescent="0.2">
      <c r="A898" t="s">
        <v>489</v>
      </c>
      <c r="B898" t="s">
        <v>2514</v>
      </c>
      <c r="C898" t="s">
        <v>488</v>
      </c>
      <c r="D898" t="s">
        <v>450</v>
      </c>
      <c r="E898" t="s">
        <v>443</v>
      </c>
      <c r="F898" t="s">
        <v>2512</v>
      </c>
      <c r="G898" t="s">
        <v>5</v>
      </c>
      <c r="H898" t="s">
        <v>1377</v>
      </c>
      <c r="I898" t="s">
        <v>1386</v>
      </c>
      <c r="J898" t="str">
        <f t="shared" si="13"/>
        <v>LabE14000647</v>
      </c>
      <c r="K898" t="s">
        <v>3590</v>
      </c>
      <c r="L898" t="s">
        <v>3773</v>
      </c>
      <c r="M898" t="s">
        <v>2591</v>
      </c>
      <c r="N898" t="s">
        <v>2619</v>
      </c>
      <c r="O898" t="s">
        <v>2619</v>
      </c>
      <c r="P898">
        <v>16750</v>
      </c>
      <c r="Q898">
        <v>0.42264893599999998</v>
      </c>
      <c r="R898">
        <v>-3.7747913000000001E-2</v>
      </c>
    </row>
    <row r="899" spans="1:18" x14ac:dyDescent="0.2">
      <c r="A899" t="s">
        <v>489</v>
      </c>
      <c r="B899" t="s">
        <v>2514</v>
      </c>
      <c r="C899" t="s">
        <v>488</v>
      </c>
      <c r="D899" t="s">
        <v>450</v>
      </c>
      <c r="E899" t="s">
        <v>443</v>
      </c>
      <c r="F899" t="s">
        <v>2512</v>
      </c>
      <c r="G899" t="s">
        <v>5</v>
      </c>
      <c r="H899" t="s">
        <v>1372</v>
      </c>
      <c r="I899" t="s">
        <v>2508</v>
      </c>
      <c r="J899" t="str">
        <f t="shared" ref="J899:J962" si="14">I899&amp;A899</f>
        <v>ConE14000647</v>
      </c>
      <c r="K899" t="s">
        <v>2589</v>
      </c>
      <c r="L899" t="s">
        <v>3774</v>
      </c>
      <c r="M899" t="s">
        <v>2591</v>
      </c>
      <c r="N899" t="s">
        <v>2592</v>
      </c>
      <c r="O899" t="s">
        <v>2592</v>
      </c>
      <c r="P899">
        <v>14186</v>
      </c>
      <c r="Q899">
        <v>0.35795210799999999</v>
      </c>
      <c r="R899">
        <v>-1.2861457E-2</v>
      </c>
    </row>
    <row r="900" spans="1:18" x14ac:dyDescent="0.2">
      <c r="A900" t="s">
        <v>489</v>
      </c>
      <c r="B900" t="s">
        <v>2514</v>
      </c>
      <c r="C900" t="s">
        <v>488</v>
      </c>
      <c r="D900" t="s">
        <v>450</v>
      </c>
      <c r="E900" t="s">
        <v>443</v>
      </c>
      <c r="F900" t="s">
        <v>2512</v>
      </c>
      <c r="G900" t="s">
        <v>5</v>
      </c>
      <c r="H900" t="s">
        <v>2593</v>
      </c>
      <c r="I900" t="s">
        <v>1531</v>
      </c>
      <c r="J900" t="str">
        <f t="shared" si="14"/>
        <v>UKIPE14000647</v>
      </c>
      <c r="K900" t="s">
        <v>2827</v>
      </c>
      <c r="L900" t="s">
        <v>3775</v>
      </c>
      <c r="M900" t="s">
        <v>2591</v>
      </c>
      <c r="N900" t="s">
        <v>2592</v>
      </c>
      <c r="O900" t="s">
        <v>2592</v>
      </c>
      <c r="P900">
        <v>6148</v>
      </c>
      <c r="Q900">
        <v>0.155131084</v>
      </c>
      <c r="R900">
        <v>0.13189972899999999</v>
      </c>
    </row>
    <row r="901" spans="1:18" x14ac:dyDescent="0.2">
      <c r="A901" t="s">
        <v>489</v>
      </c>
      <c r="B901" t="s">
        <v>2514</v>
      </c>
      <c r="C901" t="s">
        <v>488</v>
      </c>
      <c r="D901" t="s">
        <v>450</v>
      </c>
      <c r="E901" t="s">
        <v>443</v>
      </c>
      <c r="F901" t="s">
        <v>2512</v>
      </c>
      <c r="G901" t="s">
        <v>5</v>
      </c>
      <c r="H901" t="s">
        <v>2600</v>
      </c>
      <c r="I901" t="s">
        <v>2521</v>
      </c>
      <c r="J901" t="str">
        <f t="shared" si="14"/>
        <v>LDE14000647</v>
      </c>
      <c r="K901" t="s">
        <v>3776</v>
      </c>
      <c r="L901" t="s">
        <v>3777</v>
      </c>
      <c r="M901" t="s">
        <v>2591</v>
      </c>
      <c r="N901" t="s">
        <v>2592</v>
      </c>
      <c r="O901" t="s">
        <v>2592</v>
      </c>
      <c r="P901">
        <v>1368</v>
      </c>
      <c r="Q901">
        <v>3.4518433000000001E-2</v>
      </c>
      <c r="R901">
        <v>-6.7498534999999998E-2</v>
      </c>
    </row>
    <row r="902" spans="1:18" x14ac:dyDescent="0.2">
      <c r="A902" t="s">
        <v>489</v>
      </c>
      <c r="B902" t="s">
        <v>2514</v>
      </c>
      <c r="C902" t="s">
        <v>488</v>
      </c>
      <c r="D902" t="s">
        <v>450</v>
      </c>
      <c r="E902" t="s">
        <v>443</v>
      </c>
      <c r="F902" t="s">
        <v>2512</v>
      </c>
      <c r="G902" t="s">
        <v>5</v>
      </c>
      <c r="H902" t="s">
        <v>1777</v>
      </c>
      <c r="I902" t="s">
        <v>1777</v>
      </c>
      <c r="J902" t="str">
        <f t="shared" si="14"/>
        <v>GreenE14000647</v>
      </c>
      <c r="K902" t="s">
        <v>3062</v>
      </c>
      <c r="L902" t="s">
        <v>3778</v>
      </c>
      <c r="M902" t="s">
        <v>2591</v>
      </c>
      <c r="N902" t="s">
        <v>2592</v>
      </c>
      <c r="O902" t="s">
        <v>2592</v>
      </c>
      <c r="P902">
        <v>1179</v>
      </c>
      <c r="Q902">
        <v>2.9749438999999999E-2</v>
      </c>
      <c r="R902">
        <v>2.0657892000000001E-2</v>
      </c>
    </row>
    <row r="903" spans="1:18" x14ac:dyDescent="0.2">
      <c r="A903" t="s">
        <v>34</v>
      </c>
      <c r="B903" t="s">
        <v>2515</v>
      </c>
      <c r="C903" t="s">
        <v>33</v>
      </c>
      <c r="D903" t="s">
        <v>35</v>
      </c>
      <c r="E903" t="s">
        <v>11</v>
      </c>
      <c r="F903" t="s">
        <v>2512</v>
      </c>
      <c r="G903" t="s">
        <v>5</v>
      </c>
      <c r="H903" t="s">
        <v>1372</v>
      </c>
      <c r="I903" t="s">
        <v>2508</v>
      </c>
      <c r="J903" t="str">
        <f t="shared" si="14"/>
        <v>ConE14000648</v>
      </c>
      <c r="K903" t="s">
        <v>3390</v>
      </c>
      <c r="L903" t="s">
        <v>3779</v>
      </c>
      <c r="M903" t="s">
        <v>2591</v>
      </c>
      <c r="N903" t="s">
        <v>2592</v>
      </c>
      <c r="O903" t="s">
        <v>2592</v>
      </c>
      <c r="P903">
        <v>24023</v>
      </c>
      <c r="Q903">
        <v>0.42765336300000001</v>
      </c>
      <c r="R903">
        <v>5.682716E-3</v>
      </c>
    </row>
    <row r="904" spans="1:18" x14ac:dyDescent="0.2">
      <c r="A904" t="s">
        <v>34</v>
      </c>
      <c r="B904" t="s">
        <v>2515</v>
      </c>
      <c r="C904" t="s">
        <v>33</v>
      </c>
      <c r="D904" t="s">
        <v>35</v>
      </c>
      <c r="E904" t="s">
        <v>11</v>
      </c>
      <c r="F904" t="s">
        <v>2512</v>
      </c>
      <c r="G904" t="s">
        <v>5</v>
      </c>
      <c r="H904" t="s">
        <v>2632</v>
      </c>
      <c r="I904" t="s">
        <v>1386</v>
      </c>
      <c r="J904" t="str">
        <f t="shared" si="14"/>
        <v>LabE14000648</v>
      </c>
      <c r="K904" t="s">
        <v>3099</v>
      </c>
      <c r="L904" t="s">
        <v>3780</v>
      </c>
      <c r="M904" t="s">
        <v>2591</v>
      </c>
      <c r="N904" t="s">
        <v>2619</v>
      </c>
      <c r="O904" t="s">
        <v>2619</v>
      </c>
      <c r="P904">
        <v>21611</v>
      </c>
      <c r="Q904">
        <v>0.38471534899999998</v>
      </c>
      <c r="R904">
        <v>-2.3154059999999999E-3</v>
      </c>
    </row>
    <row r="905" spans="1:18" x14ac:dyDescent="0.2">
      <c r="A905" t="s">
        <v>34</v>
      </c>
      <c r="B905" t="s">
        <v>2515</v>
      </c>
      <c r="C905" t="s">
        <v>33</v>
      </c>
      <c r="D905" t="s">
        <v>35</v>
      </c>
      <c r="E905" t="s">
        <v>11</v>
      </c>
      <c r="F905" t="s">
        <v>2512</v>
      </c>
      <c r="G905" t="s">
        <v>5</v>
      </c>
      <c r="H905" t="s">
        <v>2593</v>
      </c>
      <c r="I905" t="s">
        <v>1531</v>
      </c>
      <c r="J905" t="str">
        <f t="shared" si="14"/>
        <v>UKIPE14000648</v>
      </c>
      <c r="K905" t="s">
        <v>3781</v>
      </c>
      <c r="L905" t="s">
        <v>3318</v>
      </c>
      <c r="M905" t="s">
        <v>2603</v>
      </c>
      <c r="N905" t="s">
        <v>2592</v>
      </c>
      <c r="O905" t="s">
        <v>2592</v>
      </c>
      <c r="P905">
        <v>7708</v>
      </c>
      <c r="Q905">
        <v>0.13721650599999999</v>
      </c>
    </row>
    <row r="906" spans="1:18" x14ac:dyDescent="0.2">
      <c r="A906" t="s">
        <v>34</v>
      </c>
      <c r="B906" t="s">
        <v>2515</v>
      </c>
      <c r="C906" t="s">
        <v>33</v>
      </c>
      <c r="D906" t="s">
        <v>35</v>
      </c>
      <c r="E906" t="s">
        <v>11</v>
      </c>
      <c r="F906" t="s">
        <v>2512</v>
      </c>
      <c r="G906" t="s">
        <v>5</v>
      </c>
      <c r="H906" t="s">
        <v>2600</v>
      </c>
      <c r="I906" t="s">
        <v>2521</v>
      </c>
      <c r="J906" t="str">
        <f t="shared" si="14"/>
        <v>LDE14000648</v>
      </c>
      <c r="K906" t="s">
        <v>2594</v>
      </c>
      <c r="L906" t="s">
        <v>3589</v>
      </c>
      <c r="M906" t="s">
        <v>2591</v>
      </c>
      <c r="N906" t="s">
        <v>2592</v>
      </c>
      <c r="O906" t="s">
        <v>2592</v>
      </c>
      <c r="P906">
        <v>1458</v>
      </c>
      <c r="Q906">
        <v>2.5955068000000001E-2</v>
      </c>
      <c r="R906">
        <v>-0.118487737</v>
      </c>
    </row>
    <row r="907" spans="1:18" x14ac:dyDescent="0.2">
      <c r="A907" t="s">
        <v>34</v>
      </c>
      <c r="B907" t="s">
        <v>2515</v>
      </c>
      <c r="C907" t="s">
        <v>33</v>
      </c>
      <c r="D907" t="s">
        <v>35</v>
      </c>
      <c r="E907" t="s">
        <v>11</v>
      </c>
      <c r="F907" t="s">
        <v>2512</v>
      </c>
      <c r="G907" t="s">
        <v>5</v>
      </c>
      <c r="H907" t="s">
        <v>1777</v>
      </c>
      <c r="I907" t="s">
        <v>1777</v>
      </c>
      <c r="J907" t="str">
        <f t="shared" si="14"/>
        <v>GreenE14000648</v>
      </c>
      <c r="K907" t="s">
        <v>2607</v>
      </c>
      <c r="L907" t="s">
        <v>3782</v>
      </c>
      <c r="M907" t="s">
        <v>2591</v>
      </c>
      <c r="N907" t="s">
        <v>2592</v>
      </c>
      <c r="O907" t="s">
        <v>2592</v>
      </c>
      <c r="P907">
        <v>1374</v>
      </c>
      <c r="Q907">
        <v>2.4459714E-2</v>
      </c>
    </row>
    <row r="908" spans="1:18" x14ac:dyDescent="0.2">
      <c r="A908" t="s">
        <v>923</v>
      </c>
      <c r="B908" t="s">
        <v>2513</v>
      </c>
      <c r="C908" t="s">
        <v>922</v>
      </c>
      <c r="D908" t="s">
        <v>895</v>
      </c>
      <c r="E908" t="s">
        <v>895</v>
      </c>
      <c r="F908" t="s">
        <v>2512</v>
      </c>
      <c r="G908" t="s">
        <v>32</v>
      </c>
      <c r="H908" t="s">
        <v>1377</v>
      </c>
      <c r="I908" t="s">
        <v>1386</v>
      </c>
      <c r="J908" t="str">
        <f t="shared" si="14"/>
        <v>LabE14000649</v>
      </c>
      <c r="K908" t="s">
        <v>3783</v>
      </c>
      <c r="L908" t="s">
        <v>3784</v>
      </c>
      <c r="M908" t="s">
        <v>2603</v>
      </c>
      <c r="N908" t="s">
        <v>2592</v>
      </c>
      <c r="O908" t="s">
        <v>2592</v>
      </c>
      <c r="P908">
        <v>22025</v>
      </c>
      <c r="Q908">
        <v>0.52153631199999995</v>
      </c>
      <c r="R908">
        <v>2.8624342000000001E-2</v>
      </c>
    </row>
    <row r="909" spans="1:18" x14ac:dyDescent="0.2">
      <c r="A909" t="s">
        <v>923</v>
      </c>
      <c r="B909" t="s">
        <v>2513</v>
      </c>
      <c r="C909" t="s">
        <v>922</v>
      </c>
      <c r="D909" t="s">
        <v>895</v>
      </c>
      <c r="E909" t="s">
        <v>895</v>
      </c>
      <c r="F909" t="s">
        <v>2512</v>
      </c>
      <c r="G909" t="s">
        <v>32</v>
      </c>
      <c r="H909" t="s">
        <v>1372</v>
      </c>
      <c r="I909" t="s">
        <v>2508</v>
      </c>
      <c r="J909" t="str">
        <f t="shared" si="14"/>
        <v>ConE14000649</v>
      </c>
      <c r="K909" t="s">
        <v>3042</v>
      </c>
      <c r="L909" t="s">
        <v>3785</v>
      </c>
      <c r="M909" t="s">
        <v>2603</v>
      </c>
      <c r="N909" t="s">
        <v>2592</v>
      </c>
      <c r="O909" t="s">
        <v>2592</v>
      </c>
      <c r="P909">
        <v>9751</v>
      </c>
      <c r="Q909">
        <v>0.23089673499999999</v>
      </c>
      <c r="R909">
        <v>9.4044450000000009E-3</v>
      </c>
    </row>
    <row r="910" spans="1:18" x14ac:dyDescent="0.2">
      <c r="A910" t="s">
        <v>923</v>
      </c>
      <c r="B910" t="s">
        <v>2513</v>
      </c>
      <c r="C910" t="s">
        <v>922</v>
      </c>
      <c r="D910" t="s">
        <v>895</v>
      </c>
      <c r="E910" t="s">
        <v>895</v>
      </c>
      <c r="F910" t="s">
        <v>2512</v>
      </c>
      <c r="G910" t="s">
        <v>32</v>
      </c>
      <c r="H910" t="s">
        <v>2593</v>
      </c>
      <c r="I910" t="s">
        <v>1531</v>
      </c>
      <c r="J910" t="str">
        <f t="shared" si="14"/>
        <v>UKIPE14000649</v>
      </c>
      <c r="K910" t="s">
        <v>3786</v>
      </c>
      <c r="L910" t="s">
        <v>3787</v>
      </c>
      <c r="M910" t="s">
        <v>2591</v>
      </c>
      <c r="N910" t="s">
        <v>2592</v>
      </c>
      <c r="O910" t="s">
        <v>2592</v>
      </c>
      <c r="P910">
        <v>6278</v>
      </c>
      <c r="Q910">
        <v>0.14865856799999999</v>
      </c>
      <c r="R910">
        <v>0.11890036800000001</v>
      </c>
    </row>
    <row r="911" spans="1:18" x14ac:dyDescent="0.2">
      <c r="A911" t="s">
        <v>923</v>
      </c>
      <c r="B911" t="s">
        <v>2513</v>
      </c>
      <c r="C911" t="s">
        <v>922</v>
      </c>
      <c r="D911" t="s">
        <v>895</v>
      </c>
      <c r="E911" t="s">
        <v>895</v>
      </c>
      <c r="F911" t="s">
        <v>2512</v>
      </c>
      <c r="G911" t="s">
        <v>32</v>
      </c>
      <c r="H911" t="s">
        <v>2600</v>
      </c>
      <c r="I911" t="s">
        <v>2521</v>
      </c>
      <c r="J911" t="str">
        <f t="shared" si="14"/>
        <v>LDE14000649</v>
      </c>
      <c r="K911" t="s">
        <v>3423</v>
      </c>
      <c r="L911" t="s">
        <v>3055</v>
      </c>
      <c r="M911" t="s">
        <v>2591</v>
      </c>
      <c r="N911" t="s">
        <v>2592</v>
      </c>
      <c r="O911" t="s">
        <v>2592</v>
      </c>
      <c r="P911">
        <v>2007</v>
      </c>
      <c r="Q911">
        <v>4.7524329999999997E-2</v>
      </c>
      <c r="R911">
        <v>-0.11866980100000001</v>
      </c>
    </row>
    <row r="912" spans="1:18" x14ac:dyDescent="0.2">
      <c r="A912" t="s">
        <v>923</v>
      </c>
      <c r="B912" t="s">
        <v>2513</v>
      </c>
      <c r="C912" t="s">
        <v>922</v>
      </c>
      <c r="D912" t="s">
        <v>895</v>
      </c>
      <c r="E912" t="s">
        <v>895</v>
      </c>
      <c r="F912" t="s">
        <v>2512</v>
      </c>
      <c r="G912" t="s">
        <v>32</v>
      </c>
      <c r="H912" t="s">
        <v>1777</v>
      </c>
      <c r="I912" t="s">
        <v>1777</v>
      </c>
      <c r="J912" t="str">
        <f t="shared" si="14"/>
        <v>GreenE14000649</v>
      </c>
      <c r="K912" t="s">
        <v>3290</v>
      </c>
      <c r="L912" t="s">
        <v>3788</v>
      </c>
      <c r="M912" t="s">
        <v>2591</v>
      </c>
      <c r="N912" t="s">
        <v>2592</v>
      </c>
      <c r="O912" t="s">
        <v>2592</v>
      </c>
      <c r="P912">
        <v>1245</v>
      </c>
      <c r="Q912">
        <v>2.9480712999999999E-2</v>
      </c>
    </row>
    <row r="913" spans="1:18" x14ac:dyDescent="0.2">
      <c r="A913" t="s">
        <v>923</v>
      </c>
      <c r="B913" t="s">
        <v>2513</v>
      </c>
      <c r="C913" t="s">
        <v>922</v>
      </c>
      <c r="D913" t="s">
        <v>895</v>
      </c>
      <c r="E913" t="s">
        <v>895</v>
      </c>
      <c r="F913" t="s">
        <v>2512</v>
      </c>
      <c r="G913" t="s">
        <v>32</v>
      </c>
      <c r="H913" t="s">
        <v>2613</v>
      </c>
      <c r="I913" t="s">
        <v>2614</v>
      </c>
      <c r="J913" t="str">
        <f t="shared" si="14"/>
        <v>TUSCE14000649</v>
      </c>
      <c r="K913" t="s">
        <v>3789</v>
      </c>
      <c r="L913" t="s">
        <v>2869</v>
      </c>
      <c r="M913" t="s">
        <v>2603</v>
      </c>
      <c r="N913" t="s">
        <v>2592</v>
      </c>
      <c r="O913" t="s">
        <v>2592</v>
      </c>
      <c r="P913">
        <v>633</v>
      </c>
      <c r="Q913">
        <v>1.4988988999999999E-2</v>
      </c>
      <c r="R913">
        <v>-2.1707412999999998E-2</v>
      </c>
    </row>
    <row r="914" spans="1:18" x14ac:dyDescent="0.2">
      <c r="A914" t="s">
        <v>923</v>
      </c>
      <c r="B914" t="s">
        <v>2513</v>
      </c>
      <c r="C914" t="s">
        <v>922</v>
      </c>
      <c r="D914" t="s">
        <v>895</v>
      </c>
      <c r="E914" t="s">
        <v>895</v>
      </c>
      <c r="F914" t="s">
        <v>2512</v>
      </c>
      <c r="G914" t="s">
        <v>32</v>
      </c>
      <c r="H914" t="s">
        <v>3790</v>
      </c>
      <c r="I914" t="s">
        <v>3791</v>
      </c>
      <c r="J914" t="str">
        <f t="shared" si="14"/>
        <v>CMGBE14000649</v>
      </c>
      <c r="K914" t="s">
        <v>2983</v>
      </c>
      <c r="L914" t="s">
        <v>3792</v>
      </c>
      <c r="M914" t="s">
        <v>2591</v>
      </c>
      <c r="N914" t="s">
        <v>2592</v>
      </c>
      <c r="O914" t="s">
        <v>2592</v>
      </c>
      <c r="P914">
        <v>292</v>
      </c>
      <c r="Q914">
        <v>6.9143520000000003E-3</v>
      </c>
      <c r="R914">
        <v>-3.0895670000000001E-3</v>
      </c>
    </row>
    <row r="915" spans="1:18" x14ac:dyDescent="0.2">
      <c r="A915" t="s">
        <v>925</v>
      </c>
      <c r="B915" t="s">
        <v>2513</v>
      </c>
      <c r="C915" t="s">
        <v>924</v>
      </c>
      <c r="D915" t="s">
        <v>895</v>
      </c>
      <c r="E915" t="s">
        <v>895</v>
      </c>
      <c r="F915" t="s">
        <v>2512</v>
      </c>
      <c r="G915" t="s">
        <v>32</v>
      </c>
      <c r="H915" t="s">
        <v>1377</v>
      </c>
      <c r="I915" t="s">
        <v>1386</v>
      </c>
      <c r="J915" t="str">
        <f t="shared" si="14"/>
        <v>LabE14000650</v>
      </c>
      <c r="K915" t="s">
        <v>3040</v>
      </c>
      <c r="L915" t="s">
        <v>2932</v>
      </c>
      <c r="M915" t="s">
        <v>2591</v>
      </c>
      <c r="N915" t="s">
        <v>2619</v>
      </c>
      <c r="O915" t="s">
        <v>2619</v>
      </c>
      <c r="P915">
        <v>18557</v>
      </c>
      <c r="Q915">
        <v>0.41013570300000002</v>
      </c>
      <c r="R915">
        <v>-1.8042992000000001E-2</v>
      </c>
    </row>
    <row r="916" spans="1:18" x14ac:dyDescent="0.2">
      <c r="A916" t="s">
        <v>925</v>
      </c>
      <c r="B916" t="s">
        <v>2513</v>
      </c>
      <c r="C916" t="s">
        <v>924</v>
      </c>
      <c r="D916" t="s">
        <v>895</v>
      </c>
      <c r="E916" t="s">
        <v>895</v>
      </c>
      <c r="F916" t="s">
        <v>2512</v>
      </c>
      <c r="G916" t="s">
        <v>32</v>
      </c>
      <c r="H916" t="s">
        <v>1372</v>
      </c>
      <c r="I916" t="s">
        <v>2508</v>
      </c>
      <c r="J916" t="str">
        <f t="shared" si="14"/>
        <v>ConE14000650</v>
      </c>
      <c r="K916" t="s">
        <v>3793</v>
      </c>
      <c r="L916" t="s">
        <v>3794</v>
      </c>
      <c r="M916" t="s">
        <v>2591</v>
      </c>
      <c r="N916" t="s">
        <v>2592</v>
      </c>
      <c r="O916" t="s">
        <v>2592</v>
      </c>
      <c r="P916">
        <v>14048</v>
      </c>
      <c r="Q916">
        <v>0.310480484</v>
      </c>
      <c r="R916">
        <v>1.7353337E-2</v>
      </c>
    </row>
    <row r="917" spans="1:18" x14ac:dyDescent="0.2">
      <c r="A917" t="s">
        <v>925</v>
      </c>
      <c r="B917" t="s">
        <v>2513</v>
      </c>
      <c r="C917" t="s">
        <v>924</v>
      </c>
      <c r="D917" t="s">
        <v>895</v>
      </c>
      <c r="E917" t="s">
        <v>895</v>
      </c>
      <c r="F917" t="s">
        <v>2512</v>
      </c>
      <c r="G917" t="s">
        <v>32</v>
      </c>
      <c r="H917" t="s">
        <v>2593</v>
      </c>
      <c r="I917" t="s">
        <v>1531</v>
      </c>
      <c r="J917" t="str">
        <f t="shared" si="14"/>
        <v>UKIPE14000650</v>
      </c>
      <c r="K917" t="s">
        <v>3120</v>
      </c>
      <c r="L917" t="s">
        <v>3795</v>
      </c>
      <c r="M917" t="s">
        <v>2591</v>
      </c>
      <c r="N917" t="s">
        <v>2592</v>
      </c>
      <c r="O917" t="s">
        <v>2592</v>
      </c>
      <c r="P917">
        <v>7101</v>
      </c>
      <c r="Q917">
        <v>0.15694205</v>
      </c>
      <c r="R917">
        <v>0.12912847599999999</v>
      </c>
    </row>
    <row r="918" spans="1:18" x14ac:dyDescent="0.2">
      <c r="A918" t="s">
        <v>925</v>
      </c>
      <c r="B918" t="s">
        <v>2513</v>
      </c>
      <c r="C918" t="s">
        <v>924</v>
      </c>
      <c r="D918" t="s">
        <v>895</v>
      </c>
      <c r="E918" t="s">
        <v>895</v>
      </c>
      <c r="F918" t="s">
        <v>2512</v>
      </c>
      <c r="G918" t="s">
        <v>32</v>
      </c>
      <c r="H918" t="s">
        <v>1777</v>
      </c>
      <c r="I918" t="s">
        <v>1777</v>
      </c>
      <c r="J918" t="str">
        <f t="shared" si="14"/>
        <v>GreenE14000650</v>
      </c>
      <c r="K918" t="s">
        <v>2703</v>
      </c>
      <c r="L918" t="s">
        <v>3796</v>
      </c>
      <c r="M918" t="s">
        <v>2603</v>
      </c>
      <c r="N918" t="s">
        <v>2592</v>
      </c>
      <c r="O918" t="s">
        <v>2592</v>
      </c>
      <c r="P918">
        <v>1961</v>
      </c>
      <c r="Q918">
        <v>4.3340848000000001E-2</v>
      </c>
      <c r="R918">
        <v>3.2666449E-2</v>
      </c>
    </row>
    <row r="919" spans="1:18" x14ac:dyDescent="0.2">
      <c r="A919" t="s">
        <v>925</v>
      </c>
      <c r="B919" t="s">
        <v>2513</v>
      </c>
      <c r="C919" t="s">
        <v>924</v>
      </c>
      <c r="D919" t="s">
        <v>895</v>
      </c>
      <c r="E919" t="s">
        <v>895</v>
      </c>
      <c r="F919" t="s">
        <v>2512</v>
      </c>
      <c r="G919" t="s">
        <v>32</v>
      </c>
      <c r="H919" t="s">
        <v>2600</v>
      </c>
      <c r="I919" t="s">
        <v>2521</v>
      </c>
      <c r="J919" t="str">
        <f t="shared" si="14"/>
        <v>LDE14000650</v>
      </c>
      <c r="K919" t="s">
        <v>2611</v>
      </c>
      <c r="L919" t="s">
        <v>3797</v>
      </c>
      <c r="M919" t="s">
        <v>2591</v>
      </c>
      <c r="N919" t="s">
        <v>2592</v>
      </c>
      <c r="O919" t="s">
        <v>2592</v>
      </c>
      <c r="P919">
        <v>1810</v>
      </c>
      <c r="Q919">
        <v>4.0003535999999999E-2</v>
      </c>
      <c r="R919">
        <v>-0.13920608600000001</v>
      </c>
    </row>
    <row r="920" spans="1:18" x14ac:dyDescent="0.2">
      <c r="A920" t="s">
        <v>925</v>
      </c>
      <c r="B920" t="s">
        <v>2513</v>
      </c>
      <c r="C920" t="s">
        <v>924</v>
      </c>
      <c r="D920" t="s">
        <v>895</v>
      </c>
      <c r="E920" t="s">
        <v>895</v>
      </c>
      <c r="F920" t="s">
        <v>2512</v>
      </c>
      <c r="G920" t="s">
        <v>32</v>
      </c>
      <c r="H920" t="s">
        <v>2613</v>
      </c>
      <c r="I920" t="s">
        <v>2614</v>
      </c>
      <c r="J920" t="str">
        <f t="shared" si="14"/>
        <v>TUSCE14000650</v>
      </c>
      <c r="K920" t="s">
        <v>2830</v>
      </c>
      <c r="L920" t="s">
        <v>3798</v>
      </c>
      <c r="M920" t="s">
        <v>2591</v>
      </c>
      <c r="N920" t="s">
        <v>2592</v>
      </c>
      <c r="O920" t="s">
        <v>2619</v>
      </c>
      <c r="P920">
        <v>1769</v>
      </c>
      <c r="Q920">
        <v>3.9097379000000002E-2</v>
      </c>
    </row>
    <row r="921" spans="1:18" x14ac:dyDescent="0.2">
      <c r="A921" t="s">
        <v>927</v>
      </c>
      <c r="B921" t="s">
        <v>2513</v>
      </c>
      <c r="C921" t="s">
        <v>926</v>
      </c>
      <c r="D921" t="s">
        <v>895</v>
      </c>
      <c r="E921" t="s">
        <v>895</v>
      </c>
      <c r="F921" t="s">
        <v>2512</v>
      </c>
      <c r="G921" t="s">
        <v>32</v>
      </c>
      <c r="H921" t="s">
        <v>1377</v>
      </c>
      <c r="I921" t="s">
        <v>1386</v>
      </c>
      <c r="J921" t="str">
        <f t="shared" si="14"/>
        <v>LabE14000651</v>
      </c>
      <c r="K921" t="s">
        <v>3526</v>
      </c>
      <c r="L921" t="s">
        <v>3799</v>
      </c>
      <c r="M921" t="s">
        <v>2591</v>
      </c>
      <c r="N921" t="s">
        <v>2619</v>
      </c>
      <c r="O921" t="s">
        <v>2619</v>
      </c>
      <c r="P921">
        <v>18472</v>
      </c>
      <c r="Q921">
        <v>0.42270990200000003</v>
      </c>
      <c r="R921">
        <v>4.6931789999999996E-3</v>
      </c>
    </row>
    <row r="922" spans="1:18" x14ac:dyDescent="0.2">
      <c r="A922" t="s">
        <v>927</v>
      </c>
      <c r="B922" t="s">
        <v>2513</v>
      </c>
      <c r="C922" t="s">
        <v>926</v>
      </c>
      <c r="D922" t="s">
        <v>895</v>
      </c>
      <c r="E922" t="s">
        <v>895</v>
      </c>
      <c r="F922" t="s">
        <v>2512</v>
      </c>
      <c r="G922" t="s">
        <v>32</v>
      </c>
      <c r="H922" t="s">
        <v>1372</v>
      </c>
      <c r="I922" t="s">
        <v>2508</v>
      </c>
      <c r="J922" t="str">
        <f t="shared" si="14"/>
        <v>ConE14000651</v>
      </c>
      <c r="K922" t="s">
        <v>2671</v>
      </c>
      <c r="L922" t="s">
        <v>3800</v>
      </c>
      <c r="M922" t="s">
        <v>2591</v>
      </c>
      <c r="N922" t="s">
        <v>2592</v>
      </c>
      <c r="O922" t="s">
        <v>2592</v>
      </c>
      <c r="P922">
        <v>15284</v>
      </c>
      <c r="Q922">
        <v>0.349756287</v>
      </c>
      <c r="R922">
        <v>1.5464848999999999E-2</v>
      </c>
    </row>
    <row r="923" spans="1:18" x14ac:dyDescent="0.2">
      <c r="A923" t="s">
        <v>927</v>
      </c>
      <c r="B923" t="s">
        <v>2513</v>
      </c>
      <c r="C923" t="s">
        <v>926</v>
      </c>
      <c r="D923" t="s">
        <v>895</v>
      </c>
      <c r="E923" t="s">
        <v>895</v>
      </c>
      <c r="F923" t="s">
        <v>2512</v>
      </c>
      <c r="G923" t="s">
        <v>32</v>
      </c>
      <c r="H923" t="s">
        <v>2593</v>
      </c>
      <c r="I923" t="s">
        <v>1531</v>
      </c>
      <c r="J923" t="str">
        <f t="shared" si="14"/>
        <v>UKIPE14000651</v>
      </c>
      <c r="K923" t="s">
        <v>2690</v>
      </c>
      <c r="L923" t="s">
        <v>2904</v>
      </c>
      <c r="M923" t="s">
        <v>2591</v>
      </c>
      <c r="N923" t="s">
        <v>2592</v>
      </c>
      <c r="O923" t="s">
        <v>2592</v>
      </c>
      <c r="P923">
        <v>5709</v>
      </c>
      <c r="Q923">
        <v>0.13064372199999999</v>
      </c>
      <c r="R923">
        <v>9.2167107999999998E-2</v>
      </c>
    </row>
    <row r="924" spans="1:18" x14ac:dyDescent="0.2">
      <c r="A924" t="s">
        <v>927</v>
      </c>
      <c r="B924" t="s">
        <v>2513</v>
      </c>
      <c r="C924" t="s">
        <v>926</v>
      </c>
      <c r="D924" t="s">
        <v>895</v>
      </c>
      <c r="E924" t="s">
        <v>895</v>
      </c>
      <c r="F924" t="s">
        <v>2512</v>
      </c>
      <c r="G924" t="s">
        <v>32</v>
      </c>
      <c r="H924" t="s">
        <v>2600</v>
      </c>
      <c r="I924" t="s">
        <v>2521</v>
      </c>
      <c r="J924" t="str">
        <f t="shared" si="14"/>
        <v>LDE14000651</v>
      </c>
      <c r="K924" t="s">
        <v>3190</v>
      </c>
      <c r="L924" t="s">
        <v>3801</v>
      </c>
      <c r="M924" t="s">
        <v>2591</v>
      </c>
      <c r="N924" t="s">
        <v>2592</v>
      </c>
      <c r="O924" t="s">
        <v>2592</v>
      </c>
      <c r="P924">
        <v>1779</v>
      </c>
      <c r="Q924">
        <v>4.0710313999999997E-2</v>
      </c>
      <c r="R924">
        <v>-0.13954401999999999</v>
      </c>
    </row>
    <row r="925" spans="1:18" x14ac:dyDescent="0.2">
      <c r="A925" t="s">
        <v>927</v>
      </c>
      <c r="B925" t="s">
        <v>2513</v>
      </c>
      <c r="C925" t="s">
        <v>926</v>
      </c>
      <c r="D925" t="s">
        <v>895</v>
      </c>
      <c r="E925" t="s">
        <v>895</v>
      </c>
      <c r="F925" t="s">
        <v>2512</v>
      </c>
      <c r="G925" t="s">
        <v>32</v>
      </c>
      <c r="H925" t="s">
        <v>1777</v>
      </c>
      <c r="I925" t="s">
        <v>1777</v>
      </c>
      <c r="J925" t="str">
        <f t="shared" si="14"/>
        <v>GreenE14000651</v>
      </c>
      <c r="K925" t="s">
        <v>2875</v>
      </c>
      <c r="L925" t="s">
        <v>3802</v>
      </c>
      <c r="M925" t="s">
        <v>2591</v>
      </c>
      <c r="N925" t="s">
        <v>2592</v>
      </c>
      <c r="O925" t="s">
        <v>2592</v>
      </c>
      <c r="P925">
        <v>1719</v>
      </c>
      <c r="Q925">
        <v>3.9337285E-2</v>
      </c>
      <c r="R925">
        <v>2.5422990999999999E-2</v>
      </c>
    </row>
    <row r="926" spans="1:18" x14ac:dyDescent="0.2">
      <c r="A926" t="s">
        <v>927</v>
      </c>
      <c r="B926" t="s">
        <v>2513</v>
      </c>
      <c r="C926" t="s">
        <v>926</v>
      </c>
      <c r="D926" t="s">
        <v>895</v>
      </c>
      <c r="E926" t="s">
        <v>895</v>
      </c>
      <c r="F926" t="s">
        <v>2512</v>
      </c>
      <c r="G926" t="s">
        <v>32</v>
      </c>
      <c r="H926" t="s">
        <v>2613</v>
      </c>
      <c r="I926" t="s">
        <v>2614</v>
      </c>
      <c r="J926" t="str">
        <f t="shared" si="14"/>
        <v>TUSCE14000651</v>
      </c>
      <c r="K926" t="s">
        <v>3803</v>
      </c>
      <c r="L926" t="s">
        <v>3184</v>
      </c>
      <c r="M926" t="s">
        <v>2603</v>
      </c>
      <c r="N926" t="s">
        <v>2592</v>
      </c>
      <c r="O926" t="s">
        <v>2592</v>
      </c>
      <c r="P926">
        <v>650</v>
      </c>
      <c r="Q926">
        <v>1.4874482E-2</v>
      </c>
    </row>
    <row r="927" spans="1:18" x14ac:dyDescent="0.2">
      <c r="A927" t="s">
        <v>927</v>
      </c>
      <c r="B927" t="s">
        <v>2513</v>
      </c>
      <c r="C927" t="s">
        <v>926</v>
      </c>
      <c r="D927" t="s">
        <v>895</v>
      </c>
      <c r="E927" t="s">
        <v>895</v>
      </c>
      <c r="F927" t="s">
        <v>2512</v>
      </c>
      <c r="G927" t="s">
        <v>32</v>
      </c>
      <c r="H927" t="s">
        <v>3804</v>
      </c>
      <c r="I927" t="s">
        <v>3804</v>
      </c>
      <c r="J927" t="str">
        <f t="shared" si="14"/>
        <v>MainstreamE14000651</v>
      </c>
      <c r="K927" t="s">
        <v>2698</v>
      </c>
      <c r="L927" t="s">
        <v>3805</v>
      </c>
      <c r="M927" t="s">
        <v>2591</v>
      </c>
      <c r="N927" t="s">
        <v>2592</v>
      </c>
      <c r="O927" t="s">
        <v>2592</v>
      </c>
      <c r="P927">
        <v>86</v>
      </c>
      <c r="Q927">
        <v>1.9680079999999998E-3</v>
      </c>
    </row>
    <row r="928" spans="1:18" x14ac:dyDescent="0.2">
      <c r="A928" t="s">
        <v>641</v>
      </c>
      <c r="B928" t="s">
        <v>2511</v>
      </c>
      <c r="C928" t="s">
        <v>640</v>
      </c>
      <c r="D928" t="s">
        <v>604</v>
      </c>
      <c r="E928" t="s">
        <v>600</v>
      </c>
      <c r="F928" t="s">
        <v>2512</v>
      </c>
      <c r="G928" t="s">
        <v>32</v>
      </c>
      <c r="H928" t="s">
        <v>1372</v>
      </c>
      <c r="I928" t="s">
        <v>2508</v>
      </c>
      <c r="J928" t="str">
        <f t="shared" si="14"/>
        <v>ConE14000652</v>
      </c>
      <c r="K928" t="s">
        <v>3645</v>
      </c>
      <c r="L928" t="s">
        <v>2720</v>
      </c>
      <c r="M928" t="s">
        <v>2591</v>
      </c>
      <c r="N928" t="s">
        <v>2619</v>
      </c>
      <c r="O928" t="s">
        <v>2619</v>
      </c>
      <c r="P928">
        <v>22829</v>
      </c>
      <c r="Q928">
        <v>0.47021627199999999</v>
      </c>
      <c r="R928">
        <v>2.2590809E-2</v>
      </c>
    </row>
    <row r="929" spans="1:18" x14ac:dyDescent="0.2">
      <c r="A929" t="s">
        <v>641</v>
      </c>
      <c r="B929" t="s">
        <v>2511</v>
      </c>
      <c r="C929" t="s">
        <v>640</v>
      </c>
      <c r="D929" t="s">
        <v>604</v>
      </c>
      <c r="E929" t="s">
        <v>600</v>
      </c>
      <c r="F929" t="s">
        <v>2512</v>
      </c>
      <c r="G929" t="s">
        <v>32</v>
      </c>
      <c r="H929" t="s">
        <v>1377</v>
      </c>
      <c r="I929" t="s">
        <v>1386</v>
      </c>
      <c r="J929" t="str">
        <f t="shared" si="14"/>
        <v>LabE14000652</v>
      </c>
      <c r="K929" t="s">
        <v>2698</v>
      </c>
      <c r="L929" t="s">
        <v>3806</v>
      </c>
      <c r="M929" t="s">
        <v>2591</v>
      </c>
      <c r="N929" t="s">
        <v>2592</v>
      </c>
      <c r="O929" t="s">
        <v>2592</v>
      </c>
      <c r="P929">
        <v>16303</v>
      </c>
      <c r="Q929">
        <v>0.33579814600000002</v>
      </c>
      <c r="R929">
        <v>1.2962174999999999E-2</v>
      </c>
    </row>
    <row r="930" spans="1:18" x14ac:dyDescent="0.2">
      <c r="A930" t="s">
        <v>641</v>
      </c>
      <c r="B930" t="s">
        <v>2511</v>
      </c>
      <c r="C930" t="s">
        <v>640</v>
      </c>
      <c r="D930" t="s">
        <v>604</v>
      </c>
      <c r="E930" t="s">
        <v>600</v>
      </c>
      <c r="F930" t="s">
        <v>2512</v>
      </c>
      <c r="G930" t="s">
        <v>32</v>
      </c>
      <c r="H930" t="s">
        <v>2593</v>
      </c>
      <c r="I930" t="s">
        <v>1531</v>
      </c>
      <c r="J930" t="str">
        <f t="shared" si="14"/>
        <v>UKIPE14000652</v>
      </c>
      <c r="K930" t="s">
        <v>2698</v>
      </c>
      <c r="L930" t="s">
        <v>2935</v>
      </c>
      <c r="M930" t="s">
        <v>2591</v>
      </c>
      <c r="N930" t="s">
        <v>2592</v>
      </c>
      <c r="O930" t="s">
        <v>2592</v>
      </c>
      <c r="P930">
        <v>6979</v>
      </c>
      <c r="Q930">
        <v>0.143748713</v>
      </c>
      <c r="R930">
        <v>0.11465642600000001</v>
      </c>
    </row>
    <row r="931" spans="1:18" x14ac:dyDescent="0.2">
      <c r="A931" t="s">
        <v>641</v>
      </c>
      <c r="B931" t="s">
        <v>2511</v>
      </c>
      <c r="C931" t="s">
        <v>640</v>
      </c>
      <c r="D931" t="s">
        <v>604</v>
      </c>
      <c r="E931" t="s">
        <v>600</v>
      </c>
      <c r="F931" t="s">
        <v>2512</v>
      </c>
      <c r="G931" t="s">
        <v>32</v>
      </c>
      <c r="H931" t="s">
        <v>2600</v>
      </c>
      <c r="I931" t="s">
        <v>2521</v>
      </c>
      <c r="J931" t="str">
        <f t="shared" si="14"/>
        <v>LDE14000652</v>
      </c>
      <c r="K931" t="s">
        <v>2868</v>
      </c>
      <c r="L931" t="s">
        <v>2790</v>
      </c>
      <c r="M931" t="s">
        <v>2603</v>
      </c>
      <c r="N931" t="s">
        <v>2592</v>
      </c>
      <c r="O931" t="s">
        <v>2592</v>
      </c>
      <c r="P931">
        <v>1339</v>
      </c>
      <c r="Q931">
        <v>2.7579815000000001E-2</v>
      </c>
      <c r="R931">
        <v>-0.116492264</v>
      </c>
    </row>
    <row r="932" spans="1:18" x14ac:dyDescent="0.2">
      <c r="A932" t="s">
        <v>641</v>
      </c>
      <c r="B932" t="s">
        <v>2511</v>
      </c>
      <c r="C932" t="s">
        <v>640</v>
      </c>
      <c r="D932" t="s">
        <v>604</v>
      </c>
      <c r="E932" t="s">
        <v>600</v>
      </c>
      <c r="F932" t="s">
        <v>2512</v>
      </c>
      <c r="G932" t="s">
        <v>32</v>
      </c>
      <c r="H932" t="s">
        <v>1777</v>
      </c>
      <c r="I932" t="s">
        <v>1777</v>
      </c>
      <c r="J932" t="str">
        <f t="shared" si="14"/>
        <v>GreenE14000652</v>
      </c>
      <c r="K932" t="s">
        <v>3650</v>
      </c>
      <c r="L932" t="s">
        <v>3807</v>
      </c>
      <c r="M932" t="s">
        <v>2591</v>
      </c>
      <c r="N932" t="s">
        <v>2592</v>
      </c>
      <c r="O932" t="s">
        <v>2592</v>
      </c>
      <c r="P932">
        <v>1100</v>
      </c>
      <c r="Q932">
        <v>2.2657054999999999E-2</v>
      </c>
      <c r="R932">
        <v>1.0068641E-2</v>
      </c>
    </row>
    <row r="933" spans="1:18" x14ac:dyDescent="0.2">
      <c r="A933" t="s">
        <v>491</v>
      </c>
      <c r="B933" t="s">
        <v>2514</v>
      </c>
      <c r="C933" t="s">
        <v>490</v>
      </c>
      <c r="D933" t="s">
        <v>485</v>
      </c>
      <c r="E933" t="s">
        <v>443</v>
      </c>
      <c r="F933" t="s">
        <v>2512</v>
      </c>
      <c r="G933" t="s">
        <v>5</v>
      </c>
      <c r="H933" t="s">
        <v>1372</v>
      </c>
      <c r="I933" t="s">
        <v>2508</v>
      </c>
      <c r="J933" t="str">
        <f t="shared" si="14"/>
        <v>ConE14000653</v>
      </c>
      <c r="K933" t="s">
        <v>2596</v>
      </c>
      <c r="L933" t="s">
        <v>3808</v>
      </c>
      <c r="M933" t="s">
        <v>2591</v>
      </c>
      <c r="N933" t="s">
        <v>2619</v>
      </c>
      <c r="O933" t="s">
        <v>2619</v>
      </c>
      <c r="P933">
        <v>22445</v>
      </c>
      <c r="Q933">
        <v>0.44983565800000003</v>
      </c>
      <c r="R933">
        <v>-8.6249169999999993E-3</v>
      </c>
    </row>
    <row r="934" spans="1:18" x14ac:dyDescent="0.2">
      <c r="A934" t="s">
        <v>491</v>
      </c>
      <c r="B934" t="s">
        <v>2514</v>
      </c>
      <c r="C934" t="s">
        <v>490</v>
      </c>
      <c r="D934" t="s">
        <v>485</v>
      </c>
      <c r="E934" t="s">
        <v>443</v>
      </c>
      <c r="F934" t="s">
        <v>2512</v>
      </c>
      <c r="G934" t="s">
        <v>5</v>
      </c>
      <c r="H934" t="s">
        <v>1377</v>
      </c>
      <c r="I934" t="s">
        <v>1386</v>
      </c>
      <c r="J934" t="str">
        <f t="shared" si="14"/>
        <v>LabE14000653</v>
      </c>
      <c r="K934" t="s">
        <v>3649</v>
      </c>
      <c r="L934" t="s">
        <v>3809</v>
      </c>
      <c r="M934" t="s">
        <v>2591</v>
      </c>
      <c r="N934" t="s">
        <v>2592</v>
      </c>
      <c r="O934" t="s">
        <v>2592</v>
      </c>
      <c r="P934">
        <v>18825</v>
      </c>
      <c r="Q934">
        <v>0.377284752</v>
      </c>
      <c r="R934">
        <v>3.7178260999999997E-2</v>
      </c>
    </row>
    <row r="935" spans="1:18" x14ac:dyDescent="0.2">
      <c r="A935" t="s">
        <v>491</v>
      </c>
      <c r="B935" t="s">
        <v>2514</v>
      </c>
      <c r="C935" t="s">
        <v>490</v>
      </c>
      <c r="D935" t="s">
        <v>485</v>
      </c>
      <c r="E935" t="s">
        <v>443</v>
      </c>
      <c r="F935" t="s">
        <v>2512</v>
      </c>
      <c r="G935" t="s">
        <v>5</v>
      </c>
      <c r="H935" t="s">
        <v>2593</v>
      </c>
      <c r="I935" t="s">
        <v>1531</v>
      </c>
      <c r="J935" t="str">
        <f t="shared" si="14"/>
        <v>UKIPE14000653</v>
      </c>
      <c r="K935" t="s">
        <v>2633</v>
      </c>
      <c r="L935" t="s">
        <v>2791</v>
      </c>
      <c r="M935" t="s">
        <v>2591</v>
      </c>
      <c r="N935" t="s">
        <v>2592</v>
      </c>
      <c r="O935" t="s">
        <v>2592</v>
      </c>
      <c r="P935">
        <v>7252</v>
      </c>
      <c r="Q935">
        <v>0.145342312</v>
      </c>
      <c r="R935">
        <v>0.11766241199999999</v>
      </c>
    </row>
    <row r="936" spans="1:18" x14ac:dyDescent="0.2">
      <c r="A936" t="s">
        <v>491</v>
      </c>
      <c r="B936" t="s">
        <v>2514</v>
      </c>
      <c r="C936" t="s">
        <v>490</v>
      </c>
      <c r="D936" t="s">
        <v>485</v>
      </c>
      <c r="E936" t="s">
        <v>443</v>
      </c>
      <c r="F936" t="s">
        <v>2512</v>
      </c>
      <c r="G936" t="s">
        <v>5</v>
      </c>
      <c r="H936" t="s">
        <v>2600</v>
      </c>
      <c r="I936" t="s">
        <v>2521</v>
      </c>
      <c r="J936" t="str">
        <f t="shared" si="14"/>
        <v>LDE14000653</v>
      </c>
      <c r="K936" t="s">
        <v>3739</v>
      </c>
      <c r="L936" t="s">
        <v>3168</v>
      </c>
      <c r="M936" t="s">
        <v>2591</v>
      </c>
      <c r="N936" t="s">
        <v>2592</v>
      </c>
      <c r="O936" t="s">
        <v>2592</v>
      </c>
      <c r="P936">
        <v>1374</v>
      </c>
      <c r="Q936">
        <v>2.7537277999999998E-2</v>
      </c>
      <c r="R936">
        <v>-0.122333523</v>
      </c>
    </row>
    <row r="937" spans="1:18" x14ac:dyDescent="0.2">
      <c r="A937" t="s">
        <v>265</v>
      </c>
      <c r="B937" t="s">
        <v>2523</v>
      </c>
      <c r="C937" t="s">
        <v>264</v>
      </c>
      <c r="D937" t="s">
        <v>233</v>
      </c>
      <c r="E937" t="s">
        <v>233</v>
      </c>
      <c r="F937" t="s">
        <v>2512</v>
      </c>
      <c r="G937" t="s">
        <v>32</v>
      </c>
      <c r="H937" t="s">
        <v>1372</v>
      </c>
      <c r="I937" t="s">
        <v>2508</v>
      </c>
      <c r="J937" t="str">
        <f t="shared" si="14"/>
        <v>ConE14000654</v>
      </c>
      <c r="K937" t="s">
        <v>2931</v>
      </c>
      <c r="L937" t="s">
        <v>3810</v>
      </c>
      <c r="M937" t="s">
        <v>2591</v>
      </c>
      <c r="N937" t="s">
        <v>2619</v>
      </c>
      <c r="O937" t="s">
        <v>2619</v>
      </c>
      <c r="P937">
        <v>22753</v>
      </c>
      <c r="Q937">
        <v>0.42978032100000002</v>
      </c>
      <c r="R937">
        <v>3.5816523000000003E-2</v>
      </c>
    </row>
    <row r="938" spans="1:18" x14ac:dyDescent="0.2">
      <c r="A938" t="s">
        <v>265</v>
      </c>
      <c r="B938" t="s">
        <v>2523</v>
      </c>
      <c r="C938" t="s">
        <v>264</v>
      </c>
      <c r="D938" t="s">
        <v>233</v>
      </c>
      <c r="E938" t="s">
        <v>233</v>
      </c>
      <c r="F938" t="s">
        <v>2512</v>
      </c>
      <c r="G938" t="s">
        <v>32</v>
      </c>
      <c r="H938" t="s">
        <v>1377</v>
      </c>
      <c r="I938" t="s">
        <v>1386</v>
      </c>
      <c r="J938" t="str">
        <f t="shared" si="14"/>
        <v>LabE14000654</v>
      </c>
      <c r="K938" t="s">
        <v>2868</v>
      </c>
      <c r="L938" t="s">
        <v>2708</v>
      </c>
      <c r="M938" t="s">
        <v>2603</v>
      </c>
      <c r="N938" t="s">
        <v>2592</v>
      </c>
      <c r="O938" t="s">
        <v>2592</v>
      </c>
      <c r="P938">
        <v>22588</v>
      </c>
      <c r="Q938">
        <v>0.42666364400000001</v>
      </c>
      <c r="R938">
        <v>9.0665898999999994E-2</v>
      </c>
    </row>
    <row r="939" spans="1:18" x14ac:dyDescent="0.2">
      <c r="A939" t="s">
        <v>265</v>
      </c>
      <c r="B939" t="s">
        <v>2523</v>
      </c>
      <c r="C939" t="s">
        <v>264</v>
      </c>
      <c r="D939" t="s">
        <v>233</v>
      </c>
      <c r="E939" t="s">
        <v>233</v>
      </c>
      <c r="F939" t="s">
        <v>2512</v>
      </c>
      <c r="G939" t="s">
        <v>32</v>
      </c>
      <c r="H939" t="s">
        <v>2593</v>
      </c>
      <c r="I939" t="s">
        <v>1531</v>
      </c>
      <c r="J939" t="str">
        <f t="shared" si="14"/>
        <v>UKIPE14000654</v>
      </c>
      <c r="K939" t="s">
        <v>2594</v>
      </c>
      <c r="L939" t="s">
        <v>3811</v>
      </c>
      <c r="M939" t="s">
        <v>2591</v>
      </c>
      <c r="N939" t="s">
        <v>2592</v>
      </c>
      <c r="O939" t="s">
        <v>2592</v>
      </c>
      <c r="P939">
        <v>4810</v>
      </c>
      <c r="Q939">
        <v>9.0855857999999998E-2</v>
      </c>
      <c r="R939">
        <v>7.0782168000000006E-2</v>
      </c>
    </row>
    <row r="940" spans="1:18" x14ac:dyDescent="0.2">
      <c r="A940" t="s">
        <v>265</v>
      </c>
      <c r="B940" t="s">
        <v>2523</v>
      </c>
      <c r="C940" t="s">
        <v>264</v>
      </c>
      <c r="D940" t="s">
        <v>233</v>
      </c>
      <c r="E940" t="s">
        <v>233</v>
      </c>
      <c r="F940" t="s">
        <v>2512</v>
      </c>
      <c r="G940" t="s">
        <v>32</v>
      </c>
      <c r="H940" t="s">
        <v>1777</v>
      </c>
      <c r="I940" t="s">
        <v>1777</v>
      </c>
      <c r="J940" t="str">
        <f t="shared" si="14"/>
        <v>GreenE14000654</v>
      </c>
      <c r="K940" t="s">
        <v>3812</v>
      </c>
      <c r="L940" t="s">
        <v>2774</v>
      </c>
      <c r="M940" t="s">
        <v>2603</v>
      </c>
      <c r="N940" t="s">
        <v>2592</v>
      </c>
      <c r="O940" t="s">
        <v>2592</v>
      </c>
      <c r="P940">
        <v>1454</v>
      </c>
      <c r="Q940">
        <v>2.7464536000000001E-2</v>
      </c>
      <c r="R940">
        <v>1.5766628000000001E-2</v>
      </c>
    </row>
    <row r="941" spans="1:18" x14ac:dyDescent="0.2">
      <c r="A941" t="s">
        <v>265</v>
      </c>
      <c r="B941" t="s">
        <v>2523</v>
      </c>
      <c r="C941" t="s">
        <v>264</v>
      </c>
      <c r="D941" t="s">
        <v>233</v>
      </c>
      <c r="E941" t="s">
        <v>233</v>
      </c>
      <c r="F941" t="s">
        <v>2512</v>
      </c>
      <c r="G941" t="s">
        <v>32</v>
      </c>
      <c r="H941" t="s">
        <v>2600</v>
      </c>
      <c r="I941" t="s">
        <v>2521</v>
      </c>
      <c r="J941" t="str">
        <f t="shared" si="14"/>
        <v>LDE14000654</v>
      </c>
      <c r="K941" t="s">
        <v>2694</v>
      </c>
      <c r="L941" t="s">
        <v>3813</v>
      </c>
      <c r="M941" t="s">
        <v>2591</v>
      </c>
      <c r="N941" t="s">
        <v>2592</v>
      </c>
      <c r="O941" t="s">
        <v>2592</v>
      </c>
      <c r="P941">
        <v>1152</v>
      </c>
      <c r="Q941">
        <v>2.1760073000000001E-2</v>
      </c>
      <c r="R941">
        <v>-0.11017863899999999</v>
      </c>
    </row>
    <row r="942" spans="1:18" x14ac:dyDescent="0.2">
      <c r="A942" t="s">
        <v>265</v>
      </c>
      <c r="B942" t="s">
        <v>2523</v>
      </c>
      <c r="C942" t="s">
        <v>264</v>
      </c>
      <c r="D942" t="s">
        <v>233</v>
      </c>
      <c r="E942" t="s">
        <v>233</v>
      </c>
      <c r="F942" t="s">
        <v>2512</v>
      </c>
      <c r="G942" t="s">
        <v>32</v>
      </c>
      <c r="H942" t="s">
        <v>2613</v>
      </c>
      <c r="I942" t="s">
        <v>2614</v>
      </c>
      <c r="J942" t="str">
        <f t="shared" si="14"/>
        <v>TUSCE14000654</v>
      </c>
      <c r="K942" t="s">
        <v>3814</v>
      </c>
      <c r="L942" t="s">
        <v>3586</v>
      </c>
      <c r="M942" t="s">
        <v>2603</v>
      </c>
      <c r="N942" t="s">
        <v>2592</v>
      </c>
      <c r="O942" t="s">
        <v>2592</v>
      </c>
      <c r="P942">
        <v>127</v>
      </c>
      <c r="Q942">
        <v>2.3988970000000001E-3</v>
      </c>
    </row>
    <row r="943" spans="1:18" x14ac:dyDescent="0.2">
      <c r="A943" t="s">
        <v>265</v>
      </c>
      <c r="B943" t="s">
        <v>2523</v>
      </c>
      <c r="C943" t="s">
        <v>264</v>
      </c>
      <c r="D943" t="s">
        <v>233</v>
      </c>
      <c r="E943" t="s">
        <v>233</v>
      </c>
      <c r="F943" t="s">
        <v>2512</v>
      </c>
      <c r="G943" t="s">
        <v>32</v>
      </c>
      <c r="H943" t="s">
        <v>3815</v>
      </c>
      <c r="I943" t="s">
        <v>3815</v>
      </c>
      <c r="J943" t="str">
        <f t="shared" si="14"/>
        <v>The UK Progressive Democracy PartyE14000654</v>
      </c>
      <c r="K943" t="s">
        <v>3155</v>
      </c>
      <c r="L943" t="s">
        <v>3816</v>
      </c>
      <c r="M943" t="s">
        <v>2591</v>
      </c>
      <c r="N943" t="s">
        <v>2592</v>
      </c>
      <c r="O943" t="s">
        <v>2592</v>
      </c>
      <c r="P943">
        <v>57</v>
      </c>
      <c r="Q943">
        <v>1.0766700000000001E-3</v>
      </c>
    </row>
    <row r="944" spans="1:18" x14ac:dyDescent="0.2">
      <c r="A944" t="s">
        <v>267</v>
      </c>
      <c r="B944" t="s">
        <v>2523</v>
      </c>
      <c r="C944" t="s">
        <v>266</v>
      </c>
      <c r="D944" t="s">
        <v>233</v>
      </c>
      <c r="E944" t="s">
        <v>233</v>
      </c>
      <c r="F944" t="s">
        <v>2512</v>
      </c>
      <c r="G944" t="s">
        <v>32</v>
      </c>
      <c r="H944" t="s">
        <v>2632</v>
      </c>
      <c r="I944" t="s">
        <v>1386</v>
      </c>
      <c r="J944" t="str">
        <f t="shared" si="14"/>
        <v>LabE14000655</v>
      </c>
      <c r="K944" t="s">
        <v>2877</v>
      </c>
      <c r="L944" t="s">
        <v>3773</v>
      </c>
      <c r="M944" t="s">
        <v>2591</v>
      </c>
      <c r="N944" t="s">
        <v>2619</v>
      </c>
      <c r="O944" t="s">
        <v>2619</v>
      </c>
      <c r="P944">
        <v>33513</v>
      </c>
      <c r="Q944">
        <v>0.62615373100000005</v>
      </c>
      <c r="R944">
        <v>6.5990406000000001E-2</v>
      </c>
    </row>
    <row r="945" spans="1:18" x14ac:dyDescent="0.2">
      <c r="A945" t="s">
        <v>267</v>
      </c>
      <c r="B945" t="s">
        <v>2523</v>
      </c>
      <c r="C945" t="s">
        <v>266</v>
      </c>
      <c r="D945" t="s">
        <v>233</v>
      </c>
      <c r="E945" t="s">
        <v>233</v>
      </c>
      <c r="F945" t="s">
        <v>2512</v>
      </c>
      <c r="G945" t="s">
        <v>32</v>
      </c>
      <c r="H945" t="s">
        <v>1372</v>
      </c>
      <c r="I945" t="s">
        <v>2508</v>
      </c>
      <c r="J945" t="str">
        <f t="shared" si="14"/>
        <v>ConE14000655</v>
      </c>
      <c r="K945" t="s">
        <v>3817</v>
      </c>
      <c r="L945" t="s">
        <v>3818</v>
      </c>
      <c r="M945" t="s">
        <v>2591</v>
      </c>
      <c r="N945" t="s">
        <v>2592</v>
      </c>
      <c r="O945" t="s">
        <v>2592</v>
      </c>
      <c r="P945">
        <v>12149</v>
      </c>
      <c r="Q945">
        <v>0.22699077000000001</v>
      </c>
      <c r="R945">
        <v>-1.4243071E-2</v>
      </c>
    </row>
    <row r="946" spans="1:18" x14ac:dyDescent="0.2">
      <c r="A946" t="s">
        <v>267</v>
      </c>
      <c r="B946" t="s">
        <v>2523</v>
      </c>
      <c r="C946" t="s">
        <v>266</v>
      </c>
      <c r="D946" t="s">
        <v>233</v>
      </c>
      <c r="E946" t="s">
        <v>233</v>
      </c>
      <c r="F946" t="s">
        <v>2512</v>
      </c>
      <c r="G946" t="s">
        <v>32</v>
      </c>
      <c r="H946" t="s">
        <v>2593</v>
      </c>
      <c r="I946" t="s">
        <v>1531</v>
      </c>
      <c r="J946" t="str">
        <f t="shared" si="14"/>
        <v>UKIPE14000655</v>
      </c>
      <c r="K946" t="s">
        <v>3819</v>
      </c>
      <c r="L946" t="s">
        <v>3687</v>
      </c>
      <c r="M946" t="s">
        <v>2591</v>
      </c>
      <c r="N946" t="s">
        <v>2592</v>
      </c>
      <c r="O946" t="s">
        <v>2592</v>
      </c>
      <c r="P946">
        <v>2899</v>
      </c>
      <c r="Q946">
        <v>5.4164642999999998E-2</v>
      </c>
      <c r="R946">
        <v>3.6922596000000002E-2</v>
      </c>
    </row>
    <row r="947" spans="1:18" x14ac:dyDescent="0.2">
      <c r="A947" t="s">
        <v>267</v>
      </c>
      <c r="B947" t="s">
        <v>2523</v>
      </c>
      <c r="C947" t="s">
        <v>266</v>
      </c>
      <c r="D947" t="s">
        <v>233</v>
      </c>
      <c r="E947" t="s">
        <v>233</v>
      </c>
      <c r="F947" t="s">
        <v>2512</v>
      </c>
      <c r="G947" t="s">
        <v>32</v>
      </c>
      <c r="H947" t="s">
        <v>1777</v>
      </c>
      <c r="I947" t="s">
        <v>1777</v>
      </c>
      <c r="J947" t="str">
        <f t="shared" si="14"/>
        <v>GreenE14000655</v>
      </c>
      <c r="K947" t="s">
        <v>3820</v>
      </c>
      <c r="L947" t="s">
        <v>3821</v>
      </c>
      <c r="M947" t="s">
        <v>2591</v>
      </c>
      <c r="N947" t="s">
        <v>2592</v>
      </c>
      <c r="O947" t="s">
        <v>2592</v>
      </c>
      <c r="P947">
        <v>2515</v>
      </c>
      <c r="Q947">
        <v>4.6990022999999999E-2</v>
      </c>
      <c r="R947">
        <v>2.7309706999999999E-2</v>
      </c>
    </row>
    <row r="948" spans="1:18" x14ac:dyDescent="0.2">
      <c r="A948" t="s">
        <v>267</v>
      </c>
      <c r="B948" t="s">
        <v>2523</v>
      </c>
      <c r="C948" t="s">
        <v>266</v>
      </c>
      <c r="D948" t="s">
        <v>233</v>
      </c>
      <c r="E948" t="s">
        <v>233</v>
      </c>
      <c r="F948" t="s">
        <v>2512</v>
      </c>
      <c r="G948" t="s">
        <v>32</v>
      </c>
      <c r="H948" t="s">
        <v>2600</v>
      </c>
      <c r="I948" t="s">
        <v>2521</v>
      </c>
      <c r="J948" t="str">
        <f t="shared" si="14"/>
        <v>LDE14000655</v>
      </c>
      <c r="K948" t="s">
        <v>3822</v>
      </c>
      <c r="L948" t="s">
        <v>3823</v>
      </c>
      <c r="M948" t="s">
        <v>2603</v>
      </c>
      <c r="N948" t="s">
        <v>2592</v>
      </c>
      <c r="O948" t="s">
        <v>2592</v>
      </c>
      <c r="P948">
        <v>1919</v>
      </c>
      <c r="Q948">
        <v>3.5854415000000001E-2</v>
      </c>
      <c r="R948">
        <v>-0.103978389</v>
      </c>
    </row>
    <row r="949" spans="1:18" x14ac:dyDescent="0.2">
      <c r="A949" t="s">
        <v>267</v>
      </c>
      <c r="B949" t="s">
        <v>2523</v>
      </c>
      <c r="C949" t="s">
        <v>266</v>
      </c>
      <c r="D949" t="s">
        <v>233</v>
      </c>
      <c r="E949" t="s">
        <v>233</v>
      </c>
      <c r="F949" t="s">
        <v>2512</v>
      </c>
      <c r="G949" t="s">
        <v>32</v>
      </c>
      <c r="H949" t="s">
        <v>2613</v>
      </c>
      <c r="I949" t="s">
        <v>2614</v>
      </c>
      <c r="J949" t="str">
        <f t="shared" si="14"/>
        <v>TUSCE14000655</v>
      </c>
      <c r="K949" t="s">
        <v>3824</v>
      </c>
      <c r="L949" t="s">
        <v>3571</v>
      </c>
      <c r="M949" t="s">
        <v>2591</v>
      </c>
      <c r="N949" t="s">
        <v>2592</v>
      </c>
      <c r="O949" t="s">
        <v>2592</v>
      </c>
      <c r="P949">
        <v>261</v>
      </c>
      <c r="Q949">
        <v>4.8764990000000003E-3</v>
      </c>
    </row>
    <row r="950" spans="1:18" x14ac:dyDescent="0.2">
      <c r="A950" t="s">
        <v>267</v>
      </c>
      <c r="B950" t="s">
        <v>2523</v>
      </c>
      <c r="C950" t="s">
        <v>266</v>
      </c>
      <c r="D950" t="s">
        <v>233</v>
      </c>
      <c r="E950" t="s">
        <v>233</v>
      </c>
      <c r="F950" t="s">
        <v>2512</v>
      </c>
      <c r="G950" t="s">
        <v>32</v>
      </c>
      <c r="H950" t="s">
        <v>2604</v>
      </c>
      <c r="I950" t="s">
        <v>1830</v>
      </c>
      <c r="J950" t="str">
        <f t="shared" si="14"/>
        <v>IndE14000655</v>
      </c>
      <c r="K950" t="s">
        <v>2791</v>
      </c>
      <c r="L950" t="s">
        <v>3825</v>
      </c>
      <c r="M950" t="s">
        <v>2591</v>
      </c>
      <c r="N950" t="s">
        <v>2592</v>
      </c>
      <c r="O950" t="s">
        <v>2592</v>
      </c>
      <c r="P950">
        <v>141</v>
      </c>
      <c r="Q950">
        <v>2.634431E-3</v>
      </c>
    </row>
    <row r="951" spans="1:18" x14ac:dyDescent="0.2">
      <c r="A951" t="s">
        <v>267</v>
      </c>
      <c r="B951" t="s">
        <v>2523</v>
      </c>
      <c r="C951" t="s">
        <v>266</v>
      </c>
      <c r="D951" t="s">
        <v>233</v>
      </c>
      <c r="E951" t="s">
        <v>233</v>
      </c>
      <c r="F951" t="s">
        <v>2512</v>
      </c>
      <c r="G951" t="s">
        <v>32</v>
      </c>
      <c r="H951" t="s">
        <v>3097</v>
      </c>
      <c r="I951" t="s">
        <v>3098</v>
      </c>
      <c r="J951" t="str">
        <f t="shared" si="14"/>
        <v>CommE14000655</v>
      </c>
      <c r="K951" t="s">
        <v>2875</v>
      </c>
      <c r="L951" t="s">
        <v>3559</v>
      </c>
      <c r="M951" t="s">
        <v>2591</v>
      </c>
      <c r="N951" t="s">
        <v>2592</v>
      </c>
      <c r="O951" t="s">
        <v>2592</v>
      </c>
      <c r="P951">
        <v>125</v>
      </c>
      <c r="Q951">
        <v>2.3354880000000001E-3</v>
      </c>
      <c r="R951">
        <v>-7.60727E-4</v>
      </c>
    </row>
    <row r="952" spans="1:18" x14ac:dyDescent="0.2">
      <c r="A952" t="s">
        <v>269</v>
      </c>
      <c r="B952" t="s">
        <v>2523</v>
      </c>
      <c r="C952" t="s">
        <v>268</v>
      </c>
      <c r="D952" t="s">
        <v>233</v>
      </c>
      <c r="E952" t="s">
        <v>233</v>
      </c>
      <c r="F952" t="s">
        <v>2512</v>
      </c>
      <c r="G952" t="s">
        <v>32</v>
      </c>
      <c r="H952" t="s">
        <v>1372</v>
      </c>
      <c r="I952" t="s">
        <v>2508</v>
      </c>
      <c r="J952" t="str">
        <f t="shared" si="14"/>
        <v>ConE14000656</v>
      </c>
      <c r="K952" t="s">
        <v>2698</v>
      </c>
      <c r="L952" t="s">
        <v>3826</v>
      </c>
      <c r="M952" t="s">
        <v>2591</v>
      </c>
      <c r="N952" t="s">
        <v>2592</v>
      </c>
      <c r="O952" t="s">
        <v>2592</v>
      </c>
      <c r="P952">
        <v>31448</v>
      </c>
      <c r="Q952">
        <v>0.54491266999999999</v>
      </c>
      <c r="R952">
        <v>3.5626777999999998E-2</v>
      </c>
    </row>
    <row r="953" spans="1:18" x14ac:dyDescent="0.2">
      <c r="A953" t="s">
        <v>269</v>
      </c>
      <c r="B953" t="s">
        <v>2523</v>
      </c>
      <c r="C953" t="s">
        <v>268</v>
      </c>
      <c r="D953" t="s">
        <v>233</v>
      </c>
      <c r="E953" t="s">
        <v>233</v>
      </c>
      <c r="F953" t="s">
        <v>2512</v>
      </c>
      <c r="G953" t="s">
        <v>32</v>
      </c>
      <c r="H953" t="s">
        <v>1377</v>
      </c>
      <c r="I953" t="s">
        <v>1386</v>
      </c>
      <c r="J953" t="str">
        <f t="shared" si="14"/>
        <v>LabE14000656</v>
      </c>
      <c r="K953" t="s">
        <v>3827</v>
      </c>
      <c r="L953" t="s">
        <v>3828</v>
      </c>
      <c r="M953" t="s">
        <v>2603</v>
      </c>
      <c r="N953" t="s">
        <v>2592</v>
      </c>
      <c r="O953" t="s">
        <v>2592</v>
      </c>
      <c r="P953">
        <v>14308</v>
      </c>
      <c r="Q953">
        <v>0.24792070999999999</v>
      </c>
      <c r="R953">
        <v>4.7519446E-2</v>
      </c>
    </row>
    <row r="954" spans="1:18" x14ac:dyDescent="0.2">
      <c r="A954" t="s">
        <v>269</v>
      </c>
      <c r="B954" t="s">
        <v>2523</v>
      </c>
      <c r="C954" t="s">
        <v>268</v>
      </c>
      <c r="D954" t="s">
        <v>233</v>
      </c>
      <c r="E954" t="s">
        <v>233</v>
      </c>
      <c r="F954" t="s">
        <v>2512</v>
      </c>
      <c r="G954" t="s">
        <v>32</v>
      </c>
      <c r="H954" t="s">
        <v>2593</v>
      </c>
      <c r="I954" t="s">
        <v>1531</v>
      </c>
      <c r="J954" t="str">
        <f t="shared" si="14"/>
        <v>UKIPE14000656</v>
      </c>
      <c r="K954" t="s">
        <v>3829</v>
      </c>
      <c r="L954" t="s">
        <v>3830</v>
      </c>
      <c r="M954" t="s">
        <v>2603</v>
      </c>
      <c r="N954" t="s">
        <v>2592</v>
      </c>
      <c r="O954" t="s">
        <v>2592</v>
      </c>
      <c r="P954">
        <v>6068</v>
      </c>
      <c r="Q954">
        <v>0.10514277800000001</v>
      </c>
      <c r="R954">
        <v>6.0684129000000003E-2</v>
      </c>
    </row>
    <row r="955" spans="1:18" x14ac:dyDescent="0.2">
      <c r="A955" t="s">
        <v>269</v>
      </c>
      <c r="B955" t="s">
        <v>2523</v>
      </c>
      <c r="C955" t="s">
        <v>268</v>
      </c>
      <c r="D955" t="s">
        <v>233</v>
      </c>
      <c r="E955" t="s">
        <v>233</v>
      </c>
      <c r="F955" t="s">
        <v>2512</v>
      </c>
      <c r="G955" t="s">
        <v>32</v>
      </c>
      <c r="H955" t="s">
        <v>2600</v>
      </c>
      <c r="I955" t="s">
        <v>2521</v>
      </c>
      <c r="J955" t="str">
        <f t="shared" si="14"/>
        <v>LDE14000656</v>
      </c>
      <c r="K955" t="s">
        <v>3663</v>
      </c>
      <c r="L955" t="s">
        <v>3282</v>
      </c>
      <c r="M955" t="s">
        <v>2603</v>
      </c>
      <c r="N955" t="s">
        <v>2592</v>
      </c>
      <c r="O955" t="s">
        <v>2592</v>
      </c>
      <c r="P955">
        <v>3448</v>
      </c>
      <c r="Q955">
        <v>5.9744940000000003E-2</v>
      </c>
      <c r="R955">
        <v>-0.16869155</v>
      </c>
    </row>
    <row r="956" spans="1:18" x14ac:dyDescent="0.2">
      <c r="A956" t="s">
        <v>269</v>
      </c>
      <c r="B956" t="s">
        <v>2523</v>
      </c>
      <c r="C956" t="s">
        <v>268</v>
      </c>
      <c r="D956" t="s">
        <v>233</v>
      </c>
      <c r="E956" t="s">
        <v>233</v>
      </c>
      <c r="F956" t="s">
        <v>2512</v>
      </c>
      <c r="G956" t="s">
        <v>32</v>
      </c>
      <c r="H956" t="s">
        <v>1777</v>
      </c>
      <c r="I956" t="s">
        <v>1777</v>
      </c>
      <c r="J956" t="str">
        <f t="shared" si="14"/>
        <v>GreenE14000656</v>
      </c>
      <c r="K956" t="s">
        <v>2594</v>
      </c>
      <c r="L956" t="s">
        <v>3831</v>
      </c>
      <c r="M956" t="s">
        <v>2591</v>
      </c>
      <c r="N956" t="s">
        <v>2592</v>
      </c>
      <c r="O956" t="s">
        <v>2592</v>
      </c>
      <c r="P956">
        <v>2154</v>
      </c>
      <c r="Q956">
        <v>3.7323259999999997E-2</v>
      </c>
      <c r="R956">
        <v>1.9905554999999998E-2</v>
      </c>
    </row>
    <row r="957" spans="1:18" x14ac:dyDescent="0.2">
      <c r="A957" t="s">
        <v>269</v>
      </c>
      <c r="B957" t="s">
        <v>2523</v>
      </c>
      <c r="C957" t="s">
        <v>268</v>
      </c>
      <c r="D957" t="s">
        <v>233</v>
      </c>
      <c r="E957" t="s">
        <v>233</v>
      </c>
      <c r="F957" t="s">
        <v>2512</v>
      </c>
      <c r="G957" t="s">
        <v>32</v>
      </c>
      <c r="H957" t="s">
        <v>3832</v>
      </c>
      <c r="I957" t="s">
        <v>3832</v>
      </c>
      <c r="J957" t="str">
        <f t="shared" si="14"/>
        <v>Putting Croydon First!E14000656</v>
      </c>
      <c r="K957" t="s">
        <v>2690</v>
      </c>
      <c r="L957" t="s">
        <v>3160</v>
      </c>
      <c r="M957" t="s">
        <v>2591</v>
      </c>
      <c r="N957" t="s">
        <v>2592</v>
      </c>
      <c r="O957" t="s">
        <v>2592</v>
      </c>
      <c r="P957">
        <v>221</v>
      </c>
      <c r="Q957">
        <v>3.82936E-3</v>
      </c>
    </row>
    <row r="958" spans="1:18" x14ac:dyDescent="0.2">
      <c r="A958" t="s">
        <v>269</v>
      </c>
      <c r="B958" t="s">
        <v>2523</v>
      </c>
      <c r="C958" t="s">
        <v>268</v>
      </c>
      <c r="D958" t="s">
        <v>233</v>
      </c>
      <c r="E958" t="s">
        <v>233</v>
      </c>
      <c r="F958" t="s">
        <v>2512</v>
      </c>
      <c r="G958" t="s">
        <v>32</v>
      </c>
      <c r="H958" t="s">
        <v>3686</v>
      </c>
      <c r="I958" t="s">
        <v>3686</v>
      </c>
      <c r="J958" t="str">
        <f t="shared" si="14"/>
        <v>Class WarE14000656</v>
      </c>
      <c r="K958" t="s">
        <v>2607</v>
      </c>
      <c r="L958" t="s">
        <v>3833</v>
      </c>
      <c r="M958" t="s">
        <v>2591</v>
      </c>
      <c r="N958" t="s">
        <v>2592</v>
      </c>
      <c r="O958" t="s">
        <v>2592</v>
      </c>
      <c r="P958">
        <v>65</v>
      </c>
      <c r="Q958">
        <v>1.1262819999999999E-3</v>
      </c>
    </row>
    <row r="959" spans="1:18" x14ac:dyDescent="0.2">
      <c r="A959" t="s">
        <v>1191</v>
      </c>
      <c r="B959" t="s">
        <v>2509</v>
      </c>
      <c r="C959" t="s">
        <v>1190</v>
      </c>
      <c r="D959" t="s">
        <v>1169</v>
      </c>
      <c r="E959" t="s">
        <v>1169</v>
      </c>
      <c r="F959" t="s">
        <v>1169</v>
      </c>
      <c r="G959" t="s">
        <v>5</v>
      </c>
      <c r="H959" t="s">
        <v>2629</v>
      </c>
      <c r="I959" t="s">
        <v>1389</v>
      </c>
      <c r="J959" t="str">
        <f t="shared" si="14"/>
        <v>SNPS14000012</v>
      </c>
      <c r="K959" t="s">
        <v>2717</v>
      </c>
      <c r="L959" t="s">
        <v>3834</v>
      </c>
      <c r="M959" t="s">
        <v>2591</v>
      </c>
      <c r="N959" t="s">
        <v>2592</v>
      </c>
      <c r="O959" t="s">
        <v>2592</v>
      </c>
      <c r="P959">
        <v>29572</v>
      </c>
      <c r="Q959">
        <v>0.59884168299999996</v>
      </c>
      <c r="R959">
        <v>0.36083439299999998</v>
      </c>
    </row>
    <row r="960" spans="1:18" x14ac:dyDescent="0.2">
      <c r="A960" t="s">
        <v>1191</v>
      </c>
      <c r="B960" t="s">
        <v>2509</v>
      </c>
      <c r="C960" t="s">
        <v>1190</v>
      </c>
      <c r="D960" t="s">
        <v>1169</v>
      </c>
      <c r="E960" t="s">
        <v>1169</v>
      </c>
      <c r="F960" t="s">
        <v>1169</v>
      </c>
      <c r="G960" t="s">
        <v>5</v>
      </c>
      <c r="H960" t="s">
        <v>1377</v>
      </c>
      <c r="I960" t="s">
        <v>1386</v>
      </c>
      <c r="J960" t="str">
        <f t="shared" si="14"/>
        <v>LabS14000012</v>
      </c>
      <c r="K960" t="s">
        <v>3835</v>
      </c>
      <c r="L960" t="s">
        <v>3836</v>
      </c>
      <c r="M960" t="s">
        <v>2591</v>
      </c>
      <c r="N960" t="s">
        <v>2619</v>
      </c>
      <c r="O960" t="s">
        <v>2619</v>
      </c>
      <c r="P960">
        <v>14820</v>
      </c>
      <c r="Q960">
        <v>0.300109352</v>
      </c>
      <c r="R960">
        <v>-0.272162823</v>
      </c>
    </row>
    <row r="961" spans="1:18" x14ac:dyDescent="0.2">
      <c r="A961" t="s">
        <v>1191</v>
      </c>
      <c r="B961" t="s">
        <v>2509</v>
      </c>
      <c r="C961" t="s">
        <v>1190</v>
      </c>
      <c r="D961" t="s">
        <v>1169</v>
      </c>
      <c r="E961" t="s">
        <v>1169</v>
      </c>
      <c r="F961" t="s">
        <v>1169</v>
      </c>
      <c r="G961" t="s">
        <v>5</v>
      </c>
      <c r="H961" t="s">
        <v>1372</v>
      </c>
      <c r="I961" t="s">
        <v>2508</v>
      </c>
      <c r="J961" t="str">
        <f t="shared" si="14"/>
        <v>ConS14000012</v>
      </c>
      <c r="K961" t="s">
        <v>3837</v>
      </c>
      <c r="L961" t="s">
        <v>3838</v>
      </c>
      <c r="M961" t="s">
        <v>2591</v>
      </c>
      <c r="N961" t="s">
        <v>2592</v>
      </c>
      <c r="O961" t="s">
        <v>2592</v>
      </c>
      <c r="P961">
        <v>3891</v>
      </c>
      <c r="Q961">
        <v>7.8793893000000004E-2</v>
      </c>
      <c r="R961">
        <v>-4.0007610000000002E-3</v>
      </c>
    </row>
    <row r="962" spans="1:18" x14ac:dyDescent="0.2">
      <c r="A962" t="s">
        <v>1191</v>
      </c>
      <c r="B962" t="s">
        <v>2509</v>
      </c>
      <c r="C962" t="s">
        <v>1190</v>
      </c>
      <c r="D962" t="s">
        <v>1169</v>
      </c>
      <c r="E962" t="s">
        <v>1169</v>
      </c>
      <c r="F962" t="s">
        <v>1169</v>
      </c>
      <c r="G962" t="s">
        <v>5</v>
      </c>
      <c r="H962" t="s">
        <v>2600</v>
      </c>
      <c r="I962" t="s">
        <v>2521</v>
      </c>
      <c r="J962" t="str">
        <f t="shared" si="14"/>
        <v>LDS14000012</v>
      </c>
      <c r="K962" t="s">
        <v>2665</v>
      </c>
      <c r="L962" t="s">
        <v>2598</v>
      </c>
      <c r="M962" t="s">
        <v>2591</v>
      </c>
      <c r="N962" t="s">
        <v>2592</v>
      </c>
      <c r="O962" t="s">
        <v>2592</v>
      </c>
      <c r="P962">
        <v>1099</v>
      </c>
      <c r="Q962">
        <v>2.2255073E-2</v>
      </c>
      <c r="R962">
        <v>-7.3103372E-2</v>
      </c>
    </row>
    <row r="963" spans="1:18" x14ac:dyDescent="0.2">
      <c r="A963" t="s">
        <v>1346</v>
      </c>
      <c r="B963" t="s">
        <v>2502</v>
      </c>
      <c r="C963" t="s">
        <v>1345</v>
      </c>
      <c r="D963" t="s">
        <v>2542</v>
      </c>
      <c r="E963" t="s">
        <v>2504</v>
      </c>
      <c r="F963" t="s">
        <v>2504</v>
      </c>
      <c r="G963" t="s">
        <v>5</v>
      </c>
      <c r="H963" t="s">
        <v>1377</v>
      </c>
      <c r="I963" t="s">
        <v>1386</v>
      </c>
      <c r="J963" t="str">
        <f t="shared" ref="J963:J1026" si="15">I963&amp;A963</f>
        <v>LabW07000070</v>
      </c>
      <c r="K963" t="s">
        <v>3077</v>
      </c>
      <c r="L963" t="s">
        <v>2506</v>
      </c>
      <c r="M963" t="s">
        <v>2603</v>
      </c>
      <c r="N963" t="s">
        <v>2619</v>
      </c>
      <c r="O963" t="s">
        <v>2619</v>
      </c>
      <c r="P963">
        <v>14532</v>
      </c>
      <c r="Q963">
        <v>0.47689682300000003</v>
      </c>
      <c r="R963">
        <v>-4.7972636999999999E-2</v>
      </c>
    </row>
    <row r="964" spans="1:18" x14ac:dyDescent="0.2">
      <c r="A964" t="s">
        <v>1346</v>
      </c>
      <c r="B964" t="s">
        <v>2502</v>
      </c>
      <c r="C964" t="s">
        <v>1345</v>
      </c>
      <c r="D964" t="s">
        <v>2542</v>
      </c>
      <c r="E964" t="s">
        <v>2504</v>
      </c>
      <c r="F964" t="s">
        <v>2504</v>
      </c>
      <c r="G964" t="s">
        <v>5</v>
      </c>
      <c r="H964" t="s">
        <v>1540</v>
      </c>
      <c r="I964" t="s">
        <v>2519</v>
      </c>
      <c r="J964" t="str">
        <f t="shared" si="15"/>
        <v>PCW07000070</v>
      </c>
      <c r="K964" t="s">
        <v>3839</v>
      </c>
      <c r="L964" t="s">
        <v>3184</v>
      </c>
      <c r="M964" t="s">
        <v>2591</v>
      </c>
      <c r="N964" t="s">
        <v>2592</v>
      </c>
      <c r="O964" t="s">
        <v>2592</v>
      </c>
      <c r="P964">
        <v>5126</v>
      </c>
      <c r="Q964">
        <v>0.16822000500000001</v>
      </c>
      <c r="R964">
        <v>-3.4752280000000003E-2</v>
      </c>
    </row>
    <row r="965" spans="1:18" x14ac:dyDescent="0.2">
      <c r="A965" t="s">
        <v>1346</v>
      </c>
      <c r="B965" t="s">
        <v>2502</v>
      </c>
      <c r="C965" t="s">
        <v>1345</v>
      </c>
      <c r="D965" t="s">
        <v>2542</v>
      </c>
      <c r="E965" t="s">
        <v>2504</v>
      </c>
      <c r="F965" t="s">
        <v>2504</v>
      </c>
      <c r="G965" t="s">
        <v>5</v>
      </c>
      <c r="H965" t="s">
        <v>2593</v>
      </c>
      <c r="I965" t="s">
        <v>1531</v>
      </c>
      <c r="J965" t="str">
        <f t="shared" si="15"/>
        <v>UKIPW07000070</v>
      </c>
      <c r="K965" t="s">
        <v>3490</v>
      </c>
      <c r="L965" t="s">
        <v>3547</v>
      </c>
      <c r="M965" t="s">
        <v>2603</v>
      </c>
      <c r="N965" t="s">
        <v>2592</v>
      </c>
      <c r="O965" t="s">
        <v>2592</v>
      </c>
      <c r="P965">
        <v>4976</v>
      </c>
      <c r="Q965">
        <v>0.16329745300000001</v>
      </c>
      <c r="R965">
        <v>0.129792299</v>
      </c>
    </row>
    <row r="966" spans="1:18" x14ac:dyDescent="0.2">
      <c r="A966" t="s">
        <v>1346</v>
      </c>
      <c r="B966" t="s">
        <v>2502</v>
      </c>
      <c r="C966" t="s">
        <v>1345</v>
      </c>
      <c r="D966" t="s">
        <v>2542</v>
      </c>
      <c r="E966" t="s">
        <v>2504</v>
      </c>
      <c r="F966" t="s">
        <v>2504</v>
      </c>
      <c r="G966" t="s">
        <v>5</v>
      </c>
      <c r="H966" t="s">
        <v>1372</v>
      </c>
      <c r="I966" t="s">
        <v>2508</v>
      </c>
      <c r="J966" t="str">
        <f t="shared" si="15"/>
        <v>ConW07000070</v>
      </c>
      <c r="K966" t="s">
        <v>3113</v>
      </c>
      <c r="L966" t="s">
        <v>3840</v>
      </c>
      <c r="M966" t="s">
        <v>2591</v>
      </c>
      <c r="N966" t="s">
        <v>2592</v>
      </c>
      <c r="O966" t="s">
        <v>2592</v>
      </c>
      <c r="P966">
        <v>3676</v>
      </c>
      <c r="Q966">
        <v>0.120635337</v>
      </c>
      <c r="R966">
        <v>1.9885572000000001E-2</v>
      </c>
    </row>
    <row r="967" spans="1:18" x14ac:dyDescent="0.2">
      <c r="A967" t="s">
        <v>1346</v>
      </c>
      <c r="B967" t="s">
        <v>2502</v>
      </c>
      <c r="C967" t="s">
        <v>1345</v>
      </c>
      <c r="D967" t="s">
        <v>2542</v>
      </c>
      <c r="E967" t="s">
        <v>2504</v>
      </c>
      <c r="F967" t="s">
        <v>2504</v>
      </c>
      <c r="G967" t="s">
        <v>5</v>
      </c>
      <c r="H967" t="s">
        <v>2600</v>
      </c>
      <c r="I967" t="s">
        <v>2521</v>
      </c>
      <c r="J967" t="str">
        <f t="shared" si="15"/>
        <v>LDW07000070</v>
      </c>
      <c r="K967" t="s">
        <v>3841</v>
      </c>
      <c r="L967" t="s">
        <v>2708</v>
      </c>
      <c r="M967" t="s">
        <v>2603</v>
      </c>
      <c r="N967" t="s">
        <v>2592</v>
      </c>
      <c r="O967" t="s">
        <v>2592</v>
      </c>
      <c r="P967">
        <v>830</v>
      </c>
      <c r="Q967">
        <v>2.7238120000000001E-2</v>
      </c>
      <c r="R967">
        <v>-0.110665214</v>
      </c>
    </row>
    <row r="968" spans="1:18" x14ac:dyDescent="0.2">
      <c r="A968" t="s">
        <v>1346</v>
      </c>
      <c r="B968" t="s">
        <v>2502</v>
      </c>
      <c r="C968" t="s">
        <v>1345</v>
      </c>
      <c r="D968" t="s">
        <v>2542</v>
      </c>
      <c r="E968" t="s">
        <v>2504</v>
      </c>
      <c r="F968" t="s">
        <v>2504</v>
      </c>
      <c r="G968" t="s">
        <v>5</v>
      </c>
      <c r="H968" t="s">
        <v>1777</v>
      </c>
      <c r="I968" t="s">
        <v>1777</v>
      </c>
      <c r="J968" t="str">
        <f t="shared" si="15"/>
        <v>GreenW07000070</v>
      </c>
      <c r="K968" t="s">
        <v>2665</v>
      </c>
      <c r="L968" t="s">
        <v>3842</v>
      </c>
      <c r="M968" t="s">
        <v>2591</v>
      </c>
      <c r="N968" t="s">
        <v>2592</v>
      </c>
      <c r="O968" t="s">
        <v>2592</v>
      </c>
      <c r="P968">
        <v>799</v>
      </c>
      <c r="Q968">
        <v>2.6220792999999999E-2</v>
      </c>
    </row>
    <row r="969" spans="1:18" x14ac:dyDescent="0.2">
      <c r="A969" t="s">
        <v>1346</v>
      </c>
      <c r="B969" t="s">
        <v>2502</v>
      </c>
      <c r="C969" t="s">
        <v>1345</v>
      </c>
      <c r="D969" t="s">
        <v>2542</v>
      </c>
      <c r="E969" t="s">
        <v>2504</v>
      </c>
      <c r="F969" t="s">
        <v>2504</v>
      </c>
      <c r="G969" t="s">
        <v>5</v>
      </c>
      <c r="H969" t="s">
        <v>2609</v>
      </c>
      <c r="I969" t="s">
        <v>2610</v>
      </c>
      <c r="J969" t="str">
        <f t="shared" si="15"/>
        <v>SLPW07000070</v>
      </c>
      <c r="K969" t="s">
        <v>2698</v>
      </c>
      <c r="L969" t="s">
        <v>3843</v>
      </c>
      <c r="M969" t="s">
        <v>2591</v>
      </c>
      <c r="N969" t="s">
        <v>2592</v>
      </c>
      <c r="O969" t="s">
        <v>2592</v>
      </c>
      <c r="P969">
        <v>533</v>
      </c>
      <c r="Q969">
        <v>1.7491468E-2</v>
      </c>
    </row>
    <row r="970" spans="1:18" x14ac:dyDescent="0.2">
      <c r="A970" t="s">
        <v>271</v>
      </c>
      <c r="B970" t="s">
        <v>2523</v>
      </c>
      <c r="C970" t="s">
        <v>270</v>
      </c>
      <c r="D970" t="s">
        <v>233</v>
      </c>
      <c r="E970" t="s">
        <v>233</v>
      </c>
      <c r="F970" t="s">
        <v>2512</v>
      </c>
      <c r="G970" t="s">
        <v>32</v>
      </c>
      <c r="H970" t="s">
        <v>1377</v>
      </c>
      <c r="I970" t="s">
        <v>1386</v>
      </c>
      <c r="J970" t="str">
        <f t="shared" si="15"/>
        <v>LabE14000657</v>
      </c>
      <c r="K970" t="s">
        <v>3246</v>
      </c>
      <c r="L970" t="s">
        <v>3844</v>
      </c>
      <c r="M970" t="s">
        <v>2591</v>
      </c>
      <c r="N970" t="s">
        <v>2619</v>
      </c>
      <c r="O970" t="s">
        <v>2619</v>
      </c>
      <c r="P970">
        <v>17830</v>
      </c>
      <c r="Q970">
        <v>0.41416956999999999</v>
      </c>
      <c r="R970">
        <v>1.1452080999999999E-2</v>
      </c>
    </row>
    <row r="971" spans="1:18" x14ac:dyDescent="0.2">
      <c r="A971" t="s">
        <v>271</v>
      </c>
      <c r="B971" t="s">
        <v>2523</v>
      </c>
      <c r="C971" t="s">
        <v>270</v>
      </c>
      <c r="D971" t="s">
        <v>233</v>
      </c>
      <c r="E971" t="s">
        <v>233</v>
      </c>
      <c r="F971" t="s">
        <v>2512</v>
      </c>
      <c r="G971" t="s">
        <v>32</v>
      </c>
      <c r="H971" t="s">
        <v>2593</v>
      </c>
      <c r="I971" t="s">
        <v>1531</v>
      </c>
      <c r="J971" t="str">
        <f t="shared" si="15"/>
        <v>UKIPE14000657</v>
      </c>
      <c r="K971" t="s">
        <v>2594</v>
      </c>
      <c r="L971" t="s">
        <v>3589</v>
      </c>
      <c r="M971" t="s">
        <v>2591</v>
      </c>
      <c r="N971" t="s">
        <v>2592</v>
      </c>
      <c r="O971" t="s">
        <v>2592</v>
      </c>
      <c r="P971">
        <v>12850</v>
      </c>
      <c r="Q971">
        <v>0.29849012800000002</v>
      </c>
      <c r="R971">
        <v>0.26301807100000002</v>
      </c>
    </row>
    <row r="972" spans="1:18" x14ac:dyDescent="0.2">
      <c r="A972" t="s">
        <v>271</v>
      </c>
      <c r="B972" t="s">
        <v>2523</v>
      </c>
      <c r="C972" t="s">
        <v>270</v>
      </c>
      <c r="D972" t="s">
        <v>233</v>
      </c>
      <c r="E972" t="s">
        <v>233</v>
      </c>
      <c r="F972" t="s">
        <v>2512</v>
      </c>
      <c r="G972" t="s">
        <v>32</v>
      </c>
      <c r="H972" t="s">
        <v>1372</v>
      </c>
      <c r="I972" t="s">
        <v>2508</v>
      </c>
      <c r="J972" t="str">
        <f t="shared" si="15"/>
        <v>ConE14000657</v>
      </c>
      <c r="K972" t="s">
        <v>3004</v>
      </c>
      <c r="L972" t="s">
        <v>3845</v>
      </c>
      <c r="M972" t="s">
        <v>2603</v>
      </c>
      <c r="N972" t="s">
        <v>2592</v>
      </c>
      <c r="O972" t="s">
        <v>2592</v>
      </c>
      <c r="P972">
        <v>10492</v>
      </c>
      <c r="Q972">
        <v>0.243716609</v>
      </c>
      <c r="R972">
        <v>-9.9541666000000001E-2</v>
      </c>
    </row>
    <row r="973" spans="1:18" x14ac:dyDescent="0.2">
      <c r="A973" t="s">
        <v>271</v>
      </c>
      <c r="B973" t="s">
        <v>2523</v>
      </c>
      <c r="C973" t="s">
        <v>270</v>
      </c>
      <c r="D973" t="s">
        <v>233</v>
      </c>
      <c r="E973" t="s">
        <v>233</v>
      </c>
      <c r="F973" t="s">
        <v>2512</v>
      </c>
      <c r="G973" t="s">
        <v>32</v>
      </c>
      <c r="H973" t="s">
        <v>1777</v>
      </c>
      <c r="I973" t="s">
        <v>1777</v>
      </c>
      <c r="J973" t="str">
        <f t="shared" si="15"/>
        <v>GreenE14000657</v>
      </c>
      <c r="K973" t="s">
        <v>2719</v>
      </c>
      <c r="L973" t="s">
        <v>3066</v>
      </c>
      <c r="M973" t="s">
        <v>2603</v>
      </c>
      <c r="N973" t="s">
        <v>2592</v>
      </c>
      <c r="O973" t="s">
        <v>2592</v>
      </c>
      <c r="P973">
        <v>806</v>
      </c>
      <c r="Q973">
        <v>1.8722415999999999E-2</v>
      </c>
      <c r="R973">
        <v>1.2030427999999999E-2</v>
      </c>
    </row>
    <row r="974" spans="1:18" x14ac:dyDescent="0.2">
      <c r="A974" t="s">
        <v>271</v>
      </c>
      <c r="B974" t="s">
        <v>2523</v>
      </c>
      <c r="C974" t="s">
        <v>270</v>
      </c>
      <c r="D974" t="s">
        <v>233</v>
      </c>
      <c r="E974" t="s">
        <v>233</v>
      </c>
      <c r="F974" t="s">
        <v>2512</v>
      </c>
      <c r="G974" t="s">
        <v>32</v>
      </c>
      <c r="H974" t="s">
        <v>2600</v>
      </c>
      <c r="I974" t="s">
        <v>2521</v>
      </c>
      <c r="J974" t="str">
        <f t="shared" si="15"/>
        <v>LDE14000657</v>
      </c>
      <c r="K974" t="s">
        <v>3846</v>
      </c>
      <c r="L974" t="s">
        <v>3847</v>
      </c>
      <c r="M974" t="s">
        <v>2603</v>
      </c>
      <c r="N974" t="s">
        <v>2592</v>
      </c>
      <c r="O974" t="s">
        <v>2592</v>
      </c>
      <c r="P974">
        <v>717</v>
      </c>
      <c r="Q974">
        <v>1.6655052E-2</v>
      </c>
      <c r="R974">
        <v>-6.9391249000000002E-2</v>
      </c>
    </row>
    <row r="975" spans="1:18" x14ac:dyDescent="0.2">
      <c r="A975" t="s">
        <v>271</v>
      </c>
      <c r="B975" t="s">
        <v>2523</v>
      </c>
      <c r="C975" t="s">
        <v>270</v>
      </c>
      <c r="D975" t="s">
        <v>233</v>
      </c>
      <c r="E975" t="s">
        <v>233</v>
      </c>
      <c r="F975" t="s">
        <v>2512</v>
      </c>
      <c r="G975" t="s">
        <v>32</v>
      </c>
      <c r="H975" t="s">
        <v>3236</v>
      </c>
      <c r="I975" t="s">
        <v>3237</v>
      </c>
      <c r="J975" t="str">
        <f t="shared" si="15"/>
        <v>BNPE14000657</v>
      </c>
      <c r="K975" t="s">
        <v>3848</v>
      </c>
      <c r="L975" t="s">
        <v>3849</v>
      </c>
      <c r="M975" t="s">
        <v>2603</v>
      </c>
      <c r="N975" t="s">
        <v>2592</v>
      </c>
      <c r="O975" t="s">
        <v>2592</v>
      </c>
      <c r="P975">
        <v>151</v>
      </c>
      <c r="Q975">
        <v>3.507549E-3</v>
      </c>
      <c r="R975">
        <v>-0.10844759599999999</v>
      </c>
    </row>
    <row r="976" spans="1:18" x14ac:dyDescent="0.2">
      <c r="A976" t="s">
        <v>271</v>
      </c>
      <c r="B976" t="s">
        <v>2523</v>
      </c>
      <c r="C976" t="s">
        <v>270</v>
      </c>
      <c r="D976" t="s">
        <v>233</v>
      </c>
      <c r="E976" t="s">
        <v>233</v>
      </c>
      <c r="F976" t="s">
        <v>2512</v>
      </c>
      <c r="G976" t="s">
        <v>32</v>
      </c>
      <c r="H976" t="s">
        <v>2604</v>
      </c>
      <c r="I976" t="s">
        <v>1830</v>
      </c>
      <c r="J976" t="str">
        <f t="shared" si="15"/>
        <v>IndE14000657</v>
      </c>
      <c r="K976" t="s">
        <v>3850</v>
      </c>
      <c r="L976" t="s">
        <v>233</v>
      </c>
      <c r="M976" t="s">
        <v>2591</v>
      </c>
      <c r="N976" t="s">
        <v>2592</v>
      </c>
      <c r="O976" t="s">
        <v>2592</v>
      </c>
      <c r="P976">
        <v>133</v>
      </c>
      <c r="Q976">
        <v>3.0894310000000001E-3</v>
      </c>
    </row>
    <row r="977" spans="1:18" x14ac:dyDescent="0.2">
      <c r="A977" t="s">
        <v>271</v>
      </c>
      <c r="B977" t="s">
        <v>2523</v>
      </c>
      <c r="C977" t="s">
        <v>270</v>
      </c>
      <c r="D977" t="s">
        <v>233</v>
      </c>
      <c r="E977" t="s">
        <v>233</v>
      </c>
      <c r="F977" t="s">
        <v>2512</v>
      </c>
      <c r="G977" t="s">
        <v>32</v>
      </c>
      <c r="H977" t="s">
        <v>2832</v>
      </c>
      <c r="I977" t="s">
        <v>2833</v>
      </c>
      <c r="J977" t="str">
        <f t="shared" si="15"/>
        <v>Eng DemE14000657</v>
      </c>
      <c r="K977" t="s">
        <v>3851</v>
      </c>
      <c r="L977" t="s">
        <v>3852</v>
      </c>
      <c r="M977" t="s">
        <v>2603</v>
      </c>
      <c r="N977" t="s">
        <v>2592</v>
      </c>
      <c r="O977" t="s">
        <v>2592</v>
      </c>
      <c r="P977">
        <v>71</v>
      </c>
      <c r="Q977">
        <v>1.6492449999999999E-3</v>
      </c>
    </row>
    <row r="978" spans="1:18" x14ac:dyDescent="0.2">
      <c r="A978" t="s">
        <v>393</v>
      </c>
      <c r="B978" t="s">
        <v>2540</v>
      </c>
      <c r="C978" t="s">
        <v>392</v>
      </c>
      <c r="D978" t="s">
        <v>384</v>
      </c>
      <c r="E978" t="s">
        <v>380</v>
      </c>
      <c r="F978" t="s">
        <v>2512</v>
      </c>
      <c r="G978" t="s">
        <v>32</v>
      </c>
      <c r="H978" t="s">
        <v>1377</v>
      </c>
      <c r="I978" t="s">
        <v>1386</v>
      </c>
      <c r="J978" t="str">
        <f t="shared" si="15"/>
        <v>LabE14000658</v>
      </c>
      <c r="K978" t="s">
        <v>2886</v>
      </c>
      <c r="L978" t="s">
        <v>2910</v>
      </c>
      <c r="M978" t="s">
        <v>2603</v>
      </c>
      <c r="N978" t="s">
        <v>2619</v>
      </c>
      <c r="O978" t="s">
        <v>2619</v>
      </c>
      <c r="P978">
        <v>17637</v>
      </c>
      <c r="Q978">
        <v>0.42869643400000002</v>
      </c>
      <c r="R978">
        <v>3.4930115999999997E-2</v>
      </c>
    </row>
    <row r="979" spans="1:18" x14ac:dyDescent="0.2">
      <c r="A979" t="s">
        <v>393</v>
      </c>
      <c r="B979" t="s">
        <v>2540</v>
      </c>
      <c r="C979" t="s">
        <v>392</v>
      </c>
      <c r="D979" t="s">
        <v>384</v>
      </c>
      <c r="E979" t="s">
        <v>380</v>
      </c>
      <c r="F979" t="s">
        <v>2512</v>
      </c>
      <c r="G979" t="s">
        <v>32</v>
      </c>
      <c r="H979" t="s">
        <v>1372</v>
      </c>
      <c r="I979" t="s">
        <v>2508</v>
      </c>
      <c r="J979" t="str">
        <f t="shared" si="15"/>
        <v>ConE14000658</v>
      </c>
      <c r="K979" t="s">
        <v>2594</v>
      </c>
      <c r="L979" t="s">
        <v>3853</v>
      </c>
      <c r="M979" t="s">
        <v>2591</v>
      </c>
      <c r="N979" t="s">
        <v>2592</v>
      </c>
      <c r="O979" t="s">
        <v>2592</v>
      </c>
      <c r="P979">
        <v>14479</v>
      </c>
      <c r="Q979">
        <v>0.35193602499999999</v>
      </c>
      <c r="R979">
        <v>3.7151429999999999E-2</v>
      </c>
    </row>
    <row r="980" spans="1:18" x14ac:dyDescent="0.2">
      <c r="A980" t="s">
        <v>393</v>
      </c>
      <c r="B980" t="s">
        <v>2540</v>
      </c>
      <c r="C980" t="s">
        <v>392</v>
      </c>
      <c r="D980" t="s">
        <v>384</v>
      </c>
      <c r="E980" t="s">
        <v>380</v>
      </c>
      <c r="F980" t="s">
        <v>2512</v>
      </c>
      <c r="G980" t="s">
        <v>32</v>
      </c>
      <c r="H980" t="s">
        <v>2593</v>
      </c>
      <c r="I980" t="s">
        <v>1531</v>
      </c>
      <c r="J980" t="str">
        <f t="shared" si="15"/>
        <v>UKIPE14000658</v>
      </c>
      <c r="K980" t="s">
        <v>2830</v>
      </c>
      <c r="L980" t="s">
        <v>3854</v>
      </c>
      <c r="M980" t="s">
        <v>2591</v>
      </c>
      <c r="N980" t="s">
        <v>2592</v>
      </c>
      <c r="O980" t="s">
        <v>2592</v>
      </c>
      <c r="P980">
        <v>5392</v>
      </c>
      <c r="Q980">
        <v>0.13106147200000001</v>
      </c>
      <c r="R980">
        <v>0.103226708</v>
      </c>
    </row>
    <row r="981" spans="1:18" x14ac:dyDescent="0.2">
      <c r="A981" t="s">
        <v>393</v>
      </c>
      <c r="B981" t="s">
        <v>2540</v>
      </c>
      <c r="C981" t="s">
        <v>392</v>
      </c>
      <c r="D981" t="s">
        <v>384</v>
      </c>
      <c r="E981" t="s">
        <v>380</v>
      </c>
      <c r="F981" t="s">
        <v>2512</v>
      </c>
      <c r="G981" t="s">
        <v>32</v>
      </c>
      <c r="H981" t="s">
        <v>2600</v>
      </c>
      <c r="I981" t="s">
        <v>2521</v>
      </c>
      <c r="J981" t="str">
        <f t="shared" si="15"/>
        <v>LDE14000658</v>
      </c>
      <c r="K981" t="s">
        <v>3002</v>
      </c>
      <c r="L981" t="s">
        <v>3855</v>
      </c>
      <c r="M981" t="s">
        <v>2603</v>
      </c>
      <c r="N981" t="s">
        <v>2592</v>
      </c>
      <c r="O981" t="s">
        <v>2592</v>
      </c>
      <c r="P981">
        <v>1966</v>
      </c>
      <c r="Q981">
        <v>4.7786878999999997E-2</v>
      </c>
      <c r="R981">
        <v>-0.186407451</v>
      </c>
    </row>
    <row r="982" spans="1:18" x14ac:dyDescent="0.2">
      <c r="A982" t="s">
        <v>393</v>
      </c>
      <c r="B982" t="s">
        <v>2540</v>
      </c>
      <c r="C982" t="s">
        <v>392</v>
      </c>
      <c r="D982" t="s">
        <v>384</v>
      </c>
      <c r="E982" t="s">
        <v>380</v>
      </c>
      <c r="F982" t="s">
        <v>2512</v>
      </c>
      <c r="G982" t="s">
        <v>32</v>
      </c>
      <c r="H982" t="s">
        <v>1777</v>
      </c>
      <c r="I982" t="s">
        <v>1777</v>
      </c>
      <c r="J982" t="str">
        <f t="shared" si="15"/>
        <v>GreenE14000658</v>
      </c>
      <c r="K982" t="s">
        <v>2827</v>
      </c>
      <c r="L982" t="s">
        <v>3856</v>
      </c>
      <c r="M982" t="s">
        <v>2591</v>
      </c>
      <c r="N982" t="s">
        <v>2592</v>
      </c>
      <c r="O982" t="s">
        <v>2592</v>
      </c>
      <c r="P982">
        <v>1444</v>
      </c>
      <c r="Q982">
        <v>3.5098807000000003E-2</v>
      </c>
    </row>
    <row r="983" spans="1:18" x14ac:dyDescent="0.2">
      <c r="A983" t="s">
        <v>393</v>
      </c>
      <c r="B983" t="s">
        <v>2540</v>
      </c>
      <c r="C983" t="s">
        <v>392</v>
      </c>
      <c r="D983" t="s">
        <v>384</v>
      </c>
      <c r="E983" t="s">
        <v>380</v>
      </c>
      <c r="F983" t="s">
        <v>2512</v>
      </c>
      <c r="G983" t="s">
        <v>32</v>
      </c>
      <c r="H983" t="s">
        <v>2613</v>
      </c>
      <c r="I983" t="s">
        <v>2614</v>
      </c>
      <c r="J983" t="str">
        <f t="shared" si="15"/>
        <v>TUSCE14000658</v>
      </c>
      <c r="K983" t="s">
        <v>2675</v>
      </c>
      <c r="L983" t="s">
        <v>3457</v>
      </c>
      <c r="M983" t="s">
        <v>2591</v>
      </c>
      <c r="N983" t="s">
        <v>2592</v>
      </c>
      <c r="O983" t="s">
        <v>2592</v>
      </c>
      <c r="P983">
        <v>223</v>
      </c>
      <c r="Q983">
        <v>5.4203840000000003E-3</v>
      </c>
    </row>
    <row r="984" spans="1:18" x14ac:dyDescent="0.2">
      <c r="A984" t="s">
        <v>643</v>
      </c>
      <c r="B984" t="s">
        <v>2511</v>
      </c>
      <c r="C984" t="s">
        <v>642</v>
      </c>
      <c r="D984" t="s">
        <v>607</v>
      </c>
      <c r="E984" t="s">
        <v>600</v>
      </c>
      <c r="F984" t="s">
        <v>2512</v>
      </c>
      <c r="G984" t="s">
        <v>5</v>
      </c>
      <c r="H984" t="s">
        <v>1372</v>
      </c>
      <c r="I984" t="s">
        <v>2508</v>
      </c>
      <c r="J984" t="str">
        <f t="shared" si="15"/>
        <v>ConE14000659</v>
      </c>
      <c r="K984" t="s">
        <v>3749</v>
      </c>
      <c r="L984" t="s">
        <v>3144</v>
      </c>
      <c r="M984" t="s">
        <v>2591</v>
      </c>
      <c r="N984" t="s">
        <v>2619</v>
      </c>
      <c r="O984" t="s">
        <v>2619</v>
      </c>
      <c r="P984">
        <v>25670</v>
      </c>
      <c r="Q984">
        <v>0.48971727300000001</v>
      </c>
      <c r="R984">
        <v>1.93772E-3</v>
      </c>
    </row>
    <row r="985" spans="1:18" x14ac:dyDescent="0.2">
      <c r="A985" t="s">
        <v>643</v>
      </c>
      <c r="B985" t="s">
        <v>2511</v>
      </c>
      <c r="C985" t="s">
        <v>642</v>
      </c>
      <c r="D985" t="s">
        <v>607</v>
      </c>
      <c r="E985" t="s">
        <v>600</v>
      </c>
      <c r="F985" t="s">
        <v>2512</v>
      </c>
      <c r="G985" t="s">
        <v>5</v>
      </c>
      <c r="H985" t="s">
        <v>1377</v>
      </c>
      <c r="I985" t="s">
        <v>1386</v>
      </c>
      <c r="J985" t="str">
        <f t="shared" si="15"/>
        <v>LabE14000659</v>
      </c>
      <c r="K985" t="s">
        <v>2738</v>
      </c>
      <c r="L985" t="s">
        <v>2650</v>
      </c>
      <c r="M985" t="s">
        <v>2591</v>
      </c>
      <c r="N985" t="s">
        <v>2592</v>
      </c>
      <c r="O985" t="s">
        <v>2592</v>
      </c>
      <c r="P985">
        <v>13325</v>
      </c>
      <c r="Q985">
        <v>0.25420657000000002</v>
      </c>
      <c r="R985">
        <v>-2.1352534999999999E-2</v>
      </c>
    </row>
    <row r="986" spans="1:18" x14ac:dyDescent="0.2">
      <c r="A986" t="s">
        <v>643</v>
      </c>
      <c r="B986" t="s">
        <v>2511</v>
      </c>
      <c r="C986" t="s">
        <v>642</v>
      </c>
      <c r="D986" t="s">
        <v>607</v>
      </c>
      <c r="E986" t="s">
        <v>600</v>
      </c>
      <c r="F986" t="s">
        <v>2512</v>
      </c>
      <c r="G986" t="s">
        <v>5</v>
      </c>
      <c r="H986" t="s">
        <v>2593</v>
      </c>
      <c r="I986" t="s">
        <v>1531</v>
      </c>
      <c r="J986" t="str">
        <f t="shared" si="15"/>
        <v>UKIPE14000659</v>
      </c>
      <c r="K986" t="s">
        <v>3255</v>
      </c>
      <c r="L986" t="s">
        <v>2708</v>
      </c>
      <c r="M986" t="s">
        <v>2603</v>
      </c>
      <c r="N986" t="s">
        <v>2592</v>
      </c>
      <c r="O986" t="s">
        <v>2592</v>
      </c>
      <c r="P986">
        <v>10434</v>
      </c>
      <c r="Q986">
        <v>0.19905376</v>
      </c>
      <c r="R986">
        <v>0.16227261000000001</v>
      </c>
    </row>
    <row r="987" spans="1:18" x14ac:dyDescent="0.2">
      <c r="A987" t="s">
        <v>643</v>
      </c>
      <c r="B987" t="s">
        <v>2511</v>
      </c>
      <c r="C987" t="s">
        <v>642</v>
      </c>
      <c r="D987" t="s">
        <v>607</v>
      </c>
      <c r="E987" t="s">
        <v>600</v>
      </c>
      <c r="F987" t="s">
        <v>2512</v>
      </c>
      <c r="G987" t="s">
        <v>5</v>
      </c>
      <c r="H987" t="s">
        <v>2600</v>
      </c>
      <c r="I987" t="s">
        <v>2521</v>
      </c>
      <c r="J987" t="str">
        <f t="shared" si="15"/>
        <v>LDE14000659</v>
      </c>
      <c r="K987" t="s">
        <v>2738</v>
      </c>
      <c r="L987" t="s">
        <v>3857</v>
      </c>
      <c r="M987" t="s">
        <v>2591</v>
      </c>
      <c r="N987" t="s">
        <v>2592</v>
      </c>
      <c r="O987" t="s">
        <v>2592</v>
      </c>
      <c r="P987">
        <v>1454</v>
      </c>
      <c r="Q987">
        <v>2.7738563000000001E-2</v>
      </c>
      <c r="R987">
        <v>-0.11924626100000001</v>
      </c>
    </row>
    <row r="988" spans="1:18" x14ac:dyDescent="0.2">
      <c r="A988" t="s">
        <v>643</v>
      </c>
      <c r="B988" t="s">
        <v>2511</v>
      </c>
      <c r="C988" t="s">
        <v>642</v>
      </c>
      <c r="D988" t="s">
        <v>607</v>
      </c>
      <c r="E988" t="s">
        <v>600</v>
      </c>
      <c r="F988" t="s">
        <v>2512</v>
      </c>
      <c r="G988" t="s">
        <v>5</v>
      </c>
      <c r="H988" t="s">
        <v>1777</v>
      </c>
      <c r="I988" t="s">
        <v>1777</v>
      </c>
      <c r="J988" t="str">
        <f t="shared" si="15"/>
        <v>GreenE14000659</v>
      </c>
      <c r="K988" t="s">
        <v>3099</v>
      </c>
      <c r="L988" t="s">
        <v>3858</v>
      </c>
      <c r="M988" t="s">
        <v>2591</v>
      </c>
      <c r="N988" t="s">
        <v>2592</v>
      </c>
      <c r="O988" t="s">
        <v>2592</v>
      </c>
      <c r="P988">
        <v>1324</v>
      </c>
      <c r="Q988">
        <v>2.5258499E-2</v>
      </c>
    </row>
    <row r="989" spans="1:18" x14ac:dyDescent="0.2">
      <c r="A989" t="s">
        <v>643</v>
      </c>
      <c r="B989" t="s">
        <v>2511</v>
      </c>
      <c r="C989" t="s">
        <v>642</v>
      </c>
      <c r="D989" t="s">
        <v>607</v>
      </c>
      <c r="E989" t="s">
        <v>600</v>
      </c>
      <c r="F989" t="s">
        <v>2512</v>
      </c>
      <c r="G989" t="s">
        <v>5</v>
      </c>
      <c r="H989" t="s">
        <v>2832</v>
      </c>
      <c r="I989" t="s">
        <v>2833</v>
      </c>
      <c r="J989" t="str">
        <f t="shared" si="15"/>
        <v>Eng DemE14000659</v>
      </c>
      <c r="K989" t="s">
        <v>2877</v>
      </c>
      <c r="L989" t="s">
        <v>3859</v>
      </c>
      <c r="M989" t="s">
        <v>2591</v>
      </c>
      <c r="N989" t="s">
        <v>2592</v>
      </c>
      <c r="O989" t="s">
        <v>2592</v>
      </c>
      <c r="P989">
        <v>211</v>
      </c>
      <c r="Q989">
        <v>4.0253349999999997E-3</v>
      </c>
      <c r="R989">
        <v>-3.9465080999999999E-2</v>
      </c>
    </row>
    <row r="990" spans="1:18" x14ac:dyDescent="0.2">
      <c r="A990" t="s">
        <v>37</v>
      </c>
      <c r="B990" t="s">
        <v>2515</v>
      </c>
      <c r="C990" t="s">
        <v>36</v>
      </c>
      <c r="D990" t="s">
        <v>35</v>
      </c>
      <c r="E990" t="s">
        <v>11</v>
      </c>
      <c r="F990" t="s">
        <v>2512</v>
      </c>
      <c r="G990" t="s">
        <v>5</v>
      </c>
      <c r="H990" t="s">
        <v>1372</v>
      </c>
      <c r="I990" t="s">
        <v>2508</v>
      </c>
      <c r="J990" t="str">
        <f t="shared" si="15"/>
        <v>ConE14000660</v>
      </c>
      <c r="K990" t="s">
        <v>2698</v>
      </c>
      <c r="L990" t="s">
        <v>3860</v>
      </c>
      <c r="M990" t="s">
        <v>2591</v>
      </c>
      <c r="N990" t="s">
        <v>2619</v>
      </c>
      <c r="O990" t="s">
        <v>2619</v>
      </c>
      <c r="P990">
        <v>30550</v>
      </c>
      <c r="Q990">
        <v>0.58170531999999997</v>
      </c>
      <c r="R990">
        <v>1.6711308000000001E-2</v>
      </c>
    </row>
    <row r="991" spans="1:18" x14ac:dyDescent="0.2">
      <c r="A991" t="s">
        <v>37</v>
      </c>
      <c r="B991" t="s">
        <v>2515</v>
      </c>
      <c r="C991" t="s">
        <v>36</v>
      </c>
      <c r="D991" t="s">
        <v>35</v>
      </c>
      <c r="E991" t="s">
        <v>11</v>
      </c>
      <c r="F991" t="s">
        <v>2512</v>
      </c>
      <c r="G991" t="s">
        <v>5</v>
      </c>
      <c r="H991" t="s">
        <v>1377</v>
      </c>
      <c r="I991" t="s">
        <v>1386</v>
      </c>
      <c r="J991" t="str">
        <f t="shared" si="15"/>
        <v>LabE14000660</v>
      </c>
      <c r="K991" t="s">
        <v>3861</v>
      </c>
      <c r="L991" t="s">
        <v>3188</v>
      </c>
      <c r="M991" t="s">
        <v>2603</v>
      </c>
      <c r="N991" t="s">
        <v>2592</v>
      </c>
      <c r="O991" t="s">
        <v>2592</v>
      </c>
      <c r="P991">
        <v>9491</v>
      </c>
      <c r="Q991">
        <v>0.18071899199999999</v>
      </c>
      <c r="R991">
        <v>2.2956408000000001E-2</v>
      </c>
    </row>
    <row r="992" spans="1:18" x14ac:dyDescent="0.2">
      <c r="A992" t="s">
        <v>37</v>
      </c>
      <c r="B992" t="s">
        <v>2515</v>
      </c>
      <c r="C992" t="s">
        <v>36</v>
      </c>
      <c r="D992" t="s">
        <v>35</v>
      </c>
      <c r="E992" t="s">
        <v>11</v>
      </c>
      <c r="F992" t="s">
        <v>2512</v>
      </c>
      <c r="G992" t="s">
        <v>5</v>
      </c>
      <c r="H992" t="s">
        <v>2593</v>
      </c>
      <c r="I992" t="s">
        <v>1531</v>
      </c>
      <c r="J992" t="str">
        <f t="shared" si="15"/>
        <v>UKIPE14000660</v>
      </c>
      <c r="K992" t="s">
        <v>2827</v>
      </c>
      <c r="L992" t="s">
        <v>2726</v>
      </c>
      <c r="M992" t="s">
        <v>2591</v>
      </c>
      <c r="N992" t="s">
        <v>2592</v>
      </c>
      <c r="O992" t="s">
        <v>2592</v>
      </c>
      <c r="P992">
        <v>8296</v>
      </c>
      <c r="Q992">
        <v>0.157964888</v>
      </c>
      <c r="R992">
        <v>0.112903661</v>
      </c>
    </row>
    <row r="993" spans="1:18" x14ac:dyDescent="0.2">
      <c r="A993" t="s">
        <v>37</v>
      </c>
      <c r="B993" t="s">
        <v>2515</v>
      </c>
      <c r="C993" t="s">
        <v>36</v>
      </c>
      <c r="D993" t="s">
        <v>35</v>
      </c>
      <c r="E993" t="s">
        <v>11</v>
      </c>
      <c r="F993" t="s">
        <v>2512</v>
      </c>
      <c r="G993" t="s">
        <v>5</v>
      </c>
      <c r="H993" t="s">
        <v>2600</v>
      </c>
      <c r="I993" t="s">
        <v>2521</v>
      </c>
      <c r="J993" t="str">
        <f t="shared" si="15"/>
        <v>LDE14000660</v>
      </c>
      <c r="K993" t="s">
        <v>2645</v>
      </c>
      <c r="L993" t="s">
        <v>3862</v>
      </c>
      <c r="M993" t="s">
        <v>2591</v>
      </c>
      <c r="N993" t="s">
        <v>2592</v>
      </c>
      <c r="O993" t="s">
        <v>2592</v>
      </c>
      <c r="P993">
        <v>2352</v>
      </c>
      <c r="Q993">
        <v>4.4784644999999998E-2</v>
      </c>
      <c r="R993">
        <v>-0.14959863600000001</v>
      </c>
    </row>
    <row r="994" spans="1:18" x14ac:dyDescent="0.2">
      <c r="A994" t="s">
        <v>37</v>
      </c>
      <c r="B994" t="s">
        <v>2515</v>
      </c>
      <c r="C994" t="s">
        <v>36</v>
      </c>
      <c r="D994" t="s">
        <v>35</v>
      </c>
      <c r="E994" t="s">
        <v>11</v>
      </c>
      <c r="F994" t="s">
        <v>2512</v>
      </c>
      <c r="G994" t="s">
        <v>5</v>
      </c>
      <c r="H994" t="s">
        <v>1777</v>
      </c>
      <c r="I994" t="s">
        <v>1777</v>
      </c>
      <c r="J994" t="str">
        <f t="shared" si="15"/>
        <v>GreenE14000660</v>
      </c>
      <c r="K994" t="s">
        <v>2877</v>
      </c>
      <c r="L994" t="s">
        <v>3863</v>
      </c>
      <c r="M994" t="s">
        <v>2591</v>
      </c>
      <c r="N994" t="s">
        <v>2592</v>
      </c>
      <c r="O994" t="s">
        <v>2592</v>
      </c>
      <c r="P994">
        <v>1829</v>
      </c>
      <c r="Q994">
        <v>3.4826154999999998E-2</v>
      </c>
      <c r="R994">
        <v>1.9953825000000001E-2</v>
      </c>
    </row>
    <row r="995" spans="1:18" x14ac:dyDescent="0.2">
      <c r="A995" t="s">
        <v>1290</v>
      </c>
      <c r="B995" t="s">
        <v>2502</v>
      </c>
      <c r="C995" t="s">
        <v>1289</v>
      </c>
      <c r="D995" t="s">
        <v>2506</v>
      </c>
      <c r="E995" t="s">
        <v>2504</v>
      </c>
      <c r="F995" t="s">
        <v>2504</v>
      </c>
      <c r="G995" t="s">
        <v>5</v>
      </c>
      <c r="H995" t="s">
        <v>1377</v>
      </c>
      <c r="I995" t="s">
        <v>1386</v>
      </c>
      <c r="J995" t="str">
        <f t="shared" si="15"/>
        <v>LabW07000042</v>
      </c>
      <c r="K995" t="s">
        <v>2731</v>
      </c>
      <c r="L995" t="s">
        <v>3864</v>
      </c>
      <c r="M995" t="s">
        <v>2591</v>
      </c>
      <c r="N995" t="s">
        <v>2619</v>
      </c>
      <c r="O995" t="s">
        <v>2619</v>
      </c>
      <c r="P995">
        <v>15187</v>
      </c>
      <c r="Q995">
        <v>0.40545158399999998</v>
      </c>
      <c r="R995">
        <v>-2.3734210000000001E-3</v>
      </c>
    </row>
    <row r="996" spans="1:18" x14ac:dyDescent="0.2">
      <c r="A996" t="s">
        <v>1290</v>
      </c>
      <c r="B996" t="s">
        <v>2502</v>
      </c>
      <c r="C996" t="s">
        <v>1289</v>
      </c>
      <c r="D996" t="s">
        <v>2506</v>
      </c>
      <c r="E996" t="s">
        <v>2504</v>
      </c>
      <c r="F996" t="s">
        <v>2504</v>
      </c>
      <c r="G996" t="s">
        <v>5</v>
      </c>
      <c r="H996" t="s">
        <v>1372</v>
      </c>
      <c r="I996" t="s">
        <v>2508</v>
      </c>
      <c r="J996" t="str">
        <f t="shared" si="15"/>
        <v>ConW07000042</v>
      </c>
      <c r="K996" t="s">
        <v>2690</v>
      </c>
      <c r="L996" t="s">
        <v>3865</v>
      </c>
      <c r="M996" t="s">
        <v>2591</v>
      </c>
      <c r="N996" t="s">
        <v>2592</v>
      </c>
      <c r="O996" t="s">
        <v>2592</v>
      </c>
      <c r="P996">
        <v>12257</v>
      </c>
      <c r="Q996">
        <v>0.32722855499999998</v>
      </c>
      <c r="R996">
        <v>-1.9164479000000002E-2</v>
      </c>
    </row>
    <row r="997" spans="1:18" x14ac:dyDescent="0.2">
      <c r="A997" t="s">
        <v>1290</v>
      </c>
      <c r="B997" t="s">
        <v>2502</v>
      </c>
      <c r="C997" t="s">
        <v>1289</v>
      </c>
      <c r="D997" t="s">
        <v>2506</v>
      </c>
      <c r="E997" t="s">
        <v>2504</v>
      </c>
      <c r="F997" t="s">
        <v>2504</v>
      </c>
      <c r="G997" t="s">
        <v>5</v>
      </c>
      <c r="H997" t="s">
        <v>2593</v>
      </c>
      <c r="I997" t="s">
        <v>1531</v>
      </c>
      <c r="J997" t="str">
        <f t="shared" si="15"/>
        <v>UKIPW07000042</v>
      </c>
      <c r="K997" t="s">
        <v>2713</v>
      </c>
      <c r="L997" t="s">
        <v>2664</v>
      </c>
      <c r="M997" t="s">
        <v>2591</v>
      </c>
      <c r="N997" t="s">
        <v>2592</v>
      </c>
      <c r="O997" t="s">
        <v>2592</v>
      </c>
      <c r="P997">
        <v>6150</v>
      </c>
      <c r="Q997">
        <v>0.164188269</v>
      </c>
      <c r="R997">
        <v>0.14647790799999999</v>
      </c>
    </row>
    <row r="998" spans="1:18" x14ac:dyDescent="0.2">
      <c r="A998" t="s">
        <v>1290</v>
      </c>
      <c r="B998" t="s">
        <v>2502</v>
      </c>
      <c r="C998" t="s">
        <v>1289</v>
      </c>
      <c r="D998" t="s">
        <v>2506</v>
      </c>
      <c r="E998" t="s">
        <v>2504</v>
      </c>
      <c r="F998" t="s">
        <v>2504</v>
      </c>
      <c r="G998" t="s">
        <v>5</v>
      </c>
      <c r="H998" t="s">
        <v>1540</v>
      </c>
      <c r="I998" t="s">
        <v>2519</v>
      </c>
      <c r="J998" t="str">
        <f t="shared" si="15"/>
        <v>PCW07000042</v>
      </c>
      <c r="K998" t="s">
        <v>2861</v>
      </c>
      <c r="L998" t="s">
        <v>3866</v>
      </c>
      <c r="M998" t="s">
        <v>2591</v>
      </c>
      <c r="N998" t="s">
        <v>2592</v>
      </c>
      <c r="O998" t="s">
        <v>2592</v>
      </c>
      <c r="P998">
        <v>1803</v>
      </c>
      <c r="Q998">
        <v>4.8135194999999999E-2</v>
      </c>
      <c r="R998">
        <v>-1.724204E-3</v>
      </c>
    </row>
    <row r="999" spans="1:18" x14ac:dyDescent="0.2">
      <c r="A999" t="s">
        <v>1290</v>
      </c>
      <c r="B999" t="s">
        <v>2502</v>
      </c>
      <c r="C999" t="s">
        <v>1289</v>
      </c>
      <c r="D999" t="s">
        <v>2506</v>
      </c>
      <c r="E999" t="s">
        <v>2504</v>
      </c>
      <c r="F999" t="s">
        <v>2504</v>
      </c>
      <c r="G999" t="s">
        <v>5</v>
      </c>
      <c r="H999" t="s">
        <v>2600</v>
      </c>
      <c r="I999" t="s">
        <v>2521</v>
      </c>
      <c r="J999" t="str">
        <f t="shared" si="15"/>
        <v>LDW07000042</v>
      </c>
      <c r="K999" t="s">
        <v>3390</v>
      </c>
      <c r="L999" t="s">
        <v>3867</v>
      </c>
      <c r="M999" t="s">
        <v>2591</v>
      </c>
      <c r="N999" t="s">
        <v>2592</v>
      </c>
      <c r="O999" t="s">
        <v>2592</v>
      </c>
      <c r="P999">
        <v>1380</v>
      </c>
      <c r="Q999">
        <v>3.6842246000000002E-2</v>
      </c>
      <c r="R999">
        <v>-0.118549275</v>
      </c>
    </row>
    <row r="1000" spans="1:18" x14ac:dyDescent="0.2">
      <c r="A1000" t="s">
        <v>1290</v>
      </c>
      <c r="B1000" t="s">
        <v>2502</v>
      </c>
      <c r="C1000" t="s">
        <v>1289</v>
      </c>
      <c r="D1000" t="s">
        <v>2506</v>
      </c>
      <c r="E1000" t="s">
        <v>2504</v>
      </c>
      <c r="F1000" t="s">
        <v>2504</v>
      </c>
      <c r="G1000" t="s">
        <v>5</v>
      </c>
      <c r="H1000" t="s">
        <v>1777</v>
      </c>
      <c r="I1000" t="s">
        <v>1777</v>
      </c>
      <c r="J1000" t="str">
        <f t="shared" si="15"/>
        <v>GreenW07000042</v>
      </c>
      <c r="K1000" t="s">
        <v>2825</v>
      </c>
      <c r="L1000" t="s">
        <v>3868</v>
      </c>
      <c r="M1000" t="s">
        <v>2603</v>
      </c>
      <c r="N1000" t="s">
        <v>2592</v>
      </c>
      <c r="O1000" t="s">
        <v>2592</v>
      </c>
      <c r="P1000">
        <v>680</v>
      </c>
      <c r="Q1000">
        <v>1.8154150000000001E-2</v>
      </c>
    </row>
    <row r="1001" spans="1:18" x14ac:dyDescent="0.2">
      <c r="A1001" t="s">
        <v>493</v>
      </c>
      <c r="B1001" t="s">
        <v>2514</v>
      </c>
      <c r="C1001" t="s">
        <v>492</v>
      </c>
      <c r="D1001" t="s">
        <v>444</v>
      </c>
      <c r="E1001" t="s">
        <v>443</v>
      </c>
      <c r="F1001" t="s">
        <v>2512</v>
      </c>
      <c r="G1001" t="s">
        <v>32</v>
      </c>
      <c r="H1001" t="s">
        <v>1377</v>
      </c>
      <c r="I1001" t="s">
        <v>1386</v>
      </c>
      <c r="J1001" t="str">
        <f t="shared" si="15"/>
        <v>LabE14000661</v>
      </c>
      <c r="K1001" t="s">
        <v>2611</v>
      </c>
      <c r="L1001" t="s">
        <v>3869</v>
      </c>
      <c r="M1001" t="s">
        <v>2591</v>
      </c>
      <c r="N1001" t="s">
        <v>2619</v>
      </c>
      <c r="O1001" t="s">
        <v>2619</v>
      </c>
      <c r="P1001">
        <v>19661</v>
      </c>
      <c r="Q1001">
        <v>0.508285722</v>
      </c>
      <c r="R1001">
        <v>-1.638551E-3</v>
      </c>
    </row>
    <row r="1002" spans="1:18" x14ac:dyDescent="0.2">
      <c r="A1002" t="s">
        <v>493</v>
      </c>
      <c r="B1002" t="s">
        <v>2514</v>
      </c>
      <c r="C1002" t="s">
        <v>492</v>
      </c>
      <c r="D1002" t="s">
        <v>444</v>
      </c>
      <c r="E1002" t="s">
        <v>443</v>
      </c>
      <c r="F1002" t="s">
        <v>2512</v>
      </c>
      <c r="G1002" t="s">
        <v>32</v>
      </c>
      <c r="H1002" t="s">
        <v>1372</v>
      </c>
      <c r="I1002" t="s">
        <v>2508</v>
      </c>
      <c r="J1002" t="str">
        <f t="shared" si="15"/>
        <v>ConE14000661</v>
      </c>
      <c r="K1002" t="s">
        <v>3870</v>
      </c>
      <c r="L1002" t="s">
        <v>3871</v>
      </c>
      <c r="M1002" t="s">
        <v>2603</v>
      </c>
      <c r="N1002" t="s">
        <v>2592</v>
      </c>
      <c r="O1002" t="s">
        <v>2592</v>
      </c>
      <c r="P1002">
        <v>9150</v>
      </c>
      <c r="Q1002">
        <v>0.23655024399999999</v>
      </c>
      <c r="R1002">
        <v>-1.2154419E-2</v>
      </c>
    </row>
    <row r="1003" spans="1:18" x14ac:dyDescent="0.2">
      <c r="A1003" t="s">
        <v>493</v>
      </c>
      <c r="B1003" t="s">
        <v>2514</v>
      </c>
      <c r="C1003" t="s">
        <v>492</v>
      </c>
      <c r="D1003" t="s">
        <v>444</v>
      </c>
      <c r="E1003" t="s">
        <v>443</v>
      </c>
      <c r="F1003" t="s">
        <v>2512</v>
      </c>
      <c r="G1003" t="s">
        <v>32</v>
      </c>
      <c r="H1003" t="s">
        <v>2593</v>
      </c>
      <c r="I1003" t="s">
        <v>1531</v>
      </c>
      <c r="J1003" t="str">
        <f t="shared" si="15"/>
        <v>UKIPE14000661</v>
      </c>
      <c r="K1003" t="s">
        <v>2611</v>
      </c>
      <c r="L1003" t="s">
        <v>3872</v>
      </c>
      <c r="M1003" t="s">
        <v>2591</v>
      </c>
      <c r="N1003" t="s">
        <v>2592</v>
      </c>
      <c r="O1003" t="s">
        <v>2592</v>
      </c>
      <c r="P1003">
        <v>7225</v>
      </c>
      <c r="Q1003">
        <v>0.18678420900000001</v>
      </c>
      <c r="R1003">
        <v>0.13204792700000001</v>
      </c>
    </row>
    <row r="1004" spans="1:18" x14ac:dyDescent="0.2">
      <c r="A1004" t="s">
        <v>493</v>
      </c>
      <c r="B1004" t="s">
        <v>2514</v>
      </c>
      <c r="C1004" t="s">
        <v>492</v>
      </c>
      <c r="D1004" t="s">
        <v>444</v>
      </c>
      <c r="E1004" t="s">
        <v>443</v>
      </c>
      <c r="F1004" t="s">
        <v>2512</v>
      </c>
      <c r="G1004" t="s">
        <v>32</v>
      </c>
      <c r="H1004" t="s">
        <v>1777</v>
      </c>
      <c r="I1004" t="s">
        <v>1777</v>
      </c>
      <c r="J1004" t="str">
        <f t="shared" si="15"/>
        <v>GreenE14000661</v>
      </c>
      <c r="K1004" t="s">
        <v>2700</v>
      </c>
      <c r="L1004" t="s">
        <v>3873</v>
      </c>
      <c r="M1004" t="s">
        <v>2591</v>
      </c>
      <c r="N1004" t="s">
        <v>2592</v>
      </c>
      <c r="O1004" t="s">
        <v>2592</v>
      </c>
      <c r="P1004">
        <v>1466</v>
      </c>
      <c r="Q1004">
        <v>3.7899743999999999E-2</v>
      </c>
    </row>
    <row r="1005" spans="1:18" x14ac:dyDescent="0.2">
      <c r="A1005" t="s">
        <v>493</v>
      </c>
      <c r="B1005" t="s">
        <v>2514</v>
      </c>
      <c r="C1005" t="s">
        <v>492</v>
      </c>
      <c r="D1005" t="s">
        <v>444</v>
      </c>
      <c r="E1005" t="s">
        <v>443</v>
      </c>
      <c r="F1005" t="s">
        <v>2512</v>
      </c>
      <c r="G1005" t="s">
        <v>32</v>
      </c>
      <c r="H1005" t="s">
        <v>2600</v>
      </c>
      <c r="I1005" t="s">
        <v>2521</v>
      </c>
      <c r="J1005" t="str">
        <f t="shared" si="15"/>
        <v>LDE14000661</v>
      </c>
      <c r="K1005" t="s">
        <v>2690</v>
      </c>
      <c r="L1005" t="s">
        <v>3874</v>
      </c>
      <c r="M1005" t="s">
        <v>2591</v>
      </c>
      <c r="N1005" t="s">
        <v>2592</v>
      </c>
      <c r="O1005" t="s">
        <v>2592</v>
      </c>
      <c r="P1005">
        <v>957</v>
      </c>
      <c r="Q1005">
        <v>2.4740828999999999E-2</v>
      </c>
      <c r="R1005">
        <v>-0.154002362</v>
      </c>
    </row>
    <row r="1006" spans="1:18" x14ac:dyDescent="0.2">
      <c r="A1006" t="s">
        <v>493</v>
      </c>
      <c r="B1006" t="s">
        <v>2514</v>
      </c>
      <c r="C1006" t="s">
        <v>492</v>
      </c>
      <c r="D1006" t="s">
        <v>444</v>
      </c>
      <c r="E1006" t="s">
        <v>443</v>
      </c>
      <c r="F1006" t="s">
        <v>2512</v>
      </c>
      <c r="G1006" t="s">
        <v>32</v>
      </c>
      <c r="H1006" t="s">
        <v>2604</v>
      </c>
      <c r="I1006" t="s">
        <v>1830</v>
      </c>
      <c r="J1006" t="str">
        <f t="shared" si="15"/>
        <v>IndE14000661</v>
      </c>
      <c r="K1006" t="s">
        <v>2795</v>
      </c>
      <c r="L1006" t="s">
        <v>3875</v>
      </c>
      <c r="M1006" t="s">
        <v>2603</v>
      </c>
      <c r="N1006" t="s">
        <v>2592</v>
      </c>
      <c r="O1006" t="s">
        <v>2592</v>
      </c>
      <c r="P1006">
        <v>222</v>
      </c>
      <c r="Q1006">
        <v>5.7392520000000002E-3</v>
      </c>
    </row>
    <row r="1007" spans="1:18" x14ac:dyDescent="0.2">
      <c r="A1007" t="s">
        <v>39</v>
      </c>
      <c r="B1007" t="s">
        <v>2515</v>
      </c>
      <c r="C1007" t="s">
        <v>38</v>
      </c>
      <c r="D1007" t="s">
        <v>12</v>
      </c>
      <c r="E1007" t="s">
        <v>11</v>
      </c>
      <c r="F1007" t="s">
        <v>2512</v>
      </c>
      <c r="G1007" t="s">
        <v>32</v>
      </c>
      <c r="H1007" t="s">
        <v>1372</v>
      </c>
      <c r="I1007" t="s">
        <v>2508</v>
      </c>
      <c r="J1007" t="str">
        <f t="shared" si="15"/>
        <v>ConE14000662</v>
      </c>
      <c r="K1007" t="s">
        <v>3516</v>
      </c>
      <c r="L1007" t="s">
        <v>3876</v>
      </c>
      <c r="M1007" t="s">
        <v>2603</v>
      </c>
      <c r="N1007" t="s">
        <v>2592</v>
      </c>
      <c r="O1007" t="s">
        <v>2592</v>
      </c>
      <c r="P1007">
        <v>16402</v>
      </c>
      <c r="Q1007">
        <v>0.36656609699999998</v>
      </c>
      <c r="R1007">
        <v>4.9729361999999999E-2</v>
      </c>
    </row>
    <row r="1008" spans="1:18" x14ac:dyDescent="0.2">
      <c r="A1008" t="s">
        <v>39</v>
      </c>
      <c r="B1008" t="s">
        <v>2515</v>
      </c>
      <c r="C1008" t="s">
        <v>38</v>
      </c>
      <c r="D1008" t="s">
        <v>12</v>
      </c>
      <c r="E1008" t="s">
        <v>11</v>
      </c>
      <c r="F1008" t="s">
        <v>2512</v>
      </c>
      <c r="G1008" t="s">
        <v>32</v>
      </c>
      <c r="H1008" t="s">
        <v>1377</v>
      </c>
      <c r="I1008" t="s">
        <v>1386</v>
      </c>
      <c r="J1008" t="str">
        <f t="shared" si="15"/>
        <v>LabE14000662</v>
      </c>
      <c r="K1008" t="s">
        <v>2698</v>
      </c>
      <c r="L1008" t="s">
        <v>3609</v>
      </c>
      <c r="M1008" t="s">
        <v>2591</v>
      </c>
      <c r="N1008" t="s">
        <v>2619</v>
      </c>
      <c r="O1008" t="s">
        <v>2619</v>
      </c>
      <c r="P1008">
        <v>16361</v>
      </c>
      <c r="Q1008">
        <v>0.365649793</v>
      </c>
      <c r="R1008">
        <v>3.5215010999999997E-2</v>
      </c>
    </row>
    <row r="1009" spans="1:18" x14ac:dyDescent="0.2">
      <c r="A1009" t="s">
        <v>39</v>
      </c>
      <c r="B1009" t="s">
        <v>2515</v>
      </c>
      <c r="C1009" t="s">
        <v>38</v>
      </c>
      <c r="D1009" t="s">
        <v>12</v>
      </c>
      <c r="E1009" t="s">
        <v>11</v>
      </c>
      <c r="F1009" t="s">
        <v>2512</v>
      </c>
      <c r="G1009" t="s">
        <v>32</v>
      </c>
      <c r="H1009" t="s">
        <v>2593</v>
      </c>
      <c r="I1009" t="s">
        <v>1531</v>
      </c>
      <c r="J1009" t="str">
        <f t="shared" si="15"/>
        <v>UKIPE14000662</v>
      </c>
      <c r="K1009" t="s">
        <v>3877</v>
      </c>
      <c r="L1009" t="s">
        <v>3264</v>
      </c>
      <c r="M1009" t="s">
        <v>2603</v>
      </c>
      <c r="N1009" t="s">
        <v>2592</v>
      </c>
      <c r="O1009" t="s">
        <v>2592</v>
      </c>
      <c r="P1009">
        <v>6532</v>
      </c>
      <c r="Q1009">
        <v>0.145982791</v>
      </c>
      <c r="R1009">
        <v>0.12759326200000001</v>
      </c>
    </row>
    <row r="1010" spans="1:18" x14ac:dyDescent="0.2">
      <c r="A1010" t="s">
        <v>39</v>
      </c>
      <c r="B1010" t="s">
        <v>2515</v>
      </c>
      <c r="C1010" t="s">
        <v>38</v>
      </c>
      <c r="D1010" t="s">
        <v>12</v>
      </c>
      <c r="E1010" t="s">
        <v>11</v>
      </c>
      <c r="F1010" t="s">
        <v>2512</v>
      </c>
      <c r="G1010" t="s">
        <v>32</v>
      </c>
      <c r="H1010" t="s">
        <v>2600</v>
      </c>
      <c r="I1010" t="s">
        <v>2521</v>
      </c>
      <c r="J1010" t="str">
        <f t="shared" si="15"/>
        <v>LDE14000662</v>
      </c>
      <c r="K1010" t="s">
        <v>2988</v>
      </c>
      <c r="L1010" t="s">
        <v>3878</v>
      </c>
      <c r="M1010" t="s">
        <v>2603</v>
      </c>
      <c r="N1010" t="s">
        <v>2592</v>
      </c>
      <c r="O1010" t="s">
        <v>2592</v>
      </c>
      <c r="P1010">
        <v>3832</v>
      </c>
      <c r="Q1010">
        <v>8.5640854000000002E-2</v>
      </c>
      <c r="R1010">
        <v>-0.194705198</v>
      </c>
    </row>
    <row r="1011" spans="1:18" x14ac:dyDescent="0.2">
      <c r="A1011" t="s">
        <v>39</v>
      </c>
      <c r="B1011" t="s">
        <v>2515</v>
      </c>
      <c r="C1011" t="s">
        <v>38</v>
      </c>
      <c r="D1011" t="s">
        <v>12</v>
      </c>
      <c r="E1011" t="s">
        <v>11</v>
      </c>
      <c r="F1011" t="s">
        <v>2512</v>
      </c>
      <c r="G1011" t="s">
        <v>32</v>
      </c>
      <c r="H1011" t="s">
        <v>1777</v>
      </c>
      <c r="I1011" t="s">
        <v>1777</v>
      </c>
      <c r="J1011" t="str">
        <f t="shared" si="15"/>
        <v>GreenE14000662</v>
      </c>
      <c r="K1011" t="s">
        <v>3879</v>
      </c>
      <c r="L1011" t="s">
        <v>3880</v>
      </c>
      <c r="M1011" t="s">
        <v>2603</v>
      </c>
      <c r="N1011" t="s">
        <v>2592</v>
      </c>
      <c r="O1011" t="s">
        <v>2592</v>
      </c>
      <c r="P1011">
        <v>1618</v>
      </c>
      <c r="Q1011">
        <v>3.6160465000000003E-2</v>
      </c>
    </row>
    <row r="1012" spans="1:18" x14ac:dyDescent="0.2">
      <c r="A1012" t="s">
        <v>41</v>
      </c>
      <c r="B1012" t="s">
        <v>2515</v>
      </c>
      <c r="C1012" t="s">
        <v>40</v>
      </c>
      <c r="D1012" t="s">
        <v>12</v>
      </c>
      <c r="E1012" t="s">
        <v>11</v>
      </c>
      <c r="F1012" t="s">
        <v>2512</v>
      </c>
      <c r="G1012" t="s">
        <v>32</v>
      </c>
      <c r="H1012" t="s">
        <v>1377</v>
      </c>
      <c r="I1012" t="s">
        <v>1386</v>
      </c>
      <c r="J1012" t="str">
        <f t="shared" si="15"/>
        <v>LabE14000663</v>
      </c>
      <c r="K1012" t="s">
        <v>2813</v>
      </c>
      <c r="L1012" t="s">
        <v>3888</v>
      </c>
      <c r="M1012" t="s">
        <v>2603</v>
      </c>
      <c r="N1012" t="s">
        <v>2619</v>
      </c>
      <c r="O1012" t="s">
        <v>2619</v>
      </c>
      <c r="P1012">
        <v>20007</v>
      </c>
      <c r="Q1012">
        <v>0.49012738900000002</v>
      </c>
      <c r="R1012">
        <v>5.6724455999999999E-2</v>
      </c>
    </row>
    <row r="1013" spans="1:18" x14ac:dyDescent="0.2">
      <c r="A1013" t="s">
        <v>41</v>
      </c>
      <c r="B1013" t="s">
        <v>2515</v>
      </c>
      <c r="C1013" t="s">
        <v>40</v>
      </c>
      <c r="D1013" t="s">
        <v>12</v>
      </c>
      <c r="E1013" t="s">
        <v>11</v>
      </c>
      <c r="F1013" t="s">
        <v>2512</v>
      </c>
      <c r="G1013" t="s">
        <v>32</v>
      </c>
      <c r="H1013" t="s">
        <v>1372</v>
      </c>
      <c r="I1013" t="s">
        <v>2508</v>
      </c>
      <c r="J1013" t="str">
        <f t="shared" si="15"/>
        <v>ConE14000663</v>
      </c>
      <c r="K1013" t="s">
        <v>3889</v>
      </c>
      <c r="L1013" t="s">
        <v>2664</v>
      </c>
      <c r="M1013" t="s">
        <v>2603</v>
      </c>
      <c r="N1013" t="s">
        <v>2592</v>
      </c>
      <c r="O1013" t="s">
        <v>2592</v>
      </c>
      <c r="P1013">
        <v>11179</v>
      </c>
      <c r="Q1013">
        <v>0.27386085300000002</v>
      </c>
      <c r="R1013">
        <v>-1.0906555E-2</v>
      </c>
    </row>
    <row r="1014" spans="1:18" x14ac:dyDescent="0.2">
      <c r="A1014" t="s">
        <v>41</v>
      </c>
      <c r="B1014" t="s">
        <v>2515</v>
      </c>
      <c r="C1014" t="s">
        <v>40</v>
      </c>
      <c r="D1014" t="s">
        <v>12</v>
      </c>
      <c r="E1014" t="s">
        <v>11</v>
      </c>
      <c r="F1014" t="s">
        <v>2512</v>
      </c>
      <c r="G1014" t="s">
        <v>32</v>
      </c>
      <c r="H1014" t="s">
        <v>2593</v>
      </c>
      <c r="I1014" t="s">
        <v>1531</v>
      </c>
      <c r="J1014" t="str">
        <f t="shared" si="15"/>
        <v>UKIPE14000663</v>
      </c>
      <c r="K1014" t="s">
        <v>2625</v>
      </c>
      <c r="L1014" t="s">
        <v>3890</v>
      </c>
      <c r="M1014" t="s">
        <v>2591</v>
      </c>
      <c r="N1014" t="s">
        <v>2592</v>
      </c>
      <c r="O1014" t="s">
        <v>2592</v>
      </c>
      <c r="P1014">
        <v>6341</v>
      </c>
      <c r="Q1014">
        <v>0.15534051900000001</v>
      </c>
      <c r="R1014">
        <v>0.111128613</v>
      </c>
    </row>
    <row r="1015" spans="1:18" x14ac:dyDescent="0.2">
      <c r="A1015" t="s">
        <v>41</v>
      </c>
      <c r="B1015" t="s">
        <v>2515</v>
      </c>
      <c r="C1015" t="s">
        <v>40</v>
      </c>
      <c r="D1015" t="s">
        <v>12</v>
      </c>
      <c r="E1015" t="s">
        <v>11</v>
      </c>
      <c r="F1015" t="s">
        <v>2512</v>
      </c>
      <c r="G1015" t="s">
        <v>32</v>
      </c>
      <c r="H1015" t="s">
        <v>2600</v>
      </c>
      <c r="I1015" t="s">
        <v>2521</v>
      </c>
      <c r="J1015" t="str">
        <f t="shared" si="15"/>
        <v>LDE14000663</v>
      </c>
      <c r="K1015" t="s">
        <v>2905</v>
      </c>
      <c r="L1015" t="s">
        <v>3891</v>
      </c>
      <c r="M1015" t="s">
        <v>2591</v>
      </c>
      <c r="N1015" t="s">
        <v>2592</v>
      </c>
      <c r="O1015" t="s">
        <v>2592</v>
      </c>
      <c r="P1015">
        <v>1717</v>
      </c>
      <c r="Q1015">
        <v>4.2062714000000001E-2</v>
      </c>
      <c r="R1015">
        <v>-0.16260854899999999</v>
      </c>
    </row>
    <row r="1016" spans="1:18" x14ac:dyDescent="0.2">
      <c r="A1016" t="s">
        <v>41</v>
      </c>
      <c r="B1016" t="s">
        <v>2515</v>
      </c>
      <c r="C1016" t="s">
        <v>40</v>
      </c>
      <c r="D1016" t="s">
        <v>12</v>
      </c>
      <c r="E1016" t="s">
        <v>11</v>
      </c>
      <c r="F1016" t="s">
        <v>2512</v>
      </c>
      <c r="G1016" t="s">
        <v>32</v>
      </c>
      <c r="H1016" t="s">
        <v>1777</v>
      </c>
      <c r="I1016" t="s">
        <v>1777</v>
      </c>
      <c r="J1016" t="str">
        <f t="shared" si="15"/>
        <v>GreenE14000663</v>
      </c>
      <c r="K1016" t="s">
        <v>2731</v>
      </c>
      <c r="L1016" t="s">
        <v>3499</v>
      </c>
      <c r="M1016" t="s">
        <v>2591</v>
      </c>
      <c r="N1016" t="s">
        <v>2592</v>
      </c>
      <c r="O1016" t="s">
        <v>2592</v>
      </c>
      <c r="P1016">
        <v>1208</v>
      </c>
      <c r="Q1016">
        <v>2.9593337000000001E-2</v>
      </c>
    </row>
    <row r="1017" spans="1:18" x14ac:dyDescent="0.2">
      <c r="A1017" t="s">
        <v>41</v>
      </c>
      <c r="B1017" t="s">
        <v>2515</v>
      </c>
      <c r="C1017" t="s">
        <v>40</v>
      </c>
      <c r="D1017" t="s">
        <v>12</v>
      </c>
      <c r="E1017" t="s">
        <v>11</v>
      </c>
      <c r="F1017" t="s">
        <v>2512</v>
      </c>
      <c r="G1017" t="s">
        <v>32</v>
      </c>
      <c r="H1017" t="s">
        <v>2613</v>
      </c>
      <c r="I1017" t="s">
        <v>2614</v>
      </c>
      <c r="J1017" t="str">
        <f t="shared" si="15"/>
        <v>TUSCE14000663</v>
      </c>
      <c r="K1017" t="s">
        <v>2698</v>
      </c>
      <c r="L1017" t="s">
        <v>3892</v>
      </c>
      <c r="M1017" t="s">
        <v>2591</v>
      </c>
      <c r="N1017" t="s">
        <v>2592</v>
      </c>
      <c r="O1017" t="s">
        <v>2592</v>
      </c>
      <c r="P1017">
        <v>225</v>
      </c>
      <c r="Q1017">
        <v>5.512004E-3</v>
      </c>
    </row>
    <row r="1018" spans="1:18" x14ac:dyDescent="0.2">
      <c r="A1018" t="s">
        <v>41</v>
      </c>
      <c r="B1018" t="s">
        <v>2515</v>
      </c>
      <c r="C1018" t="s">
        <v>40</v>
      </c>
      <c r="D1018" t="s">
        <v>12</v>
      </c>
      <c r="E1018" t="s">
        <v>11</v>
      </c>
      <c r="F1018" t="s">
        <v>2512</v>
      </c>
      <c r="G1018" t="s">
        <v>32</v>
      </c>
      <c r="H1018" t="s">
        <v>3893</v>
      </c>
      <c r="I1018" t="s">
        <v>3893</v>
      </c>
      <c r="J1018" t="str">
        <f t="shared" si="15"/>
        <v>British IndependentsE14000663</v>
      </c>
      <c r="K1018" t="s">
        <v>2731</v>
      </c>
      <c r="L1018" t="s">
        <v>3894</v>
      </c>
      <c r="M1018" t="s">
        <v>2591</v>
      </c>
      <c r="N1018" t="s">
        <v>2592</v>
      </c>
      <c r="O1018" t="s">
        <v>2592</v>
      </c>
      <c r="P1018">
        <v>143</v>
      </c>
      <c r="Q1018">
        <v>3.5031849999999998E-3</v>
      </c>
    </row>
    <row r="1019" spans="1:18" x14ac:dyDescent="0.2">
      <c r="A1019" t="s">
        <v>43</v>
      </c>
      <c r="B1019" t="s">
        <v>2515</v>
      </c>
      <c r="C1019" t="s">
        <v>42</v>
      </c>
      <c r="D1019" t="s">
        <v>12</v>
      </c>
      <c r="E1019" t="s">
        <v>11</v>
      </c>
      <c r="F1019" t="s">
        <v>2512</v>
      </c>
      <c r="G1019" t="s">
        <v>5</v>
      </c>
      <c r="H1019" t="s">
        <v>1372</v>
      </c>
      <c r="I1019" t="s">
        <v>2508</v>
      </c>
      <c r="J1019" t="str">
        <f t="shared" si="15"/>
        <v>ConE14000664</v>
      </c>
      <c r="K1019" t="s">
        <v>2922</v>
      </c>
      <c r="L1019" t="s">
        <v>3881</v>
      </c>
      <c r="M1019" t="s">
        <v>2591</v>
      </c>
      <c r="N1019" t="s">
        <v>2619</v>
      </c>
      <c r="O1019" t="s">
        <v>2619</v>
      </c>
      <c r="P1019">
        <v>24805</v>
      </c>
      <c r="Q1019">
        <v>0.52374316399999998</v>
      </c>
      <c r="R1019">
        <v>2.623027E-3</v>
      </c>
    </row>
    <row r="1020" spans="1:18" x14ac:dyDescent="0.2">
      <c r="A1020" t="s">
        <v>43</v>
      </c>
      <c r="B1020" t="s">
        <v>2515</v>
      </c>
      <c r="C1020" t="s">
        <v>42</v>
      </c>
      <c r="D1020" t="s">
        <v>12</v>
      </c>
      <c r="E1020" t="s">
        <v>11</v>
      </c>
      <c r="F1020" t="s">
        <v>2512</v>
      </c>
      <c r="G1020" t="s">
        <v>5</v>
      </c>
      <c r="H1020" t="s">
        <v>1377</v>
      </c>
      <c r="I1020" t="s">
        <v>1386</v>
      </c>
      <c r="J1020" t="str">
        <f t="shared" si="15"/>
        <v>LabE14000664</v>
      </c>
      <c r="K1020" t="s">
        <v>3099</v>
      </c>
      <c r="L1020" t="s">
        <v>3882</v>
      </c>
      <c r="M1020" t="s">
        <v>2591</v>
      </c>
      <c r="N1020" t="s">
        <v>2592</v>
      </c>
      <c r="O1020" t="s">
        <v>2592</v>
      </c>
      <c r="P1020">
        <v>10761</v>
      </c>
      <c r="Q1020">
        <v>0.227212263</v>
      </c>
      <c r="R1020">
        <v>3.3518377000000002E-2</v>
      </c>
    </row>
    <row r="1021" spans="1:18" x14ac:dyDescent="0.2">
      <c r="A1021" t="s">
        <v>43</v>
      </c>
      <c r="B1021" t="s">
        <v>2515</v>
      </c>
      <c r="C1021" t="s">
        <v>42</v>
      </c>
      <c r="D1021" t="s">
        <v>12</v>
      </c>
      <c r="E1021" t="s">
        <v>11</v>
      </c>
      <c r="F1021" t="s">
        <v>2512</v>
      </c>
      <c r="G1021" t="s">
        <v>5</v>
      </c>
      <c r="H1021" t="s">
        <v>2593</v>
      </c>
      <c r="I1021" t="s">
        <v>1531</v>
      </c>
      <c r="J1021" t="str">
        <f t="shared" si="15"/>
        <v>UKIPE14000664</v>
      </c>
      <c r="K1021" t="s">
        <v>2665</v>
      </c>
      <c r="L1021" t="s">
        <v>3054</v>
      </c>
      <c r="M1021" t="s">
        <v>2591</v>
      </c>
      <c r="N1021" t="s">
        <v>2592</v>
      </c>
      <c r="O1021" t="s">
        <v>2592</v>
      </c>
      <c r="P1021">
        <v>5508</v>
      </c>
      <c r="Q1021">
        <v>0.11629821999999999</v>
      </c>
      <c r="R1021">
        <v>7.8269147999999997E-2</v>
      </c>
    </row>
    <row r="1022" spans="1:18" x14ac:dyDescent="0.2">
      <c r="A1022" t="s">
        <v>43</v>
      </c>
      <c r="B1022" t="s">
        <v>2515</v>
      </c>
      <c r="C1022" t="s">
        <v>42</v>
      </c>
      <c r="D1022" t="s">
        <v>12</v>
      </c>
      <c r="E1022" t="s">
        <v>11</v>
      </c>
      <c r="F1022" t="s">
        <v>2512</v>
      </c>
      <c r="G1022" t="s">
        <v>5</v>
      </c>
      <c r="H1022" t="s">
        <v>2600</v>
      </c>
      <c r="I1022" t="s">
        <v>2521</v>
      </c>
      <c r="J1022" t="str">
        <f t="shared" si="15"/>
        <v>LDE14000664</v>
      </c>
      <c r="K1022" t="s">
        <v>2875</v>
      </c>
      <c r="L1022" t="s">
        <v>3883</v>
      </c>
      <c r="M1022" t="s">
        <v>2591</v>
      </c>
      <c r="N1022" t="s">
        <v>2592</v>
      </c>
      <c r="O1022" t="s">
        <v>2592</v>
      </c>
      <c r="P1022">
        <v>3965</v>
      </c>
      <c r="Q1022">
        <v>8.3718670999999995E-2</v>
      </c>
      <c r="R1022">
        <v>-0.140992744</v>
      </c>
    </row>
    <row r="1023" spans="1:18" x14ac:dyDescent="0.2">
      <c r="A1023" t="s">
        <v>43</v>
      </c>
      <c r="B1023" t="s">
        <v>2515</v>
      </c>
      <c r="C1023" t="s">
        <v>42</v>
      </c>
      <c r="D1023" t="s">
        <v>12</v>
      </c>
      <c r="E1023" t="s">
        <v>11</v>
      </c>
      <c r="F1023" t="s">
        <v>2512</v>
      </c>
      <c r="G1023" t="s">
        <v>5</v>
      </c>
      <c r="H1023" t="s">
        <v>1777</v>
      </c>
      <c r="I1023" t="s">
        <v>1777</v>
      </c>
      <c r="J1023" t="str">
        <f t="shared" si="15"/>
        <v>GreenE14000664</v>
      </c>
      <c r="K1023" t="s">
        <v>2684</v>
      </c>
      <c r="L1023" t="s">
        <v>3168</v>
      </c>
      <c r="M1023" t="s">
        <v>2591</v>
      </c>
      <c r="N1023" t="s">
        <v>2592</v>
      </c>
      <c r="O1023" t="s">
        <v>2592</v>
      </c>
      <c r="P1023">
        <v>2173</v>
      </c>
      <c r="Q1023">
        <v>4.5881632999999998E-2</v>
      </c>
      <c r="R1023">
        <v>2.9378853999999999E-2</v>
      </c>
    </row>
    <row r="1024" spans="1:18" x14ac:dyDescent="0.2">
      <c r="A1024" t="s">
        <v>43</v>
      </c>
      <c r="B1024" t="s">
        <v>2515</v>
      </c>
      <c r="C1024" t="s">
        <v>42</v>
      </c>
      <c r="D1024" t="s">
        <v>12</v>
      </c>
      <c r="E1024" t="s">
        <v>11</v>
      </c>
      <c r="F1024" t="s">
        <v>2512</v>
      </c>
      <c r="G1024" t="s">
        <v>5</v>
      </c>
      <c r="H1024" t="s">
        <v>3884</v>
      </c>
      <c r="I1024" t="s">
        <v>3885</v>
      </c>
      <c r="J1024" t="str">
        <f t="shared" si="15"/>
        <v>HumanityE14000664</v>
      </c>
      <c r="K1024" t="s">
        <v>3886</v>
      </c>
      <c r="L1024" t="s">
        <v>3887</v>
      </c>
      <c r="M1024" t="s">
        <v>2591</v>
      </c>
      <c r="N1024" t="s">
        <v>2592</v>
      </c>
      <c r="O1024" t="s">
        <v>2592</v>
      </c>
      <c r="P1024">
        <v>149</v>
      </c>
      <c r="Q1024">
        <v>3.1460479999999998E-3</v>
      </c>
      <c r="R1024">
        <v>2.0772159999999998E-3</v>
      </c>
    </row>
    <row r="1025" spans="1:18" x14ac:dyDescent="0.2">
      <c r="A1025" t="s">
        <v>810</v>
      </c>
      <c r="B1025" t="s">
        <v>2528</v>
      </c>
      <c r="C1025" t="s">
        <v>809</v>
      </c>
      <c r="D1025" t="s">
        <v>806</v>
      </c>
      <c r="E1025" t="s">
        <v>777</v>
      </c>
      <c r="F1025" t="s">
        <v>2512</v>
      </c>
      <c r="G1025" t="s">
        <v>5</v>
      </c>
      <c r="H1025" t="s">
        <v>1372</v>
      </c>
      <c r="I1025" t="s">
        <v>2508</v>
      </c>
      <c r="J1025" t="str">
        <f t="shared" si="15"/>
        <v>ConE14000665</v>
      </c>
      <c r="K1025" t="s">
        <v>3394</v>
      </c>
      <c r="L1025" t="s">
        <v>3895</v>
      </c>
      <c r="M1025" t="s">
        <v>2603</v>
      </c>
      <c r="N1025" t="s">
        <v>2619</v>
      </c>
      <c r="O1025" t="s">
        <v>2619</v>
      </c>
      <c r="P1025">
        <v>28295</v>
      </c>
      <c r="Q1025">
        <v>0.57737828000000002</v>
      </c>
      <c r="R1025">
        <v>2.6687731999999999E-2</v>
      </c>
    </row>
    <row r="1026" spans="1:18" x14ac:dyDescent="0.2">
      <c r="A1026" t="s">
        <v>810</v>
      </c>
      <c r="B1026" t="s">
        <v>2528</v>
      </c>
      <c r="C1026" t="s">
        <v>809</v>
      </c>
      <c r="D1026" t="s">
        <v>806</v>
      </c>
      <c r="E1026" t="s">
        <v>777</v>
      </c>
      <c r="F1026" t="s">
        <v>2512</v>
      </c>
      <c r="G1026" t="s">
        <v>5</v>
      </c>
      <c r="H1026" t="s">
        <v>2593</v>
      </c>
      <c r="I1026" t="s">
        <v>1531</v>
      </c>
      <c r="J1026" t="str">
        <f t="shared" si="15"/>
        <v>UKIPE14000665</v>
      </c>
      <c r="K1026" t="s">
        <v>3253</v>
      </c>
      <c r="L1026" t="s">
        <v>3896</v>
      </c>
      <c r="M1026" t="s">
        <v>2591</v>
      </c>
      <c r="N1026" t="s">
        <v>2592</v>
      </c>
      <c r="O1026" t="s">
        <v>2592</v>
      </c>
      <c r="P1026">
        <v>7544</v>
      </c>
      <c r="Q1026">
        <v>0.15394033400000001</v>
      </c>
      <c r="R1026">
        <v>0.109141024</v>
      </c>
    </row>
    <row r="1027" spans="1:18" x14ac:dyDescent="0.2">
      <c r="A1027" t="s">
        <v>810</v>
      </c>
      <c r="B1027" t="s">
        <v>2528</v>
      </c>
      <c r="C1027" t="s">
        <v>809</v>
      </c>
      <c r="D1027" t="s">
        <v>806</v>
      </c>
      <c r="E1027" t="s">
        <v>777</v>
      </c>
      <c r="F1027" t="s">
        <v>2512</v>
      </c>
      <c r="G1027" t="s">
        <v>5</v>
      </c>
      <c r="H1027" t="s">
        <v>1377</v>
      </c>
      <c r="I1027" t="s">
        <v>1386</v>
      </c>
      <c r="J1027" t="str">
        <f t="shared" ref="J1027:J1090" si="16">I1027&amp;A1027</f>
        <v>LabE14000665</v>
      </c>
      <c r="K1027" t="s">
        <v>2698</v>
      </c>
      <c r="L1027" t="s">
        <v>3229</v>
      </c>
      <c r="M1027" t="s">
        <v>2591</v>
      </c>
      <c r="N1027" t="s">
        <v>2592</v>
      </c>
      <c r="O1027" t="s">
        <v>2592</v>
      </c>
      <c r="P1027">
        <v>6360</v>
      </c>
      <c r="Q1027">
        <v>0.12978002699999999</v>
      </c>
      <c r="R1027">
        <v>2.8118396E-2</v>
      </c>
    </row>
    <row r="1028" spans="1:18" x14ac:dyDescent="0.2">
      <c r="A1028" t="s">
        <v>810</v>
      </c>
      <c r="B1028" t="s">
        <v>2528</v>
      </c>
      <c r="C1028" t="s">
        <v>809</v>
      </c>
      <c r="D1028" t="s">
        <v>806</v>
      </c>
      <c r="E1028" t="s">
        <v>777</v>
      </c>
      <c r="F1028" t="s">
        <v>2512</v>
      </c>
      <c r="G1028" t="s">
        <v>5</v>
      </c>
      <c r="H1028" t="s">
        <v>2600</v>
      </c>
      <c r="I1028" t="s">
        <v>2521</v>
      </c>
      <c r="J1028" t="str">
        <f t="shared" si="16"/>
        <v>LDE14000665</v>
      </c>
      <c r="K1028" t="s">
        <v>3897</v>
      </c>
      <c r="L1028" t="s">
        <v>3898</v>
      </c>
      <c r="M1028" t="s">
        <v>2603</v>
      </c>
      <c r="N1028" t="s">
        <v>2592</v>
      </c>
      <c r="O1028" t="s">
        <v>2592</v>
      </c>
      <c r="P1028">
        <v>3954</v>
      </c>
      <c r="Q1028">
        <v>8.0683998000000007E-2</v>
      </c>
      <c r="R1028">
        <v>-0.189363477</v>
      </c>
    </row>
    <row r="1029" spans="1:18" x14ac:dyDescent="0.2">
      <c r="A1029" t="s">
        <v>810</v>
      </c>
      <c r="B1029" t="s">
        <v>2528</v>
      </c>
      <c r="C1029" t="s">
        <v>809</v>
      </c>
      <c r="D1029" t="s">
        <v>806</v>
      </c>
      <c r="E1029" t="s">
        <v>777</v>
      </c>
      <c r="F1029" t="s">
        <v>2512</v>
      </c>
      <c r="G1029" t="s">
        <v>5</v>
      </c>
      <c r="H1029" t="s">
        <v>1777</v>
      </c>
      <c r="I1029" t="s">
        <v>1777</v>
      </c>
      <c r="J1029" t="str">
        <f t="shared" si="16"/>
        <v>GreenE14000665</v>
      </c>
      <c r="K1029" t="s">
        <v>3546</v>
      </c>
      <c r="L1029" t="s">
        <v>3899</v>
      </c>
      <c r="M1029" t="s">
        <v>2603</v>
      </c>
      <c r="N1029" t="s">
        <v>2592</v>
      </c>
      <c r="O1029" t="s">
        <v>2592</v>
      </c>
      <c r="P1029">
        <v>2853</v>
      </c>
      <c r="Q1029">
        <v>5.8217361000000002E-2</v>
      </c>
      <c r="R1029">
        <v>4.0673122999999999E-2</v>
      </c>
    </row>
    <row r="1030" spans="1:18" x14ac:dyDescent="0.2">
      <c r="A1030" t="s">
        <v>1043</v>
      </c>
      <c r="B1030" t="s">
        <v>2524</v>
      </c>
      <c r="C1030" t="s">
        <v>1042</v>
      </c>
      <c r="D1030" t="s">
        <v>1024</v>
      </c>
      <c r="E1030" t="s">
        <v>2525</v>
      </c>
      <c r="F1030" t="s">
        <v>2512</v>
      </c>
      <c r="G1030" t="s">
        <v>5</v>
      </c>
      <c r="H1030" t="s">
        <v>1377</v>
      </c>
      <c r="I1030" t="s">
        <v>1386</v>
      </c>
      <c r="J1030" t="str">
        <f t="shared" si="16"/>
        <v>LabE14000666</v>
      </c>
      <c r="K1030" t="s">
        <v>2954</v>
      </c>
      <c r="L1030" t="s">
        <v>3560</v>
      </c>
      <c r="M1030" t="s">
        <v>2603</v>
      </c>
      <c r="N1030" t="s">
        <v>2592</v>
      </c>
      <c r="O1030" t="s">
        <v>2592</v>
      </c>
      <c r="P1030">
        <v>22406</v>
      </c>
      <c r="Q1030">
        <v>0.41778855100000001</v>
      </c>
      <c r="R1030">
        <v>9.6132499999999996E-2</v>
      </c>
    </row>
    <row r="1031" spans="1:18" x14ac:dyDescent="0.2">
      <c r="A1031" t="s">
        <v>1043</v>
      </c>
      <c r="B1031" t="s">
        <v>2524</v>
      </c>
      <c r="C1031" t="s">
        <v>1042</v>
      </c>
      <c r="D1031" t="s">
        <v>1024</v>
      </c>
      <c r="E1031" t="s">
        <v>2525</v>
      </c>
      <c r="F1031" t="s">
        <v>2512</v>
      </c>
      <c r="G1031" t="s">
        <v>5</v>
      </c>
      <c r="H1031" t="s">
        <v>1372</v>
      </c>
      <c r="I1031" t="s">
        <v>2508</v>
      </c>
      <c r="J1031" t="str">
        <f t="shared" si="16"/>
        <v>ConE14000666</v>
      </c>
      <c r="K1031" t="s">
        <v>2738</v>
      </c>
      <c r="L1031" t="s">
        <v>3900</v>
      </c>
      <c r="M1031" t="s">
        <v>2591</v>
      </c>
      <c r="N1031" t="s">
        <v>2619</v>
      </c>
      <c r="O1031" t="s">
        <v>2619</v>
      </c>
      <c r="P1031">
        <v>20955</v>
      </c>
      <c r="Q1031">
        <v>0.39073279900000002</v>
      </c>
      <c r="R1031">
        <v>4.0821675000000002E-2</v>
      </c>
    </row>
    <row r="1032" spans="1:18" x14ac:dyDescent="0.2">
      <c r="A1032" t="s">
        <v>1043</v>
      </c>
      <c r="B1032" t="s">
        <v>2524</v>
      </c>
      <c r="C1032" t="s">
        <v>1042</v>
      </c>
      <c r="D1032" t="s">
        <v>1024</v>
      </c>
      <c r="E1032" t="s">
        <v>2525</v>
      </c>
      <c r="F1032" t="s">
        <v>2512</v>
      </c>
      <c r="G1032" t="s">
        <v>5</v>
      </c>
      <c r="H1032" t="s">
        <v>2593</v>
      </c>
      <c r="I1032" t="s">
        <v>1531</v>
      </c>
      <c r="J1032" t="str">
        <f t="shared" si="16"/>
        <v>UKIPE14000666</v>
      </c>
      <c r="K1032" t="s">
        <v>2690</v>
      </c>
      <c r="L1032" t="s">
        <v>3901</v>
      </c>
      <c r="M1032" t="s">
        <v>2591</v>
      </c>
      <c r="N1032" t="s">
        <v>2592</v>
      </c>
      <c r="O1032" t="s">
        <v>2592</v>
      </c>
      <c r="P1032">
        <v>6649</v>
      </c>
      <c r="Q1032">
        <v>0.123979116</v>
      </c>
    </row>
    <row r="1033" spans="1:18" x14ac:dyDescent="0.2">
      <c r="A1033" t="s">
        <v>1043</v>
      </c>
      <c r="B1033" t="s">
        <v>2524</v>
      </c>
      <c r="C1033" t="s">
        <v>1042</v>
      </c>
      <c r="D1033" t="s">
        <v>1024</v>
      </c>
      <c r="E1033" t="s">
        <v>2525</v>
      </c>
      <c r="F1033" t="s">
        <v>2512</v>
      </c>
      <c r="G1033" t="s">
        <v>5</v>
      </c>
      <c r="H1033" t="s">
        <v>2600</v>
      </c>
      <c r="I1033" t="s">
        <v>2521</v>
      </c>
      <c r="J1033" t="str">
        <f t="shared" si="16"/>
        <v>LDE14000666</v>
      </c>
      <c r="K1033" t="s">
        <v>3902</v>
      </c>
      <c r="L1033" t="s">
        <v>3263</v>
      </c>
      <c r="M1033" t="s">
        <v>2591</v>
      </c>
      <c r="N1033" t="s">
        <v>2592</v>
      </c>
      <c r="O1033" t="s">
        <v>2592</v>
      </c>
      <c r="P1033">
        <v>1924</v>
      </c>
      <c r="Q1033">
        <v>3.5875443E-2</v>
      </c>
      <c r="R1033">
        <v>-0.13354390199999999</v>
      </c>
    </row>
    <row r="1034" spans="1:18" x14ac:dyDescent="0.2">
      <c r="A1034" t="s">
        <v>1043</v>
      </c>
      <c r="B1034" t="s">
        <v>2524</v>
      </c>
      <c r="C1034" t="s">
        <v>1042</v>
      </c>
      <c r="D1034" t="s">
        <v>1024</v>
      </c>
      <c r="E1034" t="s">
        <v>2525</v>
      </c>
      <c r="F1034" t="s">
        <v>2512</v>
      </c>
      <c r="G1034" t="s">
        <v>5</v>
      </c>
      <c r="H1034" t="s">
        <v>1777</v>
      </c>
      <c r="I1034" t="s">
        <v>1777</v>
      </c>
      <c r="J1034" t="str">
        <f t="shared" si="16"/>
        <v>GreenE14000666</v>
      </c>
      <c r="K1034" t="s">
        <v>3649</v>
      </c>
      <c r="L1034" t="s">
        <v>3903</v>
      </c>
      <c r="M1034" t="s">
        <v>2591</v>
      </c>
      <c r="N1034" t="s">
        <v>2592</v>
      </c>
      <c r="O1034" t="s">
        <v>2592</v>
      </c>
      <c r="P1034">
        <v>1366</v>
      </c>
      <c r="Q1034">
        <v>2.5470818999999999E-2</v>
      </c>
      <c r="R1034">
        <v>9.7509250000000006E-3</v>
      </c>
    </row>
    <row r="1035" spans="1:18" x14ac:dyDescent="0.2">
      <c r="A1035" t="s">
        <v>1043</v>
      </c>
      <c r="B1035" t="s">
        <v>2524</v>
      </c>
      <c r="C1035" t="s">
        <v>1042</v>
      </c>
      <c r="D1035" t="s">
        <v>1024</v>
      </c>
      <c r="E1035" t="s">
        <v>2525</v>
      </c>
      <c r="F1035" t="s">
        <v>2512</v>
      </c>
      <c r="G1035" t="s">
        <v>5</v>
      </c>
      <c r="H1035" t="s">
        <v>2841</v>
      </c>
      <c r="I1035" t="s">
        <v>2841</v>
      </c>
      <c r="J1035" t="str">
        <f t="shared" si="16"/>
        <v>Yorkshire FirstE14000666</v>
      </c>
      <c r="K1035" t="s">
        <v>2633</v>
      </c>
      <c r="L1035" t="s">
        <v>2826</v>
      </c>
      <c r="M1035" t="s">
        <v>2591</v>
      </c>
      <c r="N1035" t="s">
        <v>2592</v>
      </c>
      <c r="O1035" t="s">
        <v>2592</v>
      </c>
      <c r="P1035">
        <v>236</v>
      </c>
      <c r="Q1035">
        <v>4.4005219999999996E-3</v>
      </c>
    </row>
    <row r="1036" spans="1:18" x14ac:dyDescent="0.2">
      <c r="A1036" t="s">
        <v>1043</v>
      </c>
      <c r="B1036" t="s">
        <v>2524</v>
      </c>
      <c r="C1036" t="s">
        <v>1042</v>
      </c>
      <c r="D1036" t="s">
        <v>1024</v>
      </c>
      <c r="E1036" t="s">
        <v>2525</v>
      </c>
      <c r="F1036" t="s">
        <v>2512</v>
      </c>
      <c r="G1036" t="s">
        <v>5</v>
      </c>
      <c r="H1036" t="s">
        <v>3584</v>
      </c>
      <c r="I1036" t="s">
        <v>3585</v>
      </c>
      <c r="J1036" t="str">
        <f t="shared" si="16"/>
        <v>CPAE14000666</v>
      </c>
      <c r="K1036" t="s">
        <v>2877</v>
      </c>
      <c r="L1036" t="s">
        <v>3904</v>
      </c>
      <c r="M1036" t="s">
        <v>2591</v>
      </c>
      <c r="N1036" t="s">
        <v>2592</v>
      </c>
      <c r="O1036" t="s">
        <v>2592</v>
      </c>
      <c r="P1036">
        <v>94</v>
      </c>
      <c r="Q1036">
        <v>1.75275E-3</v>
      </c>
    </row>
    <row r="1037" spans="1:18" x14ac:dyDescent="0.2">
      <c r="A1037" t="s">
        <v>1045</v>
      </c>
      <c r="B1037" t="s">
        <v>2524</v>
      </c>
      <c r="C1037" t="s">
        <v>1044</v>
      </c>
      <c r="D1037" t="s">
        <v>1019</v>
      </c>
      <c r="E1037" t="s">
        <v>2525</v>
      </c>
      <c r="F1037" t="s">
        <v>2512</v>
      </c>
      <c r="G1037" t="s">
        <v>5</v>
      </c>
      <c r="H1037" t="s">
        <v>1377</v>
      </c>
      <c r="I1037" t="s">
        <v>1386</v>
      </c>
      <c r="J1037" t="str">
        <f t="shared" si="16"/>
        <v>LabE14000667</v>
      </c>
      <c r="K1037" t="s">
        <v>2749</v>
      </c>
      <c r="L1037" t="s">
        <v>3919</v>
      </c>
      <c r="M1037" t="s">
        <v>2603</v>
      </c>
      <c r="N1037" t="s">
        <v>2619</v>
      </c>
      <c r="O1037" t="s">
        <v>2619</v>
      </c>
      <c r="P1037">
        <v>19621</v>
      </c>
      <c r="Q1037">
        <v>0.46182271800000002</v>
      </c>
      <c r="R1037">
        <v>8.2458370000000003E-2</v>
      </c>
    </row>
    <row r="1038" spans="1:18" x14ac:dyDescent="0.2">
      <c r="A1038" t="s">
        <v>1045</v>
      </c>
      <c r="B1038" t="s">
        <v>2524</v>
      </c>
      <c r="C1038" t="s">
        <v>1044</v>
      </c>
      <c r="D1038" t="s">
        <v>1019</v>
      </c>
      <c r="E1038" t="s">
        <v>2525</v>
      </c>
      <c r="F1038" t="s">
        <v>2512</v>
      </c>
      <c r="G1038" t="s">
        <v>5</v>
      </c>
      <c r="H1038" t="s">
        <v>1372</v>
      </c>
      <c r="I1038" t="s">
        <v>2508</v>
      </c>
      <c r="J1038" t="str">
        <f t="shared" si="16"/>
        <v>ConE14000667</v>
      </c>
      <c r="K1038" t="s">
        <v>2677</v>
      </c>
      <c r="L1038" t="s">
        <v>2776</v>
      </c>
      <c r="M1038" t="s">
        <v>2591</v>
      </c>
      <c r="N1038" t="s">
        <v>2592</v>
      </c>
      <c r="O1038" t="s">
        <v>2592</v>
      </c>
      <c r="P1038">
        <v>10736</v>
      </c>
      <c r="Q1038">
        <v>0.25269500499999997</v>
      </c>
      <c r="R1038">
        <v>-4.3873396000000002E-2</v>
      </c>
    </row>
    <row r="1039" spans="1:18" x14ac:dyDescent="0.2">
      <c r="A1039" t="s">
        <v>1045</v>
      </c>
      <c r="B1039" t="s">
        <v>2524</v>
      </c>
      <c r="C1039" t="s">
        <v>1044</v>
      </c>
      <c r="D1039" t="s">
        <v>1019</v>
      </c>
      <c r="E1039" t="s">
        <v>2525</v>
      </c>
      <c r="F1039" t="s">
        <v>2512</v>
      </c>
      <c r="G1039" t="s">
        <v>5</v>
      </c>
      <c r="H1039" t="s">
        <v>2593</v>
      </c>
      <c r="I1039" t="s">
        <v>1531</v>
      </c>
      <c r="J1039" t="str">
        <f t="shared" si="16"/>
        <v>UKIPE14000667</v>
      </c>
      <c r="K1039" t="s">
        <v>3650</v>
      </c>
      <c r="L1039" t="s">
        <v>3920</v>
      </c>
      <c r="M1039" t="s">
        <v>2591</v>
      </c>
      <c r="N1039" t="s">
        <v>2592</v>
      </c>
      <c r="O1039" t="s">
        <v>2592</v>
      </c>
      <c r="P1039">
        <v>9963</v>
      </c>
      <c r="Q1039">
        <v>0.23450077699999999</v>
      </c>
      <c r="R1039">
        <v>0.190650017</v>
      </c>
    </row>
    <row r="1040" spans="1:18" x14ac:dyDescent="0.2">
      <c r="A1040" t="s">
        <v>1045</v>
      </c>
      <c r="B1040" t="s">
        <v>2524</v>
      </c>
      <c r="C1040" t="s">
        <v>1044</v>
      </c>
      <c r="D1040" t="s">
        <v>1019</v>
      </c>
      <c r="E1040" t="s">
        <v>2525</v>
      </c>
      <c r="F1040" t="s">
        <v>2512</v>
      </c>
      <c r="G1040" t="s">
        <v>5</v>
      </c>
      <c r="H1040" t="s">
        <v>2600</v>
      </c>
      <c r="I1040" t="s">
        <v>2521</v>
      </c>
      <c r="J1040" t="str">
        <f t="shared" si="16"/>
        <v>LDE14000667</v>
      </c>
      <c r="K1040" t="s">
        <v>3921</v>
      </c>
      <c r="L1040" t="s">
        <v>3922</v>
      </c>
      <c r="M1040" t="s">
        <v>2591</v>
      </c>
      <c r="N1040" t="s">
        <v>2592</v>
      </c>
      <c r="O1040" t="s">
        <v>2592</v>
      </c>
      <c r="P1040">
        <v>1487</v>
      </c>
      <c r="Q1040">
        <v>3.4999765000000002E-2</v>
      </c>
      <c r="R1040">
        <v>-0.13593528799999999</v>
      </c>
    </row>
    <row r="1041" spans="1:18" x14ac:dyDescent="0.2">
      <c r="A1041" t="s">
        <v>1045</v>
      </c>
      <c r="B1041" t="s">
        <v>2524</v>
      </c>
      <c r="C1041" t="s">
        <v>1044</v>
      </c>
      <c r="D1041" t="s">
        <v>1019</v>
      </c>
      <c r="E1041" t="s">
        <v>2525</v>
      </c>
      <c r="F1041" t="s">
        <v>2512</v>
      </c>
      <c r="G1041" t="s">
        <v>5</v>
      </c>
      <c r="H1041" t="s">
        <v>2613</v>
      </c>
      <c r="I1041" t="s">
        <v>2614</v>
      </c>
      <c r="J1041" t="str">
        <f t="shared" si="16"/>
        <v>TUSCE14000667</v>
      </c>
      <c r="K1041" t="s">
        <v>2877</v>
      </c>
      <c r="L1041" t="s">
        <v>2664</v>
      </c>
      <c r="M1041" t="s">
        <v>2591</v>
      </c>
      <c r="N1041" t="s">
        <v>2592</v>
      </c>
      <c r="O1041" t="s">
        <v>2592</v>
      </c>
      <c r="P1041">
        <v>437</v>
      </c>
      <c r="Q1041">
        <v>1.0285740999999999E-2</v>
      </c>
    </row>
    <row r="1042" spans="1:18" x14ac:dyDescent="0.2">
      <c r="A1042" t="s">
        <v>1045</v>
      </c>
      <c r="B1042" t="s">
        <v>2524</v>
      </c>
      <c r="C1042" t="s">
        <v>1044</v>
      </c>
      <c r="D1042" t="s">
        <v>1019</v>
      </c>
      <c r="E1042" t="s">
        <v>2525</v>
      </c>
      <c r="F1042" t="s">
        <v>2512</v>
      </c>
      <c r="G1042" t="s">
        <v>5</v>
      </c>
      <c r="H1042" t="s">
        <v>2832</v>
      </c>
      <c r="I1042" t="s">
        <v>2833</v>
      </c>
      <c r="J1042" t="str">
        <f t="shared" si="16"/>
        <v>Eng DemE14000667</v>
      </c>
      <c r="K1042" t="s">
        <v>3923</v>
      </c>
      <c r="L1042" t="s">
        <v>3924</v>
      </c>
      <c r="M1042" t="s">
        <v>2603</v>
      </c>
      <c r="N1042" t="s">
        <v>2592</v>
      </c>
      <c r="O1042" t="s">
        <v>2592</v>
      </c>
      <c r="P1042">
        <v>242</v>
      </c>
      <c r="Q1042">
        <v>5.6959940000000002E-3</v>
      </c>
      <c r="R1042">
        <v>-3.4746198999999998E-2</v>
      </c>
    </row>
    <row r="1043" spans="1:18" x14ac:dyDescent="0.2">
      <c r="A1043" t="s">
        <v>1047</v>
      </c>
      <c r="B1043" t="s">
        <v>2524</v>
      </c>
      <c r="C1043" t="s">
        <v>1046</v>
      </c>
      <c r="D1043" t="s">
        <v>1019</v>
      </c>
      <c r="E1043" t="s">
        <v>2525</v>
      </c>
      <c r="F1043" t="s">
        <v>2512</v>
      </c>
      <c r="G1043" t="s">
        <v>32</v>
      </c>
      <c r="H1043" t="s">
        <v>1377</v>
      </c>
      <c r="I1043" t="s">
        <v>1386</v>
      </c>
      <c r="J1043" t="str">
        <f t="shared" si="16"/>
        <v>LabE14000668</v>
      </c>
      <c r="K1043" t="s">
        <v>3905</v>
      </c>
      <c r="L1043" t="s">
        <v>3906</v>
      </c>
      <c r="M1043" t="s">
        <v>2603</v>
      </c>
      <c r="N1043" t="s">
        <v>2619</v>
      </c>
      <c r="O1043" t="s">
        <v>2619</v>
      </c>
      <c r="P1043">
        <v>19840</v>
      </c>
      <c r="Q1043">
        <v>0.490846116</v>
      </c>
      <c r="R1043">
        <v>9.3936305999999997E-2</v>
      </c>
    </row>
    <row r="1044" spans="1:18" x14ac:dyDescent="0.2">
      <c r="A1044" t="s">
        <v>1047</v>
      </c>
      <c r="B1044" t="s">
        <v>2524</v>
      </c>
      <c r="C1044" t="s">
        <v>1046</v>
      </c>
      <c r="D1044" t="s">
        <v>1019</v>
      </c>
      <c r="E1044" t="s">
        <v>2525</v>
      </c>
      <c r="F1044" t="s">
        <v>2512</v>
      </c>
      <c r="G1044" t="s">
        <v>32</v>
      </c>
      <c r="H1044" t="s">
        <v>2593</v>
      </c>
      <c r="I1044" t="s">
        <v>1531</v>
      </c>
      <c r="J1044" t="str">
        <f t="shared" si="16"/>
        <v>UKIPE14000668</v>
      </c>
      <c r="K1044" t="s">
        <v>2698</v>
      </c>
      <c r="L1044" t="s">
        <v>3854</v>
      </c>
      <c r="M1044" t="s">
        <v>2591</v>
      </c>
      <c r="N1044" t="s">
        <v>2592</v>
      </c>
      <c r="O1044" t="s">
        <v>2592</v>
      </c>
      <c r="P1044">
        <v>9747</v>
      </c>
      <c r="Q1044">
        <v>0.241142999</v>
      </c>
      <c r="R1044">
        <v>0.20710299400000001</v>
      </c>
    </row>
    <row r="1045" spans="1:18" x14ac:dyDescent="0.2">
      <c r="A1045" t="s">
        <v>1047</v>
      </c>
      <c r="B1045" t="s">
        <v>2524</v>
      </c>
      <c r="C1045" t="s">
        <v>1046</v>
      </c>
      <c r="D1045" t="s">
        <v>1019</v>
      </c>
      <c r="E1045" t="s">
        <v>2525</v>
      </c>
      <c r="F1045" t="s">
        <v>2512</v>
      </c>
      <c r="G1045" t="s">
        <v>32</v>
      </c>
      <c r="H1045" t="s">
        <v>1372</v>
      </c>
      <c r="I1045" t="s">
        <v>2508</v>
      </c>
      <c r="J1045" t="str">
        <f t="shared" si="16"/>
        <v>ConE14000668</v>
      </c>
      <c r="K1045" t="s">
        <v>3907</v>
      </c>
      <c r="L1045" t="s">
        <v>3908</v>
      </c>
      <c r="M1045" t="s">
        <v>2603</v>
      </c>
      <c r="N1045" t="s">
        <v>2592</v>
      </c>
      <c r="O1045" t="s">
        <v>2592</v>
      </c>
      <c r="P1045">
        <v>8386</v>
      </c>
      <c r="Q1045">
        <v>0.20747154900000001</v>
      </c>
      <c r="R1045">
        <v>-4.0222786000000003E-2</v>
      </c>
    </row>
    <row r="1046" spans="1:18" x14ac:dyDescent="0.2">
      <c r="A1046" t="s">
        <v>1047</v>
      </c>
      <c r="B1046" t="s">
        <v>2524</v>
      </c>
      <c r="C1046" t="s">
        <v>1046</v>
      </c>
      <c r="D1046" t="s">
        <v>1019</v>
      </c>
      <c r="E1046" t="s">
        <v>2525</v>
      </c>
      <c r="F1046" t="s">
        <v>2512</v>
      </c>
      <c r="G1046" t="s">
        <v>32</v>
      </c>
      <c r="H1046" t="s">
        <v>2600</v>
      </c>
      <c r="I1046" t="s">
        <v>2521</v>
      </c>
      <c r="J1046" t="str">
        <f t="shared" si="16"/>
        <v>LDE14000668</v>
      </c>
      <c r="K1046" t="s">
        <v>2665</v>
      </c>
      <c r="L1046" t="s">
        <v>2935</v>
      </c>
      <c r="M1046" t="s">
        <v>2591</v>
      </c>
      <c r="N1046" t="s">
        <v>2592</v>
      </c>
      <c r="O1046" t="s">
        <v>2592</v>
      </c>
      <c r="P1046">
        <v>1717</v>
      </c>
      <c r="Q1046">
        <v>4.2478970999999997E-2</v>
      </c>
      <c r="R1046">
        <v>-0.168204943</v>
      </c>
    </row>
    <row r="1047" spans="1:18" x14ac:dyDescent="0.2">
      <c r="A1047" t="s">
        <v>1047</v>
      </c>
      <c r="B1047" t="s">
        <v>2524</v>
      </c>
      <c r="C1047" t="s">
        <v>1046</v>
      </c>
      <c r="D1047" t="s">
        <v>1019</v>
      </c>
      <c r="E1047" t="s">
        <v>2525</v>
      </c>
      <c r="F1047" t="s">
        <v>2512</v>
      </c>
      <c r="G1047" t="s">
        <v>32</v>
      </c>
      <c r="H1047" t="s">
        <v>2613</v>
      </c>
      <c r="I1047" t="s">
        <v>2614</v>
      </c>
      <c r="J1047" t="str">
        <f t="shared" si="16"/>
        <v>TUSCE14000668</v>
      </c>
      <c r="K1047" t="s">
        <v>3909</v>
      </c>
      <c r="L1047" t="s">
        <v>3910</v>
      </c>
      <c r="M1047" t="s">
        <v>2603</v>
      </c>
      <c r="N1047" t="s">
        <v>2592</v>
      </c>
      <c r="O1047" t="s">
        <v>2592</v>
      </c>
      <c r="P1047">
        <v>421</v>
      </c>
      <c r="Q1047">
        <v>1.0415636000000001E-2</v>
      </c>
    </row>
    <row r="1048" spans="1:18" x14ac:dyDescent="0.2">
      <c r="A1048" t="s">
        <v>1047</v>
      </c>
      <c r="B1048" t="s">
        <v>2524</v>
      </c>
      <c r="C1048" t="s">
        <v>1046</v>
      </c>
      <c r="D1048" t="s">
        <v>1019</v>
      </c>
      <c r="E1048" t="s">
        <v>2525</v>
      </c>
      <c r="F1048" t="s">
        <v>2512</v>
      </c>
      <c r="G1048" t="s">
        <v>32</v>
      </c>
      <c r="H1048" t="s">
        <v>2832</v>
      </c>
      <c r="I1048" t="s">
        <v>2833</v>
      </c>
      <c r="J1048" t="str">
        <f t="shared" si="16"/>
        <v>Eng DemE14000668</v>
      </c>
      <c r="K1048" t="s">
        <v>3253</v>
      </c>
      <c r="L1048" t="s">
        <v>3911</v>
      </c>
      <c r="M1048" t="s">
        <v>2591</v>
      </c>
      <c r="N1048" t="s">
        <v>2592</v>
      </c>
      <c r="O1048" t="s">
        <v>2592</v>
      </c>
      <c r="P1048">
        <v>309</v>
      </c>
      <c r="Q1048">
        <v>7.6447299999999998E-3</v>
      </c>
      <c r="R1048">
        <v>-3.5857486000000001E-2</v>
      </c>
    </row>
    <row r="1049" spans="1:18" x14ac:dyDescent="0.2">
      <c r="A1049" t="s">
        <v>1049</v>
      </c>
      <c r="B1049" t="s">
        <v>2524</v>
      </c>
      <c r="C1049" t="s">
        <v>1048</v>
      </c>
      <c r="D1049" t="s">
        <v>1019</v>
      </c>
      <c r="E1049" t="s">
        <v>2525</v>
      </c>
      <c r="F1049" t="s">
        <v>2512</v>
      </c>
      <c r="G1049" t="s">
        <v>5</v>
      </c>
      <c r="H1049" t="s">
        <v>1377</v>
      </c>
      <c r="I1049" t="s">
        <v>1386</v>
      </c>
      <c r="J1049" t="str">
        <f t="shared" si="16"/>
        <v>LabE14000669</v>
      </c>
      <c r="K1049" t="s">
        <v>2596</v>
      </c>
      <c r="L1049" t="s">
        <v>3912</v>
      </c>
      <c r="M1049" t="s">
        <v>2591</v>
      </c>
      <c r="N1049" t="s">
        <v>2619</v>
      </c>
      <c r="O1049" t="s">
        <v>2619</v>
      </c>
      <c r="P1049">
        <v>20708</v>
      </c>
      <c r="Q1049">
        <v>0.52423989299999996</v>
      </c>
      <c r="R1049">
        <v>5.0865256999999997E-2</v>
      </c>
    </row>
    <row r="1050" spans="1:18" x14ac:dyDescent="0.2">
      <c r="A1050" t="s">
        <v>1049</v>
      </c>
      <c r="B1050" t="s">
        <v>2524</v>
      </c>
      <c r="C1050" t="s">
        <v>1048</v>
      </c>
      <c r="D1050" t="s">
        <v>1019</v>
      </c>
      <c r="E1050" t="s">
        <v>2525</v>
      </c>
      <c r="F1050" t="s">
        <v>2512</v>
      </c>
      <c r="G1050" t="s">
        <v>5</v>
      </c>
      <c r="H1050" t="s">
        <v>2593</v>
      </c>
      <c r="I1050" t="s">
        <v>1531</v>
      </c>
      <c r="J1050" t="str">
        <f t="shared" si="16"/>
        <v>UKIPE14000669</v>
      </c>
      <c r="K1050" t="s">
        <v>3851</v>
      </c>
      <c r="L1050" t="s">
        <v>3913</v>
      </c>
      <c r="M1050" t="s">
        <v>2591</v>
      </c>
      <c r="N1050" t="s">
        <v>2592</v>
      </c>
      <c r="O1050" t="s">
        <v>2592</v>
      </c>
      <c r="P1050">
        <v>8928</v>
      </c>
      <c r="Q1050">
        <v>0.22601959399999999</v>
      </c>
      <c r="R1050">
        <v>0.18270064499999999</v>
      </c>
    </row>
    <row r="1051" spans="1:18" x14ac:dyDescent="0.2">
      <c r="A1051" t="s">
        <v>1049</v>
      </c>
      <c r="B1051" t="s">
        <v>2524</v>
      </c>
      <c r="C1051" t="s">
        <v>1048</v>
      </c>
      <c r="D1051" t="s">
        <v>1019</v>
      </c>
      <c r="E1051" t="s">
        <v>2525</v>
      </c>
      <c r="F1051" t="s">
        <v>2512</v>
      </c>
      <c r="G1051" t="s">
        <v>5</v>
      </c>
      <c r="H1051" t="s">
        <v>1372</v>
      </c>
      <c r="I1051" t="s">
        <v>2508</v>
      </c>
      <c r="J1051" t="str">
        <f t="shared" si="16"/>
        <v>ConE14000669</v>
      </c>
      <c r="K1051" t="s">
        <v>2690</v>
      </c>
      <c r="L1051" t="s">
        <v>3784</v>
      </c>
      <c r="M1051" t="s">
        <v>2591</v>
      </c>
      <c r="N1051" t="s">
        <v>2592</v>
      </c>
      <c r="O1051" t="s">
        <v>2592</v>
      </c>
      <c r="P1051">
        <v>7235</v>
      </c>
      <c r="Q1051">
        <v>0.18315992</v>
      </c>
      <c r="R1051">
        <v>-2.7239520999999999E-2</v>
      </c>
    </row>
    <row r="1052" spans="1:18" x14ac:dyDescent="0.2">
      <c r="A1052" t="s">
        <v>1049</v>
      </c>
      <c r="B1052" t="s">
        <v>2524</v>
      </c>
      <c r="C1052" t="s">
        <v>1048</v>
      </c>
      <c r="D1052" t="s">
        <v>1019</v>
      </c>
      <c r="E1052" t="s">
        <v>2525</v>
      </c>
      <c r="F1052" t="s">
        <v>2512</v>
      </c>
      <c r="G1052" t="s">
        <v>5</v>
      </c>
      <c r="H1052" t="s">
        <v>2600</v>
      </c>
      <c r="I1052" t="s">
        <v>2521</v>
      </c>
      <c r="J1052" t="str">
        <f t="shared" si="16"/>
        <v>LDE14000669</v>
      </c>
      <c r="K1052" t="s">
        <v>3914</v>
      </c>
      <c r="L1052" t="s">
        <v>2634</v>
      </c>
      <c r="M1052" t="s">
        <v>2603</v>
      </c>
      <c r="N1052" t="s">
        <v>2592</v>
      </c>
      <c r="O1052" t="s">
        <v>2592</v>
      </c>
      <c r="P1052">
        <v>1005</v>
      </c>
      <c r="Q1052">
        <v>2.5442394E-2</v>
      </c>
      <c r="R1052">
        <v>-0.123389658</v>
      </c>
    </row>
    <row r="1053" spans="1:18" x14ac:dyDescent="0.2">
      <c r="A1053" t="s">
        <v>1049</v>
      </c>
      <c r="B1053" t="s">
        <v>2524</v>
      </c>
      <c r="C1053" t="s">
        <v>1048</v>
      </c>
      <c r="D1053" t="s">
        <v>1019</v>
      </c>
      <c r="E1053" t="s">
        <v>2525</v>
      </c>
      <c r="F1053" t="s">
        <v>2512</v>
      </c>
      <c r="G1053" t="s">
        <v>5</v>
      </c>
      <c r="H1053" t="s">
        <v>1777</v>
      </c>
      <c r="I1053" t="s">
        <v>1777</v>
      </c>
      <c r="J1053" t="str">
        <f t="shared" si="16"/>
        <v>GreenE14000669</v>
      </c>
      <c r="K1053" t="s">
        <v>3915</v>
      </c>
      <c r="L1053" t="s">
        <v>3916</v>
      </c>
      <c r="M1053" t="s">
        <v>2591</v>
      </c>
      <c r="N1053" t="s">
        <v>2592</v>
      </c>
      <c r="O1053" t="s">
        <v>2592</v>
      </c>
      <c r="P1053">
        <v>757</v>
      </c>
      <c r="Q1053">
        <v>1.9164072000000001E-2</v>
      </c>
    </row>
    <row r="1054" spans="1:18" x14ac:dyDescent="0.2">
      <c r="A1054" t="s">
        <v>1049</v>
      </c>
      <c r="B1054" t="s">
        <v>2524</v>
      </c>
      <c r="C1054" t="s">
        <v>1048</v>
      </c>
      <c r="D1054" t="s">
        <v>1019</v>
      </c>
      <c r="E1054" t="s">
        <v>2525</v>
      </c>
      <c r="F1054" t="s">
        <v>2512</v>
      </c>
      <c r="G1054" t="s">
        <v>5</v>
      </c>
      <c r="H1054" t="s">
        <v>2832</v>
      </c>
      <c r="I1054" t="s">
        <v>2833</v>
      </c>
      <c r="J1054" t="str">
        <f t="shared" si="16"/>
        <v>Eng DemE14000669</v>
      </c>
      <c r="K1054" t="s">
        <v>2731</v>
      </c>
      <c r="L1054" t="s">
        <v>3917</v>
      </c>
      <c r="M1054" t="s">
        <v>2591</v>
      </c>
      <c r="N1054" t="s">
        <v>2592</v>
      </c>
      <c r="O1054" t="s">
        <v>2592</v>
      </c>
      <c r="P1054">
        <v>448</v>
      </c>
      <c r="Q1054">
        <v>1.1341485E-2</v>
      </c>
      <c r="R1054">
        <v>-4.0438762000000003E-2</v>
      </c>
    </row>
    <row r="1055" spans="1:18" x14ac:dyDescent="0.2">
      <c r="A1055" t="s">
        <v>1049</v>
      </c>
      <c r="B1055" t="s">
        <v>2524</v>
      </c>
      <c r="C1055" t="s">
        <v>1048</v>
      </c>
      <c r="D1055" t="s">
        <v>1019</v>
      </c>
      <c r="E1055" t="s">
        <v>2525</v>
      </c>
      <c r="F1055" t="s">
        <v>2512</v>
      </c>
      <c r="G1055" t="s">
        <v>5</v>
      </c>
      <c r="H1055" t="s">
        <v>2613</v>
      </c>
      <c r="I1055" t="s">
        <v>2614</v>
      </c>
      <c r="J1055" t="str">
        <f t="shared" si="16"/>
        <v>TUSCE14000669</v>
      </c>
      <c r="K1055" t="s">
        <v>2620</v>
      </c>
      <c r="L1055" t="s">
        <v>2776</v>
      </c>
      <c r="M1055" t="s">
        <v>2603</v>
      </c>
      <c r="N1055" t="s">
        <v>2592</v>
      </c>
      <c r="O1055" t="s">
        <v>2592</v>
      </c>
      <c r="P1055">
        <v>258</v>
      </c>
      <c r="Q1055">
        <v>6.5314800000000001E-3</v>
      </c>
      <c r="R1055">
        <v>2.1682469999999999E-3</v>
      </c>
    </row>
    <row r="1056" spans="1:18" x14ac:dyDescent="0.2">
      <c r="A1056" t="s">
        <v>1049</v>
      </c>
      <c r="B1056" t="s">
        <v>2524</v>
      </c>
      <c r="C1056" t="s">
        <v>1048</v>
      </c>
      <c r="D1056" t="s">
        <v>1019</v>
      </c>
      <c r="E1056" t="s">
        <v>2525</v>
      </c>
      <c r="F1056" t="s">
        <v>2512</v>
      </c>
      <c r="G1056" t="s">
        <v>5</v>
      </c>
      <c r="H1056" t="s">
        <v>2688</v>
      </c>
      <c r="I1056" t="s">
        <v>2689</v>
      </c>
      <c r="J1056" t="str">
        <f t="shared" si="16"/>
        <v>MRLPE14000669</v>
      </c>
      <c r="K1056" t="s">
        <v>2700</v>
      </c>
      <c r="L1056" t="s">
        <v>3918</v>
      </c>
      <c r="M1056" t="s">
        <v>2591</v>
      </c>
      <c r="N1056" t="s">
        <v>2592</v>
      </c>
      <c r="O1056" t="s">
        <v>2592</v>
      </c>
      <c r="P1056">
        <v>162</v>
      </c>
      <c r="Q1056">
        <v>4.1011620000000002E-3</v>
      </c>
    </row>
    <row r="1057" spans="1:18" x14ac:dyDescent="0.2">
      <c r="A1057" t="s">
        <v>645</v>
      </c>
      <c r="B1057" t="s">
        <v>2511</v>
      </c>
      <c r="C1057" t="s">
        <v>644</v>
      </c>
      <c r="D1057" t="s">
        <v>607</v>
      </c>
      <c r="E1057" t="s">
        <v>600</v>
      </c>
      <c r="F1057" t="s">
        <v>2512</v>
      </c>
      <c r="G1057" t="s">
        <v>5</v>
      </c>
      <c r="H1057" t="s">
        <v>1372</v>
      </c>
      <c r="I1057" t="s">
        <v>2508</v>
      </c>
      <c r="J1057" t="str">
        <f t="shared" si="16"/>
        <v>ConE14000670</v>
      </c>
      <c r="K1057" t="s">
        <v>2924</v>
      </c>
      <c r="L1057" t="s">
        <v>3925</v>
      </c>
      <c r="M1057" t="s">
        <v>2591</v>
      </c>
      <c r="N1057" t="s">
        <v>2619</v>
      </c>
      <c r="O1057" t="s">
        <v>2619</v>
      </c>
      <c r="P1057">
        <v>21737</v>
      </c>
      <c r="Q1057">
        <v>0.43280105099999999</v>
      </c>
      <c r="R1057">
        <v>-7.2902460000000002E-3</v>
      </c>
    </row>
    <row r="1058" spans="1:18" x14ac:dyDescent="0.2">
      <c r="A1058" t="s">
        <v>645</v>
      </c>
      <c r="B1058" t="s">
        <v>2511</v>
      </c>
      <c r="C1058" t="s">
        <v>644</v>
      </c>
      <c r="D1058" t="s">
        <v>607</v>
      </c>
      <c r="E1058" t="s">
        <v>600</v>
      </c>
      <c r="F1058" t="s">
        <v>2512</v>
      </c>
      <c r="G1058" t="s">
        <v>5</v>
      </c>
      <c r="H1058" t="s">
        <v>1377</v>
      </c>
      <c r="I1058" t="s">
        <v>1386</v>
      </c>
      <c r="J1058" t="str">
        <f t="shared" si="16"/>
        <v>LabE14000670</v>
      </c>
      <c r="K1058" t="s">
        <v>3104</v>
      </c>
      <c r="L1058" t="s">
        <v>3926</v>
      </c>
      <c r="M1058" t="s">
        <v>2603</v>
      </c>
      <c r="N1058" t="s">
        <v>2592</v>
      </c>
      <c r="O1058" t="s">
        <v>2592</v>
      </c>
      <c r="P1058">
        <v>15443</v>
      </c>
      <c r="Q1058">
        <v>0.307482478</v>
      </c>
      <c r="R1058">
        <v>-2.7934807999999998E-2</v>
      </c>
    </row>
    <row r="1059" spans="1:18" x14ac:dyDescent="0.2">
      <c r="A1059" t="s">
        <v>645</v>
      </c>
      <c r="B1059" t="s">
        <v>2511</v>
      </c>
      <c r="C1059" t="s">
        <v>644</v>
      </c>
      <c r="D1059" t="s">
        <v>607</v>
      </c>
      <c r="E1059" t="s">
        <v>600</v>
      </c>
      <c r="F1059" t="s">
        <v>2512</v>
      </c>
      <c r="G1059" t="s">
        <v>5</v>
      </c>
      <c r="H1059" t="s">
        <v>2593</v>
      </c>
      <c r="I1059" t="s">
        <v>1531</v>
      </c>
      <c r="J1059" t="str">
        <f t="shared" si="16"/>
        <v>UKIPE14000670</v>
      </c>
      <c r="K1059" t="s">
        <v>2731</v>
      </c>
      <c r="L1059" t="s">
        <v>3927</v>
      </c>
      <c r="M1059" t="s">
        <v>2591</v>
      </c>
      <c r="N1059" t="s">
        <v>2592</v>
      </c>
      <c r="O1059" t="s">
        <v>2592</v>
      </c>
      <c r="P1059">
        <v>10177</v>
      </c>
      <c r="Q1059">
        <v>0.20263220800000001</v>
      </c>
      <c r="R1059">
        <v>0.16795919000000001</v>
      </c>
    </row>
    <row r="1060" spans="1:18" x14ac:dyDescent="0.2">
      <c r="A1060" t="s">
        <v>645</v>
      </c>
      <c r="B1060" t="s">
        <v>2511</v>
      </c>
      <c r="C1060" t="s">
        <v>644</v>
      </c>
      <c r="D1060" t="s">
        <v>607</v>
      </c>
      <c r="E1060" t="s">
        <v>600</v>
      </c>
      <c r="F1060" t="s">
        <v>2512</v>
      </c>
      <c r="G1060" t="s">
        <v>5</v>
      </c>
      <c r="H1060" t="s">
        <v>2600</v>
      </c>
      <c r="I1060" t="s">
        <v>2521</v>
      </c>
      <c r="J1060" t="str">
        <f t="shared" si="16"/>
        <v>LDE14000670</v>
      </c>
      <c r="K1060" t="s">
        <v>2868</v>
      </c>
      <c r="L1060" t="s">
        <v>2720</v>
      </c>
      <c r="M1060" t="s">
        <v>2603</v>
      </c>
      <c r="N1060" t="s">
        <v>2592</v>
      </c>
      <c r="O1060" t="s">
        <v>2592</v>
      </c>
      <c r="P1060">
        <v>1572</v>
      </c>
      <c r="Q1060">
        <v>3.1299777000000001E-2</v>
      </c>
      <c r="R1060">
        <v>-0.12672344399999999</v>
      </c>
    </row>
    <row r="1061" spans="1:18" x14ac:dyDescent="0.2">
      <c r="A1061" t="s">
        <v>645</v>
      </c>
      <c r="B1061" t="s">
        <v>2511</v>
      </c>
      <c r="C1061" t="s">
        <v>644</v>
      </c>
      <c r="D1061" t="s">
        <v>607</v>
      </c>
      <c r="E1061" t="s">
        <v>600</v>
      </c>
      <c r="F1061" t="s">
        <v>2512</v>
      </c>
      <c r="G1061" t="s">
        <v>5</v>
      </c>
      <c r="H1061" t="s">
        <v>1777</v>
      </c>
      <c r="I1061" t="s">
        <v>1777</v>
      </c>
      <c r="J1061" t="str">
        <f t="shared" si="16"/>
        <v>GreenE14000670</v>
      </c>
      <c r="K1061" t="s">
        <v>3928</v>
      </c>
      <c r="L1061" t="s">
        <v>3929</v>
      </c>
      <c r="M1061" t="s">
        <v>2591</v>
      </c>
      <c r="N1061" t="s">
        <v>2592</v>
      </c>
      <c r="O1061" t="s">
        <v>2592</v>
      </c>
      <c r="P1061">
        <v>1295</v>
      </c>
      <c r="Q1061">
        <v>2.5784485999999999E-2</v>
      </c>
    </row>
    <row r="1062" spans="1:18" x14ac:dyDescent="0.2">
      <c r="A1062" t="s">
        <v>929</v>
      </c>
      <c r="B1062" t="s">
        <v>2513</v>
      </c>
      <c r="C1062" t="s">
        <v>928</v>
      </c>
      <c r="D1062" t="s">
        <v>895</v>
      </c>
      <c r="E1062" t="s">
        <v>895</v>
      </c>
      <c r="F1062" t="s">
        <v>2512</v>
      </c>
      <c r="G1062" t="s">
        <v>32</v>
      </c>
      <c r="H1062" t="s">
        <v>1377</v>
      </c>
      <c r="I1062" t="s">
        <v>1386</v>
      </c>
      <c r="J1062" t="str">
        <f t="shared" si="16"/>
        <v>LabE14000671</v>
      </c>
      <c r="K1062" t="s">
        <v>2684</v>
      </c>
      <c r="L1062" t="s">
        <v>3930</v>
      </c>
      <c r="M1062" t="s">
        <v>2591</v>
      </c>
      <c r="N1062" t="s">
        <v>2619</v>
      </c>
      <c r="O1062" t="s">
        <v>2619</v>
      </c>
      <c r="P1062">
        <v>15885</v>
      </c>
      <c r="Q1062">
        <v>0.41811433999999997</v>
      </c>
      <c r="R1062">
        <v>3.1528153000000003E-2</v>
      </c>
    </row>
    <row r="1063" spans="1:18" x14ac:dyDescent="0.2">
      <c r="A1063" t="s">
        <v>929</v>
      </c>
      <c r="B1063" t="s">
        <v>2513</v>
      </c>
      <c r="C1063" t="s">
        <v>928</v>
      </c>
      <c r="D1063" t="s">
        <v>895</v>
      </c>
      <c r="E1063" t="s">
        <v>895</v>
      </c>
      <c r="F1063" t="s">
        <v>2512</v>
      </c>
      <c r="G1063" t="s">
        <v>32</v>
      </c>
      <c r="H1063" t="s">
        <v>1372</v>
      </c>
      <c r="I1063" t="s">
        <v>2508</v>
      </c>
      <c r="J1063" t="str">
        <f t="shared" si="16"/>
        <v>ConE14000671</v>
      </c>
      <c r="K1063" t="s">
        <v>3337</v>
      </c>
      <c r="L1063" t="s">
        <v>2708</v>
      </c>
      <c r="M1063" t="s">
        <v>2591</v>
      </c>
      <c r="N1063" t="s">
        <v>2592</v>
      </c>
      <c r="O1063" t="s">
        <v>2592</v>
      </c>
      <c r="P1063">
        <v>11704</v>
      </c>
      <c r="Q1063">
        <v>0.308064856</v>
      </c>
      <c r="R1063">
        <v>-6.1708731000000003E-2</v>
      </c>
    </row>
    <row r="1064" spans="1:18" x14ac:dyDescent="0.2">
      <c r="A1064" t="s">
        <v>929</v>
      </c>
      <c r="B1064" t="s">
        <v>2513</v>
      </c>
      <c r="C1064" t="s">
        <v>928</v>
      </c>
      <c r="D1064" t="s">
        <v>895</v>
      </c>
      <c r="E1064" t="s">
        <v>895</v>
      </c>
      <c r="F1064" t="s">
        <v>2512</v>
      </c>
      <c r="G1064" t="s">
        <v>32</v>
      </c>
      <c r="H1064" t="s">
        <v>2593</v>
      </c>
      <c r="I1064" t="s">
        <v>1531</v>
      </c>
      <c r="J1064" t="str">
        <f t="shared" si="16"/>
        <v>UKIPE14000671</v>
      </c>
      <c r="K1064" t="s">
        <v>2673</v>
      </c>
      <c r="L1064" t="s">
        <v>3931</v>
      </c>
      <c r="M1064" t="s">
        <v>2591</v>
      </c>
      <c r="N1064" t="s">
        <v>2592</v>
      </c>
      <c r="O1064" t="s">
        <v>2592</v>
      </c>
      <c r="P1064">
        <v>9113</v>
      </c>
      <c r="Q1064">
        <v>0.23986628800000001</v>
      </c>
      <c r="R1064">
        <v>0.15523336700000001</v>
      </c>
    </row>
    <row r="1065" spans="1:18" x14ac:dyDescent="0.2">
      <c r="A1065" t="s">
        <v>929</v>
      </c>
      <c r="B1065" t="s">
        <v>2513</v>
      </c>
      <c r="C1065" t="s">
        <v>928</v>
      </c>
      <c r="D1065" t="s">
        <v>895</v>
      </c>
      <c r="E1065" t="s">
        <v>895</v>
      </c>
      <c r="F1065" t="s">
        <v>2512</v>
      </c>
      <c r="G1065" t="s">
        <v>32</v>
      </c>
      <c r="H1065" t="s">
        <v>1777</v>
      </c>
      <c r="I1065" t="s">
        <v>1777</v>
      </c>
      <c r="J1065" t="str">
        <f t="shared" si="16"/>
        <v>GreenE14000671</v>
      </c>
      <c r="K1065" t="s">
        <v>2783</v>
      </c>
      <c r="L1065" t="s">
        <v>3932</v>
      </c>
      <c r="M1065" t="s">
        <v>2591</v>
      </c>
      <c r="N1065" t="s">
        <v>2592</v>
      </c>
      <c r="O1065" t="s">
        <v>2592</v>
      </c>
      <c r="P1065">
        <v>517</v>
      </c>
      <c r="Q1065">
        <v>1.3608128000000001E-2</v>
      </c>
    </row>
    <row r="1066" spans="1:18" x14ac:dyDescent="0.2">
      <c r="A1066" t="s">
        <v>929</v>
      </c>
      <c r="B1066" t="s">
        <v>2513</v>
      </c>
      <c r="C1066" t="s">
        <v>928</v>
      </c>
      <c r="D1066" t="s">
        <v>895</v>
      </c>
      <c r="E1066" t="s">
        <v>895</v>
      </c>
      <c r="F1066" t="s">
        <v>2512</v>
      </c>
      <c r="G1066" t="s">
        <v>32</v>
      </c>
      <c r="H1066" t="s">
        <v>2600</v>
      </c>
      <c r="I1066" t="s">
        <v>2521</v>
      </c>
      <c r="J1066" t="str">
        <f t="shared" si="16"/>
        <v>LDE14000671</v>
      </c>
      <c r="K1066" t="s">
        <v>2722</v>
      </c>
      <c r="L1066" t="s">
        <v>3933</v>
      </c>
      <c r="M1066" t="s">
        <v>2591</v>
      </c>
      <c r="N1066" t="s">
        <v>2592</v>
      </c>
      <c r="O1066" t="s">
        <v>2592</v>
      </c>
      <c r="P1066">
        <v>478</v>
      </c>
      <c r="Q1066">
        <v>1.2581596E-2</v>
      </c>
      <c r="R1066">
        <v>-9.2749734E-2</v>
      </c>
    </row>
    <row r="1067" spans="1:18" x14ac:dyDescent="0.2">
      <c r="A1067" t="s">
        <v>929</v>
      </c>
      <c r="B1067" t="s">
        <v>2513</v>
      </c>
      <c r="C1067" t="s">
        <v>928</v>
      </c>
      <c r="D1067" t="s">
        <v>895</v>
      </c>
      <c r="E1067" t="s">
        <v>895</v>
      </c>
      <c r="F1067" t="s">
        <v>2512</v>
      </c>
      <c r="G1067" t="s">
        <v>32</v>
      </c>
      <c r="H1067" t="s">
        <v>3934</v>
      </c>
      <c r="I1067" t="s">
        <v>3934</v>
      </c>
      <c r="J1067" t="str">
        <f t="shared" si="16"/>
        <v>Apni PartyE14000671</v>
      </c>
      <c r="K1067" t="s">
        <v>3935</v>
      </c>
      <c r="L1067" t="s">
        <v>3936</v>
      </c>
      <c r="M1067" t="s">
        <v>2591</v>
      </c>
      <c r="N1067" t="s">
        <v>2592</v>
      </c>
      <c r="O1067" t="s">
        <v>2592</v>
      </c>
      <c r="P1067">
        <v>156</v>
      </c>
      <c r="Q1067">
        <v>4.1061279999999997E-3</v>
      </c>
    </row>
    <row r="1068" spans="1:18" x14ac:dyDescent="0.2">
      <c r="A1068" t="s">
        <v>929</v>
      </c>
      <c r="B1068" t="s">
        <v>2513</v>
      </c>
      <c r="C1068" t="s">
        <v>928</v>
      </c>
      <c r="D1068" t="s">
        <v>895</v>
      </c>
      <c r="E1068" t="s">
        <v>895</v>
      </c>
      <c r="F1068" t="s">
        <v>2512</v>
      </c>
      <c r="G1068" t="s">
        <v>32</v>
      </c>
      <c r="H1068" t="s">
        <v>2613</v>
      </c>
      <c r="I1068" t="s">
        <v>2614</v>
      </c>
      <c r="J1068" t="str">
        <f t="shared" si="16"/>
        <v>TUSCE14000671</v>
      </c>
      <c r="K1068" t="s">
        <v>2830</v>
      </c>
      <c r="L1068" t="s">
        <v>3937</v>
      </c>
      <c r="M1068" t="s">
        <v>2591</v>
      </c>
      <c r="N1068" t="s">
        <v>2592</v>
      </c>
      <c r="O1068" t="s">
        <v>2592</v>
      </c>
      <c r="P1068">
        <v>139</v>
      </c>
      <c r="Q1068">
        <v>3.6586650000000002E-3</v>
      </c>
    </row>
    <row r="1069" spans="1:18" x14ac:dyDescent="0.2">
      <c r="A1069" t="s">
        <v>931</v>
      </c>
      <c r="B1069" t="s">
        <v>2513</v>
      </c>
      <c r="C1069" t="s">
        <v>930</v>
      </c>
      <c r="D1069" t="s">
        <v>895</v>
      </c>
      <c r="E1069" t="s">
        <v>895</v>
      </c>
      <c r="F1069" t="s">
        <v>2512</v>
      </c>
      <c r="G1069" t="s">
        <v>32</v>
      </c>
      <c r="H1069" t="s">
        <v>1372</v>
      </c>
      <c r="I1069" t="s">
        <v>2508</v>
      </c>
      <c r="J1069" t="str">
        <f t="shared" si="16"/>
        <v>ConE14000672</v>
      </c>
      <c r="K1069" t="s">
        <v>2722</v>
      </c>
      <c r="L1069" t="s">
        <v>3168</v>
      </c>
      <c r="M1069" t="s">
        <v>2591</v>
      </c>
      <c r="N1069" t="s">
        <v>2592</v>
      </c>
      <c r="O1069" t="s">
        <v>2592</v>
      </c>
      <c r="P1069">
        <v>16723</v>
      </c>
      <c r="Q1069">
        <v>0.437660298</v>
      </c>
      <c r="R1069">
        <v>6.6371099999999999E-3</v>
      </c>
    </row>
    <row r="1070" spans="1:18" x14ac:dyDescent="0.2">
      <c r="A1070" t="s">
        <v>931</v>
      </c>
      <c r="B1070" t="s">
        <v>2513</v>
      </c>
      <c r="C1070" t="s">
        <v>930</v>
      </c>
      <c r="D1070" t="s">
        <v>895</v>
      </c>
      <c r="E1070" t="s">
        <v>895</v>
      </c>
      <c r="F1070" t="s">
        <v>2512</v>
      </c>
      <c r="G1070" t="s">
        <v>32</v>
      </c>
      <c r="H1070" t="s">
        <v>1377</v>
      </c>
      <c r="I1070" t="s">
        <v>1386</v>
      </c>
      <c r="J1070" t="str">
        <f t="shared" si="16"/>
        <v>LabE14000672</v>
      </c>
      <c r="K1070" t="s">
        <v>3938</v>
      </c>
      <c r="L1070" t="s">
        <v>3939</v>
      </c>
      <c r="M1070" t="s">
        <v>2603</v>
      </c>
      <c r="N1070" t="s">
        <v>2592</v>
      </c>
      <c r="O1070" t="s">
        <v>2592</v>
      </c>
      <c r="P1070">
        <v>12453</v>
      </c>
      <c r="Q1070">
        <v>0.32590944799999999</v>
      </c>
      <c r="R1070">
        <v>-4.0787610000000002E-3</v>
      </c>
    </row>
    <row r="1071" spans="1:18" x14ac:dyDescent="0.2">
      <c r="A1071" t="s">
        <v>931</v>
      </c>
      <c r="B1071" t="s">
        <v>2513</v>
      </c>
      <c r="C1071" t="s">
        <v>930</v>
      </c>
      <c r="D1071" t="s">
        <v>895</v>
      </c>
      <c r="E1071" t="s">
        <v>895</v>
      </c>
      <c r="F1071" t="s">
        <v>2512</v>
      </c>
      <c r="G1071" t="s">
        <v>32</v>
      </c>
      <c r="H1071" t="s">
        <v>2593</v>
      </c>
      <c r="I1071" t="s">
        <v>1531</v>
      </c>
      <c r="J1071" t="str">
        <f t="shared" si="16"/>
        <v>UKIPE14000672</v>
      </c>
      <c r="K1071" t="s">
        <v>2861</v>
      </c>
      <c r="L1071" t="s">
        <v>3940</v>
      </c>
      <c r="M1071" t="s">
        <v>2591</v>
      </c>
      <c r="N1071" t="s">
        <v>2592</v>
      </c>
      <c r="O1071" t="s">
        <v>2592</v>
      </c>
      <c r="P1071">
        <v>7236</v>
      </c>
      <c r="Q1071">
        <v>0.189374509</v>
      </c>
      <c r="R1071">
        <v>0.10730979</v>
      </c>
    </row>
    <row r="1072" spans="1:18" x14ac:dyDescent="0.2">
      <c r="A1072" t="s">
        <v>931</v>
      </c>
      <c r="B1072" t="s">
        <v>2513</v>
      </c>
      <c r="C1072" t="s">
        <v>930</v>
      </c>
      <c r="D1072" t="s">
        <v>895</v>
      </c>
      <c r="E1072" t="s">
        <v>895</v>
      </c>
      <c r="F1072" t="s">
        <v>2512</v>
      </c>
      <c r="G1072" t="s">
        <v>32</v>
      </c>
      <c r="H1072" t="s">
        <v>1777</v>
      </c>
      <c r="I1072" t="s">
        <v>1777</v>
      </c>
      <c r="J1072" t="str">
        <f t="shared" si="16"/>
        <v>GreenE14000672</v>
      </c>
      <c r="K1072" t="s">
        <v>3941</v>
      </c>
      <c r="L1072" t="s">
        <v>3932</v>
      </c>
      <c r="M1072" t="s">
        <v>2603</v>
      </c>
      <c r="N1072" t="s">
        <v>2592</v>
      </c>
      <c r="O1072" t="s">
        <v>2592</v>
      </c>
      <c r="P1072">
        <v>970</v>
      </c>
      <c r="Q1072">
        <v>2.5386025E-2</v>
      </c>
    </row>
    <row r="1073" spans="1:18" x14ac:dyDescent="0.2">
      <c r="A1073" t="s">
        <v>931</v>
      </c>
      <c r="B1073" t="s">
        <v>2513</v>
      </c>
      <c r="C1073" t="s">
        <v>930</v>
      </c>
      <c r="D1073" t="s">
        <v>895</v>
      </c>
      <c r="E1073" t="s">
        <v>895</v>
      </c>
      <c r="F1073" t="s">
        <v>2512</v>
      </c>
      <c r="G1073" t="s">
        <v>32</v>
      </c>
      <c r="H1073" t="s">
        <v>2600</v>
      </c>
      <c r="I1073" t="s">
        <v>2521</v>
      </c>
      <c r="J1073" t="str">
        <f t="shared" si="16"/>
        <v>LDE14000672</v>
      </c>
      <c r="K1073" t="s">
        <v>3155</v>
      </c>
      <c r="L1073" t="s">
        <v>3396</v>
      </c>
      <c r="M1073" t="s">
        <v>2591</v>
      </c>
      <c r="N1073" t="s">
        <v>2592</v>
      </c>
      <c r="O1073" t="s">
        <v>2592</v>
      </c>
      <c r="P1073">
        <v>828</v>
      </c>
      <c r="Q1073">
        <v>2.166972E-2</v>
      </c>
      <c r="R1073">
        <v>-0.13525416300000001</v>
      </c>
    </row>
    <row r="1074" spans="1:18" x14ac:dyDescent="0.2">
      <c r="A1074" t="s">
        <v>273</v>
      </c>
      <c r="B1074" t="s">
        <v>2523</v>
      </c>
      <c r="C1074" t="s">
        <v>272</v>
      </c>
      <c r="D1074" t="s">
        <v>233</v>
      </c>
      <c r="E1074" t="s">
        <v>233</v>
      </c>
      <c r="F1074" t="s">
        <v>2512</v>
      </c>
      <c r="G1074" t="s">
        <v>32</v>
      </c>
      <c r="H1074" t="s">
        <v>1377</v>
      </c>
      <c r="I1074" t="s">
        <v>1386</v>
      </c>
      <c r="J1074" t="str">
        <f t="shared" si="16"/>
        <v>LabE14000673</v>
      </c>
      <c r="K1074" t="s">
        <v>2601</v>
      </c>
      <c r="L1074" t="s">
        <v>3942</v>
      </c>
      <c r="M1074" t="s">
        <v>2603</v>
      </c>
      <c r="N1074" t="s">
        <v>2592</v>
      </c>
      <c r="O1074" t="s">
        <v>2592</v>
      </c>
      <c r="P1074">
        <v>27772</v>
      </c>
      <c r="Q1074">
        <v>0.54071103200000004</v>
      </c>
      <c r="R1074">
        <v>7.4850493000000004E-2</v>
      </c>
    </row>
    <row r="1075" spans="1:18" x14ac:dyDescent="0.2">
      <c r="A1075" t="s">
        <v>273</v>
      </c>
      <c r="B1075" t="s">
        <v>2523</v>
      </c>
      <c r="C1075" t="s">
        <v>272</v>
      </c>
      <c r="D1075" t="s">
        <v>233</v>
      </c>
      <c r="E1075" t="s">
        <v>233</v>
      </c>
      <c r="F1075" t="s">
        <v>2512</v>
      </c>
      <c r="G1075" t="s">
        <v>32</v>
      </c>
      <c r="H1075" t="s">
        <v>1372</v>
      </c>
      <c r="I1075" t="s">
        <v>2508</v>
      </c>
      <c r="J1075" t="str">
        <f t="shared" si="16"/>
        <v>ConE14000673</v>
      </c>
      <c r="K1075" t="s">
        <v>3943</v>
      </c>
      <c r="L1075" t="s">
        <v>3944</v>
      </c>
      <c r="M1075" t="s">
        <v>2603</v>
      </c>
      <c r="N1075" t="s">
        <v>2592</v>
      </c>
      <c r="O1075" t="s">
        <v>2592</v>
      </c>
      <c r="P1075">
        <v>11650</v>
      </c>
      <c r="Q1075">
        <v>0.22682138499999999</v>
      </c>
      <c r="R1075">
        <v>5.2259979999999999E-3</v>
      </c>
    </row>
    <row r="1076" spans="1:18" x14ac:dyDescent="0.2">
      <c r="A1076" t="s">
        <v>273</v>
      </c>
      <c r="B1076" t="s">
        <v>2523</v>
      </c>
      <c r="C1076" t="s">
        <v>272</v>
      </c>
      <c r="D1076" t="s">
        <v>233</v>
      </c>
      <c r="E1076" t="s">
        <v>233</v>
      </c>
      <c r="F1076" t="s">
        <v>2512</v>
      </c>
      <c r="G1076" t="s">
        <v>32</v>
      </c>
      <c r="H1076" t="s">
        <v>2600</v>
      </c>
      <c r="I1076" t="s">
        <v>2521</v>
      </c>
      <c r="J1076" t="str">
        <f t="shared" si="16"/>
        <v>LDE14000673</v>
      </c>
      <c r="K1076" t="s">
        <v>2694</v>
      </c>
      <c r="L1076" t="s">
        <v>3945</v>
      </c>
      <c r="M1076" t="s">
        <v>2591</v>
      </c>
      <c r="N1076" t="s">
        <v>2592</v>
      </c>
      <c r="O1076" t="s">
        <v>2592</v>
      </c>
      <c r="P1076">
        <v>5055</v>
      </c>
      <c r="Q1076">
        <v>9.8419065E-2</v>
      </c>
      <c r="R1076">
        <v>-0.17320328600000001</v>
      </c>
    </row>
    <row r="1077" spans="1:18" x14ac:dyDescent="0.2">
      <c r="A1077" t="s">
        <v>273</v>
      </c>
      <c r="B1077" t="s">
        <v>2523</v>
      </c>
      <c r="C1077" t="s">
        <v>272</v>
      </c>
      <c r="D1077" t="s">
        <v>233</v>
      </c>
      <c r="E1077" t="s">
        <v>233</v>
      </c>
      <c r="F1077" t="s">
        <v>2512</v>
      </c>
      <c r="G1077" t="s">
        <v>32</v>
      </c>
      <c r="H1077" t="s">
        <v>1777</v>
      </c>
      <c r="I1077" t="s">
        <v>1777</v>
      </c>
      <c r="J1077" t="str">
        <f t="shared" si="16"/>
        <v>GreenE14000673</v>
      </c>
      <c r="K1077" t="s">
        <v>3946</v>
      </c>
      <c r="L1077" t="s">
        <v>3947</v>
      </c>
      <c r="M1077" t="s">
        <v>2591</v>
      </c>
      <c r="N1077" t="s">
        <v>2592</v>
      </c>
      <c r="O1077" t="s">
        <v>2592</v>
      </c>
      <c r="P1077">
        <v>4844</v>
      </c>
      <c r="Q1077">
        <v>9.4310968999999994E-2</v>
      </c>
      <c r="R1077">
        <v>6.8053035999999997E-2</v>
      </c>
    </row>
    <row r="1078" spans="1:18" x14ac:dyDescent="0.2">
      <c r="A1078" t="s">
        <v>273</v>
      </c>
      <c r="B1078" t="s">
        <v>2523</v>
      </c>
      <c r="C1078" t="s">
        <v>272</v>
      </c>
      <c r="D1078" t="s">
        <v>233</v>
      </c>
      <c r="E1078" t="s">
        <v>233</v>
      </c>
      <c r="F1078" t="s">
        <v>2512</v>
      </c>
      <c r="G1078" t="s">
        <v>32</v>
      </c>
      <c r="H1078" t="s">
        <v>2593</v>
      </c>
      <c r="I1078" t="s">
        <v>1531</v>
      </c>
      <c r="J1078" t="str">
        <f t="shared" si="16"/>
        <v>UKIPE14000673</v>
      </c>
      <c r="K1078" t="s">
        <v>3948</v>
      </c>
      <c r="L1078" t="s">
        <v>3949</v>
      </c>
      <c r="M1078" t="s">
        <v>2603</v>
      </c>
      <c r="N1078" t="s">
        <v>2592</v>
      </c>
      <c r="O1078" t="s">
        <v>2592</v>
      </c>
      <c r="P1078">
        <v>1606</v>
      </c>
      <c r="Q1078">
        <v>3.1268253000000003E-2</v>
      </c>
      <c r="R1078">
        <v>1.6604462E-2</v>
      </c>
    </row>
    <row r="1079" spans="1:18" x14ac:dyDescent="0.2">
      <c r="A1079" t="s">
        <v>273</v>
      </c>
      <c r="B1079" t="s">
        <v>2523</v>
      </c>
      <c r="C1079" t="s">
        <v>272</v>
      </c>
      <c r="D1079" t="s">
        <v>233</v>
      </c>
      <c r="E1079" t="s">
        <v>233</v>
      </c>
      <c r="F1079" t="s">
        <v>2512</v>
      </c>
      <c r="G1079" t="s">
        <v>32</v>
      </c>
      <c r="H1079" t="s">
        <v>2613</v>
      </c>
      <c r="I1079" t="s">
        <v>2614</v>
      </c>
      <c r="J1079" t="str">
        <f t="shared" si="16"/>
        <v>TUSCE14000673</v>
      </c>
      <c r="K1079" t="s">
        <v>2877</v>
      </c>
      <c r="L1079" t="s">
        <v>3950</v>
      </c>
      <c r="M1079" t="s">
        <v>2591</v>
      </c>
      <c r="N1079" t="s">
        <v>2592</v>
      </c>
      <c r="O1079" t="s">
        <v>2592</v>
      </c>
      <c r="P1079">
        <v>248</v>
      </c>
      <c r="Q1079">
        <v>4.8284720000000003E-3</v>
      </c>
    </row>
    <row r="1080" spans="1:18" x14ac:dyDescent="0.2">
      <c r="A1080" t="s">
        <v>273</v>
      </c>
      <c r="B1080" t="s">
        <v>2523</v>
      </c>
      <c r="C1080" t="s">
        <v>272</v>
      </c>
      <c r="D1080" t="s">
        <v>233</v>
      </c>
      <c r="E1080" t="s">
        <v>233</v>
      </c>
      <c r="F1080" t="s">
        <v>2512</v>
      </c>
      <c r="G1080" t="s">
        <v>32</v>
      </c>
      <c r="H1080" t="s">
        <v>2604</v>
      </c>
      <c r="I1080" t="s">
        <v>1830</v>
      </c>
      <c r="J1080" t="str">
        <f t="shared" si="16"/>
        <v>IndE14000673</v>
      </c>
      <c r="K1080" t="s">
        <v>3227</v>
      </c>
      <c r="L1080" t="s">
        <v>2786</v>
      </c>
      <c r="M1080" t="s">
        <v>2591</v>
      </c>
      <c r="N1080" t="s">
        <v>2592</v>
      </c>
      <c r="O1080" t="s">
        <v>2592</v>
      </c>
      <c r="P1080">
        <v>125</v>
      </c>
      <c r="Q1080">
        <v>2.4337059999999999E-3</v>
      </c>
    </row>
    <row r="1081" spans="1:18" x14ac:dyDescent="0.2">
      <c r="A1081" t="s">
        <v>273</v>
      </c>
      <c r="B1081" t="s">
        <v>2523</v>
      </c>
      <c r="C1081" t="s">
        <v>272</v>
      </c>
      <c r="D1081" t="s">
        <v>233</v>
      </c>
      <c r="E1081" t="s">
        <v>233</v>
      </c>
      <c r="F1081" t="s">
        <v>2512</v>
      </c>
      <c r="G1081" t="s">
        <v>32</v>
      </c>
      <c r="H1081" t="s">
        <v>2989</v>
      </c>
      <c r="I1081" t="s">
        <v>2989</v>
      </c>
      <c r="J1081" t="str">
        <f t="shared" si="16"/>
        <v>All People's PartyE14000673</v>
      </c>
      <c r="K1081" t="s">
        <v>3951</v>
      </c>
      <c r="L1081" t="s">
        <v>3952</v>
      </c>
      <c r="M1081" t="s">
        <v>2591</v>
      </c>
      <c r="N1081" t="s">
        <v>2592</v>
      </c>
      <c r="O1081" t="s">
        <v>2592</v>
      </c>
      <c r="P1081">
        <v>62</v>
      </c>
      <c r="Q1081">
        <v>1.2071180000000001E-3</v>
      </c>
    </row>
    <row r="1082" spans="1:18" x14ac:dyDescent="0.2">
      <c r="A1082" t="s">
        <v>1193</v>
      </c>
      <c r="B1082" t="s">
        <v>2509</v>
      </c>
      <c r="C1082" t="s">
        <v>1192</v>
      </c>
      <c r="D1082" t="s">
        <v>1169</v>
      </c>
      <c r="E1082" t="s">
        <v>1169</v>
      </c>
      <c r="F1082" t="s">
        <v>1169</v>
      </c>
      <c r="G1082" t="s">
        <v>5</v>
      </c>
      <c r="H1082" t="s">
        <v>2629</v>
      </c>
      <c r="I1082" t="s">
        <v>1389</v>
      </c>
      <c r="J1082" t="str">
        <f t="shared" si="16"/>
        <v>SNPS14000013</v>
      </c>
      <c r="K1082" t="s">
        <v>3953</v>
      </c>
      <c r="L1082" t="s">
        <v>3954</v>
      </c>
      <c r="M1082" t="s">
        <v>2591</v>
      </c>
      <c r="N1082" t="s">
        <v>2592</v>
      </c>
      <c r="O1082" t="s">
        <v>2592</v>
      </c>
      <c r="P1082">
        <v>23440</v>
      </c>
      <c r="Q1082">
        <v>0.41411964200000001</v>
      </c>
      <c r="R1082">
        <v>0.291086656</v>
      </c>
    </row>
    <row r="1083" spans="1:18" x14ac:dyDescent="0.2">
      <c r="A1083" t="s">
        <v>1193</v>
      </c>
      <c r="B1083" t="s">
        <v>2509</v>
      </c>
      <c r="C1083" t="s">
        <v>1192</v>
      </c>
      <c r="D1083" t="s">
        <v>1169</v>
      </c>
      <c r="E1083" t="s">
        <v>1169</v>
      </c>
      <c r="F1083" t="s">
        <v>1169</v>
      </c>
      <c r="G1083" t="s">
        <v>5</v>
      </c>
      <c r="H1083" t="s">
        <v>1372</v>
      </c>
      <c r="I1083" t="s">
        <v>2508</v>
      </c>
      <c r="J1083" t="str">
        <f t="shared" si="16"/>
        <v>ConS14000013</v>
      </c>
      <c r="K1083" t="s">
        <v>3955</v>
      </c>
      <c r="L1083" t="s">
        <v>3956</v>
      </c>
      <c r="M1083" t="s">
        <v>2591</v>
      </c>
      <c r="N1083" t="s">
        <v>2592</v>
      </c>
      <c r="O1083" t="s">
        <v>2592</v>
      </c>
      <c r="P1083">
        <v>16926</v>
      </c>
      <c r="Q1083">
        <v>0.29903537000000002</v>
      </c>
      <c r="R1083">
        <v>-1.7239332E-2</v>
      </c>
    </row>
    <row r="1084" spans="1:18" x14ac:dyDescent="0.2">
      <c r="A1084" t="s">
        <v>1193</v>
      </c>
      <c r="B1084" t="s">
        <v>2509</v>
      </c>
      <c r="C1084" t="s">
        <v>1192</v>
      </c>
      <c r="D1084" t="s">
        <v>1169</v>
      </c>
      <c r="E1084" t="s">
        <v>1169</v>
      </c>
      <c r="F1084" t="s">
        <v>1169</v>
      </c>
      <c r="G1084" t="s">
        <v>5</v>
      </c>
      <c r="H1084" t="s">
        <v>1377</v>
      </c>
      <c r="I1084" t="s">
        <v>1386</v>
      </c>
      <c r="J1084" t="str">
        <f t="shared" si="16"/>
        <v>LabS14000013</v>
      </c>
      <c r="K1084" t="s">
        <v>3423</v>
      </c>
      <c r="L1084" t="s">
        <v>2935</v>
      </c>
      <c r="M1084" t="s">
        <v>2591</v>
      </c>
      <c r="N1084" t="s">
        <v>2619</v>
      </c>
      <c r="O1084" t="s">
        <v>2619</v>
      </c>
      <c r="P1084">
        <v>13982</v>
      </c>
      <c r="Q1084">
        <v>0.24702307300000001</v>
      </c>
      <c r="R1084">
        <v>-0.212026627</v>
      </c>
    </row>
    <row r="1085" spans="1:18" x14ac:dyDescent="0.2">
      <c r="A1085" t="s">
        <v>1193</v>
      </c>
      <c r="B1085" t="s">
        <v>2509</v>
      </c>
      <c r="C1085" t="s">
        <v>1192</v>
      </c>
      <c r="D1085" t="s">
        <v>1169</v>
      </c>
      <c r="E1085" t="s">
        <v>1169</v>
      </c>
      <c r="F1085" t="s">
        <v>1169</v>
      </c>
      <c r="G1085" t="s">
        <v>5</v>
      </c>
      <c r="H1085" t="s">
        <v>2593</v>
      </c>
      <c r="I1085" t="s">
        <v>1531</v>
      </c>
      <c r="J1085" t="str">
        <f t="shared" si="16"/>
        <v>UKIPS14000013</v>
      </c>
      <c r="K1085" t="s">
        <v>3957</v>
      </c>
      <c r="L1085" t="s">
        <v>3958</v>
      </c>
      <c r="M1085" t="s">
        <v>2591</v>
      </c>
      <c r="N1085" t="s">
        <v>2592</v>
      </c>
      <c r="O1085" t="s">
        <v>2592</v>
      </c>
      <c r="P1085">
        <v>1301</v>
      </c>
      <c r="Q1085">
        <v>2.2985054000000001E-2</v>
      </c>
      <c r="R1085">
        <v>9.6639870000000006E-3</v>
      </c>
    </row>
    <row r="1086" spans="1:18" x14ac:dyDescent="0.2">
      <c r="A1086" t="s">
        <v>1193</v>
      </c>
      <c r="B1086" t="s">
        <v>2509</v>
      </c>
      <c r="C1086" t="s">
        <v>1192</v>
      </c>
      <c r="D1086" t="s">
        <v>1169</v>
      </c>
      <c r="E1086" t="s">
        <v>1169</v>
      </c>
      <c r="F1086" t="s">
        <v>1169</v>
      </c>
      <c r="G1086" t="s">
        <v>5</v>
      </c>
      <c r="H1086" t="s">
        <v>2600</v>
      </c>
      <c r="I1086" t="s">
        <v>2521</v>
      </c>
      <c r="J1086" t="str">
        <f t="shared" si="16"/>
        <v>LDS14000013</v>
      </c>
      <c r="K1086" t="s">
        <v>3275</v>
      </c>
      <c r="L1086" t="s">
        <v>3959</v>
      </c>
      <c r="M1086" t="s">
        <v>2591</v>
      </c>
      <c r="N1086" t="s">
        <v>2592</v>
      </c>
      <c r="O1086" t="s">
        <v>2592</v>
      </c>
      <c r="P1086">
        <v>953</v>
      </c>
      <c r="Q1086">
        <v>1.6836861000000002E-2</v>
      </c>
      <c r="R1086">
        <v>-7.1484685000000006E-2</v>
      </c>
    </row>
    <row r="1087" spans="1:18" x14ac:dyDescent="0.2">
      <c r="A1087" t="s">
        <v>1195</v>
      </c>
      <c r="B1087" t="s">
        <v>2509</v>
      </c>
      <c r="C1087" t="s">
        <v>1194</v>
      </c>
      <c r="D1087" t="s">
        <v>1169</v>
      </c>
      <c r="E1087" t="s">
        <v>1169</v>
      </c>
      <c r="F1087" t="s">
        <v>1169</v>
      </c>
      <c r="G1087" t="s">
        <v>5</v>
      </c>
      <c r="H1087" t="s">
        <v>1372</v>
      </c>
      <c r="I1087" t="s">
        <v>2508</v>
      </c>
      <c r="J1087" t="str">
        <f t="shared" si="16"/>
        <v>ConS14000014</v>
      </c>
      <c r="K1087" t="s">
        <v>2731</v>
      </c>
      <c r="L1087" t="s">
        <v>3960</v>
      </c>
      <c r="M1087" t="s">
        <v>2591</v>
      </c>
      <c r="N1087" t="s">
        <v>2619</v>
      </c>
      <c r="O1087" t="s">
        <v>2619</v>
      </c>
      <c r="P1087">
        <v>20759</v>
      </c>
      <c r="Q1087">
        <v>0.39818544500000003</v>
      </c>
      <c r="R1087">
        <v>1.7792347999999999E-2</v>
      </c>
    </row>
    <row r="1088" spans="1:18" x14ac:dyDescent="0.2">
      <c r="A1088" t="s">
        <v>1195</v>
      </c>
      <c r="B1088" t="s">
        <v>2509</v>
      </c>
      <c r="C1088" t="s">
        <v>1194</v>
      </c>
      <c r="D1088" t="s">
        <v>1169</v>
      </c>
      <c r="E1088" t="s">
        <v>1169</v>
      </c>
      <c r="F1088" t="s">
        <v>1169</v>
      </c>
      <c r="G1088" t="s">
        <v>5</v>
      </c>
      <c r="H1088" t="s">
        <v>2629</v>
      </c>
      <c r="I1088" t="s">
        <v>1389</v>
      </c>
      <c r="J1088" t="str">
        <f t="shared" si="16"/>
        <v>SNPS14000014</v>
      </c>
      <c r="K1088" t="s">
        <v>3546</v>
      </c>
      <c r="L1088" t="s">
        <v>3961</v>
      </c>
      <c r="M1088" t="s">
        <v>2603</v>
      </c>
      <c r="N1088" t="s">
        <v>2592</v>
      </c>
      <c r="O1088" t="s">
        <v>2592</v>
      </c>
      <c r="P1088">
        <v>19961</v>
      </c>
      <c r="Q1088">
        <v>0.382878736</v>
      </c>
      <c r="R1088">
        <v>0.27512575</v>
      </c>
    </row>
    <row r="1089" spans="1:18" x14ac:dyDescent="0.2">
      <c r="A1089" t="s">
        <v>1195</v>
      </c>
      <c r="B1089" t="s">
        <v>2509</v>
      </c>
      <c r="C1089" t="s">
        <v>1194</v>
      </c>
      <c r="D1089" t="s">
        <v>1169</v>
      </c>
      <c r="E1089" t="s">
        <v>1169</v>
      </c>
      <c r="F1089" t="s">
        <v>1169</v>
      </c>
      <c r="G1089" t="s">
        <v>5</v>
      </c>
      <c r="H1089" t="s">
        <v>1377</v>
      </c>
      <c r="I1089" t="s">
        <v>1386</v>
      </c>
      <c r="J1089" t="str">
        <f t="shared" si="16"/>
        <v>LabS14000014</v>
      </c>
      <c r="K1089" t="s">
        <v>3962</v>
      </c>
      <c r="L1089" t="s">
        <v>3963</v>
      </c>
      <c r="M1089" t="s">
        <v>2591</v>
      </c>
      <c r="N1089" t="s">
        <v>2592</v>
      </c>
      <c r="O1089" t="s">
        <v>2592</v>
      </c>
      <c r="P1089">
        <v>7711</v>
      </c>
      <c r="Q1089">
        <v>0.14790731600000001</v>
      </c>
      <c r="R1089">
        <v>-0.14109730400000001</v>
      </c>
    </row>
    <row r="1090" spans="1:18" x14ac:dyDescent="0.2">
      <c r="A1090" t="s">
        <v>1195</v>
      </c>
      <c r="B1090" t="s">
        <v>2509</v>
      </c>
      <c r="C1090" t="s">
        <v>1194</v>
      </c>
      <c r="D1090" t="s">
        <v>1169</v>
      </c>
      <c r="E1090" t="s">
        <v>1169</v>
      </c>
      <c r="F1090" t="s">
        <v>1169</v>
      </c>
      <c r="G1090" t="s">
        <v>5</v>
      </c>
      <c r="H1090" t="s">
        <v>2593</v>
      </c>
      <c r="I1090" t="s">
        <v>1531</v>
      </c>
      <c r="J1090" t="str">
        <f t="shared" si="16"/>
        <v>UKIPS14000014</v>
      </c>
      <c r="K1090" t="s">
        <v>3964</v>
      </c>
      <c r="L1090" t="s">
        <v>3459</v>
      </c>
      <c r="M1090" t="s">
        <v>2591</v>
      </c>
      <c r="N1090" t="s">
        <v>2592</v>
      </c>
      <c r="O1090" t="s">
        <v>2592</v>
      </c>
      <c r="P1090">
        <v>1472</v>
      </c>
      <c r="Q1090">
        <v>2.8234933E-2</v>
      </c>
      <c r="R1090">
        <v>1.4354518E-2</v>
      </c>
    </row>
    <row r="1091" spans="1:18" x14ac:dyDescent="0.2">
      <c r="A1091" t="s">
        <v>1195</v>
      </c>
      <c r="B1091" t="s">
        <v>2509</v>
      </c>
      <c r="C1091" t="s">
        <v>1194</v>
      </c>
      <c r="D1091" t="s">
        <v>1169</v>
      </c>
      <c r="E1091" t="s">
        <v>1169</v>
      </c>
      <c r="F1091" t="s">
        <v>1169</v>
      </c>
      <c r="G1091" t="s">
        <v>5</v>
      </c>
      <c r="H1091" t="s">
        <v>2600</v>
      </c>
      <c r="I1091" t="s">
        <v>2521</v>
      </c>
      <c r="J1091" t="str">
        <f t="shared" ref="J1091:J1154" si="17">I1091&amp;A1091</f>
        <v>LDS14000014</v>
      </c>
      <c r="K1091" t="s">
        <v>3965</v>
      </c>
      <c r="L1091" t="s">
        <v>3966</v>
      </c>
      <c r="M1091" t="s">
        <v>2603</v>
      </c>
      <c r="N1091" t="s">
        <v>2592</v>
      </c>
      <c r="O1091" t="s">
        <v>2592</v>
      </c>
      <c r="P1091">
        <v>1392</v>
      </c>
      <c r="Q1091">
        <v>2.6700425999999999E-2</v>
      </c>
      <c r="R1091">
        <v>-0.17115541000000001</v>
      </c>
    </row>
    <row r="1092" spans="1:18" x14ac:dyDescent="0.2">
      <c r="A1092" t="s">
        <v>1195</v>
      </c>
      <c r="B1092" t="s">
        <v>2509</v>
      </c>
      <c r="C1092" t="s">
        <v>1194</v>
      </c>
      <c r="D1092" t="s">
        <v>1169</v>
      </c>
      <c r="E1092" t="s">
        <v>1169</v>
      </c>
      <c r="F1092" t="s">
        <v>1169</v>
      </c>
      <c r="G1092" t="s">
        <v>5</v>
      </c>
      <c r="H1092" t="s">
        <v>1777</v>
      </c>
      <c r="I1092" t="s">
        <v>1777</v>
      </c>
      <c r="J1092" t="str">
        <f t="shared" si="17"/>
        <v>GreenS14000014</v>
      </c>
      <c r="K1092" t="s">
        <v>3967</v>
      </c>
      <c r="L1092" t="s">
        <v>3968</v>
      </c>
      <c r="M1092" t="s">
        <v>2591</v>
      </c>
      <c r="N1092" t="s">
        <v>2592</v>
      </c>
      <c r="O1092" t="s">
        <v>2592</v>
      </c>
      <c r="P1092">
        <v>839</v>
      </c>
      <c r="Q1092">
        <v>1.6093145E-2</v>
      </c>
      <c r="R1092">
        <v>4.9800970000000002E-3</v>
      </c>
    </row>
    <row r="1093" spans="1:18" x14ac:dyDescent="0.2">
      <c r="A1093" t="s">
        <v>1197</v>
      </c>
      <c r="B1093" t="s">
        <v>2509</v>
      </c>
      <c r="C1093" t="s">
        <v>1196</v>
      </c>
      <c r="D1093" t="s">
        <v>1169</v>
      </c>
      <c r="E1093" t="s">
        <v>1169</v>
      </c>
      <c r="F1093" t="s">
        <v>1169</v>
      </c>
      <c r="G1093" t="s">
        <v>32</v>
      </c>
      <c r="H1093" t="s">
        <v>2629</v>
      </c>
      <c r="I1093" t="s">
        <v>1389</v>
      </c>
      <c r="J1093" t="str">
        <f t="shared" si="17"/>
        <v>SNPS14000015</v>
      </c>
      <c r="K1093" t="s">
        <v>2913</v>
      </c>
      <c r="L1093" t="s">
        <v>3969</v>
      </c>
      <c r="M1093" t="s">
        <v>2591</v>
      </c>
      <c r="N1093" t="s">
        <v>2619</v>
      </c>
      <c r="O1093" t="s">
        <v>2619</v>
      </c>
      <c r="P1093">
        <v>28765</v>
      </c>
      <c r="Q1093">
        <v>0.59697001100000002</v>
      </c>
      <c r="R1093">
        <v>0.218592965</v>
      </c>
    </row>
    <row r="1094" spans="1:18" x14ac:dyDescent="0.2">
      <c r="A1094" t="s">
        <v>1197</v>
      </c>
      <c r="B1094" t="s">
        <v>2509</v>
      </c>
      <c r="C1094" t="s">
        <v>1196</v>
      </c>
      <c r="D1094" t="s">
        <v>1169</v>
      </c>
      <c r="E1094" t="s">
        <v>1169</v>
      </c>
      <c r="F1094" t="s">
        <v>1169</v>
      </c>
      <c r="G1094" t="s">
        <v>32</v>
      </c>
      <c r="H1094" t="s">
        <v>1377</v>
      </c>
      <c r="I1094" t="s">
        <v>1386</v>
      </c>
      <c r="J1094" t="str">
        <f t="shared" si="17"/>
        <v>LabS14000015</v>
      </c>
      <c r="K1094" t="s">
        <v>3970</v>
      </c>
      <c r="L1094" t="s">
        <v>3552</v>
      </c>
      <c r="M1094" t="s">
        <v>2603</v>
      </c>
      <c r="N1094" t="s">
        <v>2592</v>
      </c>
      <c r="O1094" t="s">
        <v>2592</v>
      </c>
      <c r="P1094">
        <v>9603</v>
      </c>
      <c r="Q1094">
        <v>0.19929438599999999</v>
      </c>
      <c r="R1094">
        <v>-0.134195064</v>
      </c>
    </row>
    <row r="1095" spans="1:18" x14ac:dyDescent="0.2">
      <c r="A1095" t="s">
        <v>1197</v>
      </c>
      <c r="B1095" t="s">
        <v>2509</v>
      </c>
      <c r="C1095" t="s">
        <v>1196</v>
      </c>
      <c r="D1095" t="s">
        <v>1169</v>
      </c>
      <c r="E1095" t="s">
        <v>1169</v>
      </c>
      <c r="F1095" t="s">
        <v>1169</v>
      </c>
      <c r="G1095" t="s">
        <v>32</v>
      </c>
      <c r="H1095" t="s">
        <v>1372</v>
      </c>
      <c r="I1095" t="s">
        <v>2508</v>
      </c>
      <c r="J1095" t="str">
        <f t="shared" si="17"/>
        <v>ConS14000015</v>
      </c>
      <c r="K1095" t="s">
        <v>2673</v>
      </c>
      <c r="L1095" t="s">
        <v>3971</v>
      </c>
      <c r="M1095" t="s">
        <v>2591</v>
      </c>
      <c r="N1095" t="s">
        <v>2592</v>
      </c>
      <c r="O1095" t="s">
        <v>2592</v>
      </c>
      <c r="P1095">
        <v>7206</v>
      </c>
      <c r="Q1095">
        <v>0.149548615</v>
      </c>
      <c r="R1095">
        <v>-2.7142529999999998E-3</v>
      </c>
    </row>
    <row r="1096" spans="1:18" x14ac:dyDescent="0.2">
      <c r="A1096" t="s">
        <v>1197</v>
      </c>
      <c r="B1096" t="s">
        <v>2509</v>
      </c>
      <c r="C1096" t="s">
        <v>1196</v>
      </c>
      <c r="D1096" t="s">
        <v>1169</v>
      </c>
      <c r="E1096" t="s">
        <v>1169</v>
      </c>
      <c r="F1096" t="s">
        <v>1169</v>
      </c>
      <c r="G1096" t="s">
        <v>32</v>
      </c>
      <c r="H1096" t="s">
        <v>2600</v>
      </c>
      <c r="I1096" t="s">
        <v>2521</v>
      </c>
      <c r="J1096" t="str">
        <f t="shared" si="17"/>
        <v>LDS14000015</v>
      </c>
      <c r="K1096" t="s">
        <v>3321</v>
      </c>
      <c r="L1096" t="s">
        <v>2598</v>
      </c>
      <c r="M1096" t="s">
        <v>2591</v>
      </c>
      <c r="N1096" t="s">
        <v>2592</v>
      </c>
      <c r="O1096" t="s">
        <v>2592</v>
      </c>
      <c r="P1096">
        <v>1387</v>
      </c>
      <c r="Q1096">
        <v>2.8784891999999999E-2</v>
      </c>
      <c r="R1096">
        <v>-7.6840231999999994E-2</v>
      </c>
    </row>
    <row r="1097" spans="1:18" x14ac:dyDescent="0.2">
      <c r="A1097" t="s">
        <v>1197</v>
      </c>
      <c r="B1097" t="s">
        <v>2509</v>
      </c>
      <c r="C1097" t="s">
        <v>1196</v>
      </c>
      <c r="D1097" t="s">
        <v>1169</v>
      </c>
      <c r="E1097" t="s">
        <v>1169</v>
      </c>
      <c r="F1097" t="s">
        <v>1169</v>
      </c>
      <c r="G1097" t="s">
        <v>32</v>
      </c>
      <c r="H1097" t="s">
        <v>1777</v>
      </c>
      <c r="I1097" t="s">
        <v>1777</v>
      </c>
      <c r="J1097" t="str">
        <f t="shared" si="17"/>
        <v>GreenS14000015</v>
      </c>
      <c r="K1097" t="s">
        <v>3972</v>
      </c>
      <c r="L1097" t="s">
        <v>3973</v>
      </c>
      <c r="M1097" t="s">
        <v>2603</v>
      </c>
      <c r="N1097" t="s">
        <v>2592</v>
      </c>
      <c r="O1097" t="s">
        <v>2592</v>
      </c>
      <c r="P1097">
        <v>895</v>
      </c>
      <c r="Q1097">
        <v>1.8574245E-2</v>
      </c>
      <c r="R1097">
        <v>5.2139609999999996E-3</v>
      </c>
    </row>
    <row r="1098" spans="1:18" x14ac:dyDescent="0.2">
      <c r="A1098" t="s">
        <v>1197</v>
      </c>
      <c r="B1098" t="s">
        <v>2509</v>
      </c>
      <c r="C1098" t="s">
        <v>1196</v>
      </c>
      <c r="D1098" t="s">
        <v>1169</v>
      </c>
      <c r="E1098" t="s">
        <v>1169</v>
      </c>
      <c r="F1098" t="s">
        <v>1169</v>
      </c>
      <c r="G1098" t="s">
        <v>32</v>
      </c>
      <c r="H1098" t="s">
        <v>3022</v>
      </c>
      <c r="I1098" t="s">
        <v>3023</v>
      </c>
      <c r="J1098" t="str">
        <f t="shared" si="17"/>
        <v>CISTAPS14000015</v>
      </c>
      <c r="K1098" t="s">
        <v>3974</v>
      </c>
      <c r="L1098" t="s">
        <v>3975</v>
      </c>
      <c r="M1098" t="s">
        <v>2603</v>
      </c>
      <c r="N1098" t="s">
        <v>2592</v>
      </c>
      <c r="O1098" t="s">
        <v>2592</v>
      </c>
      <c r="P1098">
        <v>225</v>
      </c>
      <c r="Q1098">
        <v>4.6695030000000002E-3</v>
      </c>
    </row>
    <row r="1099" spans="1:18" x14ac:dyDescent="0.2">
      <c r="A1099" t="s">
        <v>1197</v>
      </c>
      <c r="B1099" t="s">
        <v>2509</v>
      </c>
      <c r="C1099" t="s">
        <v>1196</v>
      </c>
      <c r="D1099" t="s">
        <v>1169</v>
      </c>
      <c r="E1099" t="s">
        <v>1169</v>
      </c>
      <c r="F1099" t="s">
        <v>1169</v>
      </c>
      <c r="G1099" t="s">
        <v>32</v>
      </c>
      <c r="H1099" t="s">
        <v>2613</v>
      </c>
      <c r="I1099" t="s">
        <v>2614</v>
      </c>
      <c r="J1099" t="str">
        <f t="shared" si="17"/>
        <v>TUSCS14000015</v>
      </c>
      <c r="K1099" t="s">
        <v>3976</v>
      </c>
      <c r="L1099" t="s">
        <v>3977</v>
      </c>
      <c r="M1099" t="s">
        <v>2591</v>
      </c>
      <c r="N1099" t="s">
        <v>2592</v>
      </c>
      <c r="O1099" t="s">
        <v>2592</v>
      </c>
      <c r="P1099">
        <v>104</v>
      </c>
      <c r="Q1099">
        <v>2.158348E-3</v>
      </c>
    </row>
    <row r="1100" spans="1:18" x14ac:dyDescent="0.2">
      <c r="A1100" t="s">
        <v>1199</v>
      </c>
      <c r="B1100" t="s">
        <v>2509</v>
      </c>
      <c r="C1100" t="s">
        <v>1198</v>
      </c>
      <c r="D1100" t="s">
        <v>1169</v>
      </c>
      <c r="E1100" t="s">
        <v>1169</v>
      </c>
      <c r="F1100" t="s">
        <v>1169</v>
      </c>
      <c r="G1100" t="s">
        <v>32</v>
      </c>
      <c r="H1100" t="s">
        <v>2629</v>
      </c>
      <c r="I1100" t="s">
        <v>1389</v>
      </c>
      <c r="J1100" t="str">
        <f t="shared" si="17"/>
        <v>SNPS14000016</v>
      </c>
      <c r="K1100" t="s">
        <v>2698</v>
      </c>
      <c r="L1100" t="s">
        <v>3978</v>
      </c>
      <c r="M1100" t="s">
        <v>2591</v>
      </c>
      <c r="N1100" t="s">
        <v>2592</v>
      </c>
      <c r="O1100" t="s">
        <v>2592</v>
      </c>
      <c r="P1100">
        <v>27684</v>
      </c>
      <c r="Q1100">
        <v>0.61913494700000005</v>
      </c>
      <c r="R1100">
        <v>0.33049625700000002</v>
      </c>
    </row>
    <row r="1101" spans="1:18" x14ac:dyDescent="0.2">
      <c r="A1101" t="s">
        <v>1199</v>
      </c>
      <c r="B1101" t="s">
        <v>2509</v>
      </c>
      <c r="C1101" t="s">
        <v>1198</v>
      </c>
      <c r="D1101" t="s">
        <v>1169</v>
      </c>
      <c r="E1101" t="s">
        <v>1169</v>
      </c>
      <c r="F1101" t="s">
        <v>1169</v>
      </c>
      <c r="G1101" t="s">
        <v>32</v>
      </c>
      <c r="H1101" t="s">
        <v>1377</v>
      </c>
      <c r="I1101" t="s">
        <v>1386</v>
      </c>
      <c r="J1101" t="str">
        <f t="shared" si="17"/>
        <v>LabS14000016</v>
      </c>
      <c r="K1101" t="s">
        <v>3979</v>
      </c>
      <c r="L1101" t="s">
        <v>3980</v>
      </c>
      <c r="M1101" t="s">
        <v>2591</v>
      </c>
      <c r="N1101" t="s">
        <v>2592</v>
      </c>
      <c r="O1101" t="s">
        <v>2592</v>
      </c>
      <c r="P1101">
        <v>10592</v>
      </c>
      <c r="Q1101">
        <v>0.23688330299999999</v>
      </c>
      <c r="R1101">
        <v>-0.24779051099999999</v>
      </c>
    </row>
    <row r="1102" spans="1:18" x14ac:dyDescent="0.2">
      <c r="A1102" t="s">
        <v>1199</v>
      </c>
      <c r="B1102" t="s">
        <v>2509</v>
      </c>
      <c r="C1102" t="s">
        <v>1198</v>
      </c>
      <c r="D1102" t="s">
        <v>1169</v>
      </c>
      <c r="E1102" t="s">
        <v>1169</v>
      </c>
      <c r="F1102" t="s">
        <v>1169</v>
      </c>
      <c r="G1102" t="s">
        <v>32</v>
      </c>
      <c r="H1102" t="s">
        <v>1372</v>
      </c>
      <c r="I1102" t="s">
        <v>2508</v>
      </c>
      <c r="J1102" t="str">
        <f t="shared" si="17"/>
        <v>ConS14000016</v>
      </c>
      <c r="K1102" t="s">
        <v>3981</v>
      </c>
      <c r="L1102" t="s">
        <v>3982</v>
      </c>
      <c r="M1102" t="s">
        <v>2603</v>
      </c>
      <c r="N1102" t="s">
        <v>2592</v>
      </c>
      <c r="O1102" t="s">
        <v>2592</v>
      </c>
      <c r="P1102">
        <v>3852</v>
      </c>
      <c r="Q1102">
        <v>8.6147514999999994E-2</v>
      </c>
      <c r="R1102">
        <v>-7.075563E-3</v>
      </c>
    </row>
    <row r="1103" spans="1:18" x14ac:dyDescent="0.2">
      <c r="A1103" t="s">
        <v>1199</v>
      </c>
      <c r="B1103" t="s">
        <v>2509</v>
      </c>
      <c r="C1103" t="s">
        <v>1198</v>
      </c>
      <c r="D1103" t="s">
        <v>1169</v>
      </c>
      <c r="E1103" t="s">
        <v>1169</v>
      </c>
      <c r="F1103" t="s">
        <v>1169</v>
      </c>
      <c r="G1103" t="s">
        <v>32</v>
      </c>
      <c r="H1103" t="s">
        <v>1777</v>
      </c>
      <c r="I1103" t="s">
        <v>1777</v>
      </c>
      <c r="J1103" t="str">
        <f t="shared" si="17"/>
        <v>GreenS14000016</v>
      </c>
      <c r="K1103" t="s">
        <v>2999</v>
      </c>
      <c r="L1103" t="s">
        <v>3983</v>
      </c>
      <c r="M1103" t="s">
        <v>2603</v>
      </c>
      <c r="N1103" t="s">
        <v>2592</v>
      </c>
      <c r="O1103" t="s">
        <v>2592</v>
      </c>
      <c r="P1103">
        <v>1225</v>
      </c>
      <c r="Q1103">
        <v>2.7396341000000001E-2</v>
      </c>
    </row>
    <row r="1104" spans="1:18" x14ac:dyDescent="0.2">
      <c r="A1104" t="s">
        <v>1199</v>
      </c>
      <c r="B1104" t="s">
        <v>2509</v>
      </c>
      <c r="C1104" t="s">
        <v>1198</v>
      </c>
      <c r="D1104" t="s">
        <v>1169</v>
      </c>
      <c r="E1104" t="s">
        <v>1169</v>
      </c>
      <c r="F1104" t="s">
        <v>1169</v>
      </c>
      <c r="G1104" t="s">
        <v>32</v>
      </c>
      <c r="H1104" t="s">
        <v>2600</v>
      </c>
      <c r="I1104" t="s">
        <v>2521</v>
      </c>
      <c r="J1104" t="str">
        <f t="shared" si="17"/>
        <v>LDS14000016</v>
      </c>
      <c r="K1104" t="s">
        <v>3316</v>
      </c>
      <c r="L1104" t="s">
        <v>3984</v>
      </c>
      <c r="M1104" t="s">
        <v>2591</v>
      </c>
      <c r="N1104" t="s">
        <v>2592</v>
      </c>
      <c r="O1104" t="s">
        <v>2592</v>
      </c>
      <c r="P1104">
        <v>1057</v>
      </c>
      <c r="Q1104">
        <v>2.3639128999999998E-2</v>
      </c>
      <c r="R1104">
        <v>-9.0378001999999999E-2</v>
      </c>
    </row>
    <row r="1105" spans="1:18" x14ac:dyDescent="0.2">
      <c r="A1105" t="s">
        <v>1199</v>
      </c>
      <c r="B1105" t="s">
        <v>2509</v>
      </c>
      <c r="C1105" t="s">
        <v>1198</v>
      </c>
      <c r="D1105" t="s">
        <v>1169</v>
      </c>
      <c r="E1105" t="s">
        <v>1169</v>
      </c>
      <c r="F1105" t="s">
        <v>1169</v>
      </c>
      <c r="G1105" t="s">
        <v>32</v>
      </c>
      <c r="H1105" t="s">
        <v>2613</v>
      </c>
      <c r="I1105" t="s">
        <v>2614</v>
      </c>
      <c r="J1105" t="str">
        <f t="shared" si="17"/>
        <v>TUSCS14000016</v>
      </c>
      <c r="K1105" t="s">
        <v>3526</v>
      </c>
      <c r="L1105" t="s">
        <v>3985</v>
      </c>
      <c r="M1105" t="s">
        <v>2591</v>
      </c>
      <c r="N1105" t="s">
        <v>2592</v>
      </c>
      <c r="O1105" t="s">
        <v>2592</v>
      </c>
      <c r="P1105">
        <v>304</v>
      </c>
      <c r="Q1105">
        <v>6.798765E-3</v>
      </c>
    </row>
    <row r="1106" spans="1:18" x14ac:dyDescent="0.2">
      <c r="A1106" t="s">
        <v>1201</v>
      </c>
      <c r="B1106" t="s">
        <v>2509</v>
      </c>
      <c r="C1106" t="s">
        <v>1200</v>
      </c>
      <c r="D1106" t="s">
        <v>1169</v>
      </c>
      <c r="E1106" t="s">
        <v>1169</v>
      </c>
      <c r="F1106" t="s">
        <v>1169</v>
      </c>
      <c r="G1106" t="s">
        <v>5</v>
      </c>
      <c r="H1106" t="s">
        <v>2629</v>
      </c>
      <c r="I1106" t="s">
        <v>1389</v>
      </c>
      <c r="J1106" t="str">
        <f t="shared" si="17"/>
        <v>SNPS14000017</v>
      </c>
      <c r="K1106" t="s">
        <v>3734</v>
      </c>
      <c r="L1106" t="s">
        <v>2910</v>
      </c>
      <c r="M1106" t="s">
        <v>2591</v>
      </c>
      <c r="N1106" t="s">
        <v>2592</v>
      </c>
      <c r="O1106" t="s">
        <v>2592</v>
      </c>
      <c r="P1106">
        <v>28096</v>
      </c>
      <c r="Q1106">
        <v>0.50270173600000001</v>
      </c>
      <c r="R1106">
        <v>0.39644394700000002</v>
      </c>
    </row>
    <row r="1107" spans="1:18" x14ac:dyDescent="0.2">
      <c r="A1107" t="s">
        <v>1201</v>
      </c>
      <c r="B1107" t="s">
        <v>2509</v>
      </c>
      <c r="C1107" t="s">
        <v>1200</v>
      </c>
      <c r="D1107" t="s">
        <v>1169</v>
      </c>
      <c r="E1107" t="s">
        <v>1169</v>
      </c>
      <c r="F1107" t="s">
        <v>1169</v>
      </c>
      <c r="G1107" t="s">
        <v>5</v>
      </c>
      <c r="H1107" t="s">
        <v>1377</v>
      </c>
      <c r="I1107" t="s">
        <v>1386</v>
      </c>
      <c r="J1107" t="str">
        <f t="shared" si="17"/>
        <v>LabS14000017</v>
      </c>
      <c r="K1107" t="s">
        <v>3129</v>
      </c>
      <c r="L1107" t="s">
        <v>3457</v>
      </c>
      <c r="M1107" t="s">
        <v>2591</v>
      </c>
      <c r="N1107" t="s">
        <v>2619</v>
      </c>
      <c r="O1107" t="s">
        <v>2619</v>
      </c>
      <c r="P1107">
        <v>17744</v>
      </c>
      <c r="Q1107">
        <v>0.31748076600000003</v>
      </c>
      <c r="R1107">
        <v>-0.14503991999999999</v>
      </c>
    </row>
    <row r="1108" spans="1:18" x14ac:dyDescent="0.2">
      <c r="A1108" t="s">
        <v>1201</v>
      </c>
      <c r="B1108" t="s">
        <v>2509</v>
      </c>
      <c r="C1108" t="s">
        <v>1200</v>
      </c>
      <c r="D1108" t="s">
        <v>1169</v>
      </c>
      <c r="E1108" t="s">
        <v>1169</v>
      </c>
      <c r="F1108" t="s">
        <v>1169</v>
      </c>
      <c r="G1108" t="s">
        <v>5</v>
      </c>
      <c r="H1108" t="s">
        <v>1372</v>
      </c>
      <c r="I1108" t="s">
        <v>2508</v>
      </c>
      <c r="J1108" t="str">
        <f t="shared" si="17"/>
        <v>ConS14000017</v>
      </c>
      <c r="K1108" t="s">
        <v>2694</v>
      </c>
      <c r="L1108" t="s">
        <v>3986</v>
      </c>
      <c r="M1108" t="s">
        <v>2591</v>
      </c>
      <c r="N1108" t="s">
        <v>2592</v>
      </c>
      <c r="O1108" t="s">
        <v>2592</v>
      </c>
      <c r="P1108">
        <v>6623</v>
      </c>
      <c r="Q1108">
        <v>0.118500626</v>
      </c>
      <c r="R1108">
        <v>5.0978612999999999E-2</v>
      </c>
    </row>
    <row r="1109" spans="1:18" x14ac:dyDescent="0.2">
      <c r="A1109" t="s">
        <v>1201</v>
      </c>
      <c r="B1109" t="s">
        <v>2509</v>
      </c>
      <c r="C1109" t="s">
        <v>1200</v>
      </c>
      <c r="D1109" t="s">
        <v>1169</v>
      </c>
      <c r="E1109" t="s">
        <v>1169</v>
      </c>
      <c r="F1109" t="s">
        <v>1169</v>
      </c>
      <c r="G1109" t="s">
        <v>5</v>
      </c>
      <c r="H1109" t="s">
        <v>2600</v>
      </c>
      <c r="I1109" t="s">
        <v>2521</v>
      </c>
      <c r="J1109" t="str">
        <f t="shared" si="17"/>
        <v>LDS14000017</v>
      </c>
      <c r="K1109" t="s">
        <v>3987</v>
      </c>
      <c r="L1109" t="s">
        <v>3988</v>
      </c>
      <c r="M1109" t="s">
        <v>2603</v>
      </c>
      <c r="N1109" t="s">
        <v>2592</v>
      </c>
      <c r="O1109" t="s">
        <v>2592</v>
      </c>
      <c r="P1109">
        <v>2232</v>
      </c>
      <c r="Q1109">
        <v>3.9935588000000001E-2</v>
      </c>
      <c r="R1109">
        <v>-0.31083156899999997</v>
      </c>
    </row>
    <row r="1110" spans="1:18" x14ac:dyDescent="0.2">
      <c r="A1110" t="s">
        <v>1201</v>
      </c>
      <c r="B1110" t="s">
        <v>2509</v>
      </c>
      <c r="C1110" t="s">
        <v>1200</v>
      </c>
      <c r="D1110" t="s">
        <v>1169</v>
      </c>
      <c r="E1110" t="s">
        <v>1169</v>
      </c>
      <c r="F1110" t="s">
        <v>1169</v>
      </c>
      <c r="G1110" t="s">
        <v>5</v>
      </c>
      <c r="H1110" t="s">
        <v>1777</v>
      </c>
      <c r="I1110" t="s">
        <v>1777</v>
      </c>
      <c r="J1110" t="str">
        <f t="shared" si="17"/>
        <v>GreenS14000017</v>
      </c>
      <c r="K1110" t="s">
        <v>3989</v>
      </c>
      <c r="L1110" t="s">
        <v>3188</v>
      </c>
      <c r="M1110" t="s">
        <v>2591</v>
      </c>
      <c r="N1110" t="s">
        <v>2592</v>
      </c>
      <c r="O1110" t="s">
        <v>2592</v>
      </c>
      <c r="P1110">
        <v>1195</v>
      </c>
      <c r="Q1110">
        <v>2.1381285E-2</v>
      </c>
    </row>
    <row r="1111" spans="1:18" x14ac:dyDescent="0.2">
      <c r="A1111" t="s">
        <v>1328</v>
      </c>
      <c r="B1111" t="s">
        <v>2502</v>
      </c>
      <c r="C1111" t="s">
        <v>1327</v>
      </c>
      <c r="D1111" t="s">
        <v>2517</v>
      </c>
      <c r="E1111" t="s">
        <v>2504</v>
      </c>
      <c r="F1111" t="s">
        <v>2504</v>
      </c>
      <c r="G1111" t="s">
        <v>5</v>
      </c>
      <c r="H1111" t="s">
        <v>1540</v>
      </c>
      <c r="I1111" t="s">
        <v>2519</v>
      </c>
      <c r="J1111" t="str">
        <f t="shared" si="17"/>
        <v>PCW07000061</v>
      </c>
      <c r="K1111" t="s">
        <v>3357</v>
      </c>
      <c r="L1111" t="s">
        <v>3990</v>
      </c>
      <c r="M1111" t="s">
        <v>2603</v>
      </c>
      <c r="N1111" t="s">
        <v>2592</v>
      </c>
      <c r="O1111" t="s">
        <v>2592</v>
      </c>
      <c r="P1111">
        <v>11811</v>
      </c>
      <c r="Q1111">
        <v>0.40850136599999998</v>
      </c>
      <c r="R1111">
        <v>-3.4797603000000003E-2</v>
      </c>
    </row>
    <row r="1112" spans="1:18" x14ac:dyDescent="0.2">
      <c r="A1112" t="s">
        <v>1328</v>
      </c>
      <c r="B1112" t="s">
        <v>2502</v>
      </c>
      <c r="C1112" t="s">
        <v>1327</v>
      </c>
      <c r="D1112" t="s">
        <v>2517</v>
      </c>
      <c r="E1112" t="s">
        <v>2504</v>
      </c>
      <c r="F1112" t="s">
        <v>2504</v>
      </c>
      <c r="G1112" t="s">
        <v>5</v>
      </c>
      <c r="H1112" t="s">
        <v>1372</v>
      </c>
      <c r="I1112" t="s">
        <v>2508</v>
      </c>
      <c r="J1112" t="str">
        <f t="shared" si="17"/>
        <v>ConW07000061</v>
      </c>
      <c r="K1112" t="s">
        <v>2658</v>
      </c>
      <c r="L1112" t="s">
        <v>3991</v>
      </c>
      <c r="M1112" t="s">
        <v>2591</v>
      </c>
      <c r="N1112" t="s">
        <v>2592</v>
      </c>
      <c r="O1112" t="s">
        <v>2592</v>
      </c>
      <c r="P1112">
        <v>6550</v>
      </c>
      <c r="Q1112">
        <v>0.22654169399999999</v>
      </c>
      <c r="R1112">
        <v>3.5084140000000001E-3</v>
      </c>
    </row>
    <row r="1113" spans="1:18" x14ac:dyDescent="0.2">
      <c r="A1113" t="s">
        <v>1328</v>
      </c>
      <c r="B1113" t="s">
        <v>2502</v>
      </c>
      <c r="C1113" t="s">
        <v>1327</v>
      </c>
      <c r="D1113" t="s">
        <v>2517</v>
      </c>
      <c r="E1113" t="s">
        <v>2504</v>
      </c>
      <c r="F1113" t="s">
        <v>2504</v>
      </c>
      <c r="G1113" t="s">
        <v>5</v>
      </c>
      <c r="H1113" t="s">
        <v>1377</v>
      </c>
      <c r="I1113" t="s">
        <v>1386</v>
      </c>
      <c r="J1113" t="str">
        <f t="shared" si="17"/>
        <v>LabW07000061</v>
      </c>
      <c r="K1113" t="s">
        <v>2620</v>
      </c>
      <c r="L1113" t="s">
        <v>3992</v>
      </c>
      <c r="M1113" t="s">
        <v>2603</v>
      </c>
      <c r="N1113" t="s">
        <v>2592</v>
      </c>
      <c r="O1113" t="s">
        <v>2592</v>
      </c>
      <c r="P1113">
        <v>3904</v>
      </c>
      <c r="Q1113">
        <v>0.13502576699999999</v>
      </c>
      <c r="R1113">
        <v>-4.0803009999999997E-3</v>
      </c>
    </row>
    <row r="1114" spans="1:18" x14ac:dyDescent="0.2">
      <c r="A1114" t="s">
        <v>1328</v>
      </c>
      <c r="B1114" t="s">
        <v>2502</v>
      </c>
      <c r="C1114" t="s">
        <v>1327</v>
      </c>
      <c r="D1114" t="s">
        <v>2517</v>
      </c>
      <c r="E1114" t="s">
        <v>2504</v>
      </c>
      <c r="F1114" t="s">
        <v>2504</v>
      </c>
      <c r="G1114" t="s">
        <v>5</v>
      </c>
      <c r="H1114" t="s">
        <v>2593</v>
      </c>
      <c r="I1114" t="s">
        <v>1531</v>
      </c>
      <c r="J1114" t="str">
        <f t="shared" si="17"/>
        <v>UKIPW07000061</v>
      </c>
      <c r="K1114" t="s">
        <v>2643</v>
      </c>
      <c r="L1114" t="s">
        <v>3993</v>
      </c>
      <c r="M1114" t="s">
        <v>2591</v>
      </c>
      <c r="N1114" t="s">
        <v>2592</v>
      </c>
      <c r="O1114" t="s">
        <v>2592</v>
      </c>
      <c r="P1114">
        <v>3126</v>
      </c>
      <c r="Q1114">
        <v>0.108117456</v>
      </c>
      <c r="R1114">
        <v>8.1271817999999996E-2</v>
      </c>
    </row>
    <row r="1115" spans="1:18" x14ac:dyDescent="0.2">
      <c r="A1115" t="s">
        <v>1328</v>
      </c>
      <c r="B1115" t="s">
        <v>2502</v>
      </c>
      <c r="C1115" t="s">
        <v>1327</v>
      </c>
      <c r="D1115" t="s">
        <v>2517</v>
      </c>
      <c r="E1115" t="s">
        <v>2504</v>
      </c>
      <c r="F1115" t="s">
        <v>2504</v>
      </c>
      <c r="G1115" t="s">
        <v>5</v>
      </c>
      <c r="H1115" t="s">
        <v>2604</v>
      </c>
      <c r="I1115" t="s">
        <v>1830</v>
      </c>
      <c r="J1115" t="str">
        <f t="shared" si="17"/>
        <v>IndW07000061</v>
      </c>
      <c r="K1115" t="s">
        <v>3923</v>
      </c>
      <c r="L1115" t="s">
        <v>2778</v>
      </c>
      <c r="M1115" t="s">
        <v>2603</v>
      </c>
      <c r="N1115" t="s">
        <v>2592</v>
      </c>
      <c r="O1115" t="s">
        <v>2592</v>
      </c>
      <c r="P1115">
        <v>1388</v>
      </c>
      <c r="Q1115">
        <v>4.8006087000000003E-2</v>
      </c>
    </row>
    <row r="1116" spans="1:18" x14ac:dyDescent="0.2">
      <c r="A1116" t="s">
        <v>1328</v>
      </c>
      <c r="B1116" t="s">
        <v>2502</v>
      </c>
      <c r="C1116" t="s">
        <v>1327</v>
      </c>
      <c r="D1116" t="s">
        <v>2517</v>
      </c>
      <c r="E1116" t="s">
        <v>2504</v>
      </c>
      <c r="F1116" t="s">
        <v>2504</v>
      </c>
      <c r="G1116" t="s">
        <v>5</v>
      </c>
      <c r="H1116" t="s">
        <v>2600</v>
      </c>
      <c r="I1116" t="s">
        <v>2521</v>
      </c>
      <c r="J1116" t="str">
        <f t="shared" si="17"/>
        <v>LDW07000061</v>
      </c>
      <c r="K1116" t="s">
        <v>2589</v>
      </c>
      <c r="L1116" t="s">
        <v>3994</v>
      </c>
      <c r="M1116" t="s">
        <v>2591</v>
      </c>
      <c r="N1116" t="s">
        <v>2592</v>
      </c>
      <c r="O1116" t="s">
        <v>2592</v>
      </c>
      <c r="P1116">
        <v>1153</v>
      </c>
      <c r="Q1116">
        <v>3.9878255000000001E-2</v>
      </c>
      <c r="R1116">
        <v>-8.2518479000000006E-2</v>
      </c>
    </row>
    <row r="1117" spans="1:18" x14ac:dyDescent="0.2">
      <c r="A1117" t="s">
        <v>1328</v>
      </c>
      <c r="B1117" t="s">
        <v>2502</v>
      </c>
      <c r="C1117" t="s">
        <v>1327</v>
      </c>
      <c r="D1117" t="s">
        <v>2517</v>
      </c>
      <c r="E1117" t="s">
        <v>2504</v>
      </c>
      <c r="F1117" t="s">
        <v>2504</v>
      </c>
      <c r="G1117" t="s">
        <v>5</v>
      </c>
      <c r="H1117" t="s">
        <v>1777</v>
      </c>
      <c r="I1117" t="s">
        <v>1777</v>
      </c>
      <c r="J1117" t="str">
        <f t="shared" si="17"/>
        <v>GreenW07000061</v>
      </c>
      <c r="K1117" t="s">
        <v>3599</v>
      </c>
      <c r="L1117" t="s">
        <v>3995</v>
      </c>
      <c r="M1117" t="s">
        <v>2591</v>
      </c>
      <c r="N1117" t="s">
        <v>2592</v>
      </c>
      <c r="O1117" t="s">
        <v>2592</v>
      </c>
      <c r="P1117">
        <v>981</v>
      </c>
      <c r="Q1117">
        <v>3.3929373999999998E-2</v>
      </c>
    </row>
    <row r="1118" spans="1:18" x14ac:dyDescent="0.2">
      <c r="A1118" t="s">
        <v>275</v>
      </c>
      <c r="B1118" t="s">
        <v>2523</v>
      </c>
      <c r="C1118" t="s">
        <v>274</v>
      </c>
      <c r="D1118" t="s">
        <v>233</v>
      </c>
      <c r="E1118" t="s">
        <v>233</v>
      </c>
      <c r="F1118" t="s">
        <v>2512</v>
      </c>
      <c r="G1118" t="s">
        <v>32</v>
      </c>
      <c r="H1118" t="s">
        <v>1377</v>
      </c>
      <c r="I1118" t="s">
        <v>1386</v>
      </c>
      <c r="J1118" t="str">
        <f t="shared" si="17"/>
        <v>LabE14000674</v>
      </c>
      <c r="K1118" t="s">
        <v>3996</v>
      </c>
      <c r="L1118" t="s">
        <v>3997</v>
      </c>
      <c r="M1118" t="s">
        <v>2603</v>
      </c>
      <c r="N1118" t="s">
        <v>2592</v>
      </c>
      <c r="O1118" t="s">
        <v>2592</v>
      </c>
      <c r="P1118">
        <v>22002</v>
      </c>
      <c r="Q1118">
        <v>0.43231029199999998</v>
      </c>
      <c r="R1118">
        <v>0.130869614</v>
      </c>
    </row>
    <row r="1119" spans="1:18" x14ac:dyDescent="0.2">
      <c r="A1119" t="s">
        <v>275</v>
      </c>
      <c r="B1119" t="s">
        <v>2523</v>
      </c>
      <c r="C1119" t="s">
        <v>274</v>
      </c>
      <c r="D1119" t="s">
        <v>233</v>
      </c>
      <c r="E1119" t="s">
        <v>233</v>
      </c>
      <c r="F1119" t="s">
        <v>2512</v>
      </c>
      <c r="G1119" t="s">
        <v>32</v>
      </c>
      <c r="H1119" t="s">
        <v>1372</v>
      </c>
      <c r="I1119" t="s">
        <v>2508</v>
      </c>
      <c r="J1119" t="str">
        <f t="shared" si="17"/>
        <v>ConE14000674</v>
      </c>
      <c r="K1119" t="s">
        <v>3998</v>
      </c>
      <c r="L1119" t="s">
        <v>3999</v>
      </c>
      <c r="M1119" t="s">
        <v>2603</v>
      </c>
      <c r="N1119" t="s">
        <v>2619</v>
      </c>
      <c r="O1119" t="s">
        <v>2619</v>
      </c>
      <c r="P1119">
        <v>21728</v>
      </c>
      <c r="Q1119">
        <v>0.42692655299999999</v>
      </c>
      <c r="R1119">
        <v>4.6757062000000002E-2</v>
      </c>
    </row>
    <row r="1120" spans="1:18" x14ac:dyDescent="0.2">
      <c r="A1120" t="s">
        <v>275</v>
      </c>
      <c r="B1120" t="s">
        <v>2523</v>
      </c>
      <c r="C1120" t="s">
        <v>274</v>
      </c>
      <c r="D1120" t="s">
        <v>233</v>
      </c>
      <c r="E1120" t="s">
        <v>233</v>
      </c>
      <c r="F1120" t="s">
        <v>2512</v>
      </c>
      <c r="G1120" t="s">
        <v>32</v>
      </c>
      <c r="H1120" t="s">
        <v>2600</v>
      </c>
      <c r="I1120" t="s">
        <v>2521</v>
      </c>
      <c r="J1120" t="str">
        <f t="shared" si="17"/>
        <v>LDE14000674</v>
      </c>
      <c r="K1120" t="s">
        <v>3246</v>
      </c>
      <c r="L1120" t="s">
        <v>3029</v>
      </c>
      <c r="M1120" t="s">
        <v>2591</v>
      </c>
      <c r="N1120" t="s">
        <v>2592</v>
      </c>
      <c r="O1120" t="s">
        <v>2592</v>
      </c>
      <c r="P1120">
        <v>3106</v>
      </c>
      <c r="Q1120">
        <v>6.1028804999999998E-2</v>
      </c>
      <c r="R1120">
        <v>-0.21526356799999999</v>
      </c>
    </row>
    <row r="1121" spans="1:18" x14ac:dyDescent="0.2">
      <c r="A1121" t="s">
        <v>275</v>
      </c>
      <c r="B1121" t="s">
        <v>2523</v>
      </c>
      <c r="C1121" t="s">
        <v>274</v>
      </c>
      <c r="D1121" t="s">
        <v>233</v>
      </c>
      <c r="E1121" t="s">
        <v>233</v>
      </c>
      <c r="F1121" t="s">
        <v>2512</v>
      </c>
      <c r="G1121" t="s">
        <v>32</v>
      </c>
      <c r="H1121" t="s">
        <v>2593</v>
      </c>
      <c r="I1121" t="s">
        <v>1531</v>
      </c>
      <c r="J1121" t="str">
        <f t="shared" si="17"/>
        <v>UKIPE14000674</v>
      </c>
      <c r="K1121" t="s">
        <v>2594</v>
      </c>
      <c r="L1121" t="s">
        <v>4000</v>
      </c>
      <c r="M1121" t="s">
        <v>2591</v>
      </c>
      <c r="N1121" t="s">
        <v>2592</v>
      </c>
      <c r="O1121" t="s">
        <v>2592</v>
      </c>
      <c r="P1121">
        <v>1926</v>
      </c>
      <c r="Q1121">
        <v>3.7843360999999999E-2</v>
      </c>
      <c r="R1121">
        <v>2.1635734E-2</v>
      </c>
    </row>
    <row r="1122" spans="1:18" x14ac:dyDescent="0.2">
      <c r="A1122" t="s">
        <v>275</v>
      </c>
      <c r="B1122" t="s">
        <v>2523</v>
      </c>
      <c r="C1122" t="s">
        <v>274</v>
      </c>
      <c r="D1122" t="s">
        <v>233</v>
      </c>
      <c r="E1122" t="s">
        <v>233</v>
      </c>
      <c r="F1122" t="s">
        <v>2512</v>
      </c>
      <c r="G1122" t="s">
        <v>32</v>
      </c>
      <c r="H1122" t="s">
        <v>1777</v>
      </c>
      <c r="I1122" t="s">
        <v>1777</v>
      </c>
      <c r="J1122" t="str">
        <f t="shared" si="17"/>
        <v>GreenE14000674</v>
      </c>
      <c r="K1122" t="s">
        <v>3390</v>
      </c>
      <c r="L1122" t="s">
        <v>4001</v>
      </c>
      <c r="M1122" t="s">
        <v>2591</v>
      </c>
      <c r="N1122" t="s">
        <v>2592</v>
      </c>
      <c r="O1122" t="s">
        <v>2592</v>
      </c>
      <c r="P1122">
        <v>1841</v>
      </c>
      <c r="Q1122">
        <v>3.6173222999999997E-2</v>
      </c>
      <c r="R1122">
        <v>2.0558816000000001E-2</v>
      </c>
    </row>
    <row r="1123" spans="1:18" x14ac:dyDescent="0.2">
      <c r="A1123" t="s">
        <v>275</v>
      </c>
      <c r="B1123" t="s">
        <v>2523</v>
      </c>
      <c r="C1123" t="s">
        <v>274</v>
      </c>
      <c r="D1123" t="s">
        <v>233</v>
      </c>
      <c r="E1123" t="s">
        <v>233</v>
      </c>
      <c r="F1123" t="s">
        <v>2512</v>
      </c>
      <c r="G1123" t="s">
        <v>32</v>
      </c>
      <c r="H1123" t="s">
        <v>2604</v>
      </c>
      <c r="I1123" t="s">
        <v>1830</v>
      </c>
      <c r="J1123" t="str">
        <f t="shared" si="17"/>
        <v>IndE14000674</v>
      </c>
      <c r="K1123" t="s">
        <v>2607</v>
      </c>
      <c r="L1123" t="s">
        <v>4002</v>
      </c>
      <c r="M1123" t="s">
        <v>2591</v>
      </c>
      <c r="N1123" t="s">
        <v>2592</v>
      </c>
      <c r="O1123" t="s">
        <v>2592</v>
      </c>
      <c r="P1123">
        <v>125</v>
      </c>
      <c r="Q1123">
        <v>2.4560850000000002E-3</v>
      </c>
    </row>
    <row r="1124" spans="1:18" x14ac:dyDescent="0.2">
      <c r="A1124" t="s">
        <v>275</v>
      </c>
      <c r="B1124" t="s">
        <v>2523</v>
      </c>
      <c r="C1124" t="s">
        <v>274</v>
      </c>
      <c r="D1124" t="s">
        <v>233</v>
      </c>
      <c r="E1124" t="s">
        <v>233</v>
      </c>
      <c r="F1124" t="s">
        <v>2512</v>
      </c>
      <c r="G1124" t="s">
        <v>32</v>
      </c>
      <c r="H1124" t="s">
        <v>3493</v>
      </c>
      <c r="I1124" t="s">
        <v>3494</v>
      </c>
      <c r="J1124" t="str">
        <f t="shared" si="17"/>
        <v>WRPE14000674</v>
      </c>
      <c r="K1124" t="s">
        <v>2870</v>
      </c>
      <c r="L1124" t="s">
        <v>4003</v>
      </c>
      <c r="M1124" t="s">
        <v>2591</v>
      </c>
      <c r="N1124" t="s">
        <v>2592</v>
      </c>
      <c r="O1124" t="s">
        <v>2592</v>
      </c>
      <c r="P1124">
        <v>73</v>
      </c>
      <c r="Q1124">
        <v>1.4343540000000001E-3</v>
      </c>
    </row>
    <row r="1125" spans="1:18" x14ac:dyDescent="0.2">
      <c r="A1125" t="s">
        <v>275</v>
      </c>
      <c r="B1125" t="s">
        <v>2523</v>
      </c>
      <c r="C1125" t="s">
        <v>274</v>
      </c>
      <c r="D1125" t="s">
        <v>233</v>
      </c>
      <c r="E1125" t="s">
        <v>233</v>
      </c>
      <c r="F1125" t="s">
        <v>2512</v>
      </c>
      <c r="G1125" t="s">
        <v>32</v>
      </c>
      <c r="H1125" t="s">
        <v>3636</v>
      </c>
      <c r="I1125" t="s">
        <v>3636</v>
      </c>
      <c r="J1125" t="str">
        <f t="shared" si="17"/>
        <v>The Above and Beyond PartyE14000674</v>
      </c>
      <c r="K1125" t="s">
        <v>4004</v>
      </c>
      <c r="L1125" t="s">
        <v>4005</v>
      </c>
      <c r="M1125" t="s">
        <v>2603</v>
      </c>
      <c r="N1125" t="s">
        <v>2592</v>
      </c>
      <c r="O1125" t="s">
        <v>2592</v>
      </c>
      <c r="P1125">
        <v>54</v>
      </c>
      <c r="Q1125">
        <v>1.061029E-3</v>
      </c>
    </row>
    <row r="1126" spans="1:18" x14ac:dyDescent="0.2">
      <c r="A1126" t="s">
        <v>275</v>
      </c>
      <c r="B1126" t="s">
        <v>2523</v>
      </c>
      <c r="C1126" t="s">
        <v>274</v>
      </c>
      <c r="D1126" t="s">
        <v>233</v>
      </c>
      <c r="E1126" t="s">
        <v>233</v>
      </c>
      <c r="F1126" t="s">
        <v>2512</v>
      </c>
      <c r="G1126" t="s">
        <v>32</v>
      </c>
      <c r="H1126" t="s">
        <v>4006</v>
      </c>
      <c r="I1126" t="s">
        <v>4006</v>
      </c>
      <c r="J1126" t="str">
        <f t="shared" si="17"/>
        <v>Europeans PartyE14000674</v>
      </c>
      <c r="K1126" t="s">
        <v>4007</v>
      </c>
      <c r="L1126" t="s">
        <v>4008</v>
      </c>
      <c r="M1126" t="s">
        <v>2591</v>
      </c>
      <c r="N1126" t="s">
        <v>2592</v>
      </c>
      <c r="O1126" t="s">
        <v>2592</v>
      </c>
      <c r="P1126">
        <v>39</v>
      </c>
      <c r="Q1126">
        <v>7.6629900000000002E-4</v>
      </c>
    </row>
    <row r="1127" spans="1:18" x14ac:dyDescent="0.2">
      <c r="A1127" t="s">
        <v>277</v>
      </c>
      <c r="B1127" t="s">
        <v>2523</v>
      </c>
      <c r="C1127" t="s">
        <v>276</v>
      </c>
      <c r="D1127" t="s">
        <v>233</v>
      </c>
      <c r="E1127" t="s">
        <v>233</v>
      </c>
      <c r="F1127" t="s">
        <v>2512</v>
      </c>
      <c r="G1127" t="s">
        <v>32</v>
      </c>
      <c r="H1127" t="s">
        <v>1377</v>
      </c>
      <c r="I1127" t="s">
        <v>1386</v>
      </c>
      <c r="J1127" t="str">
        <f t="shared" si="17"/>
        <v>LabE14000675</v>
      </c>
      <c r="K1127" t="s">
        <v>2589</v>
      </c>
      <c r="L1127" t="s">
        <v>4009</v>
      </c>
      <c r="M1127" t="s">
        <v>2591</v>
      </c>
      <c r="N1127" t="s">
        <v>2619</v>
      </c>
      <c r="O1127" t="s">
        <v>2619</v>
      </c>
      <c r="P1127">
        <v>26745</v>
      </c>
      <c r="Q1127">
        <v>0.55132962299999999</v>
      </c>
      <c r="R1127">
        <v>4.7470400000000003E-2</v>
      </c>
    </row>
    <row r="1128" spans="1:18" x14ac:dyDescent="0.2">
      <c r="A1128" t="s">
        <v>277</v>
      </c>
      <c r="B1128" t="s">
        <v>2523</v>
      </c>
      <c r="C1128" t="s">
        <v>276</v>
      </c>
      <c r="D1128" t="s">
        <v>233</v>
      </c>
      <c r="E1128" t="s">
        <v>233</v>
      </c>
      <c r="F1128" t="s">
        <v>2512</v>
      </c>
      <c r="G1128" t="s">
        <v>32</v>
      </c>
      <c r="H1128" t="s">
        <v>1372</v>
      </c>
      <c r="I1128" t="s">
        <v>2508</v>
      </c>
      <c r="J1128" t="str">
        <f t="shared" si="17"/>
        <v>ConE14000675</v>
      </c>
      <c r="K1128" t="s">
        <v>3129</v>
      </c>
      <c r="L1128" t="s">
        <v>4010</v>
      </c>
      <c r="M1128" t="s">
        <v>2591</v>
      </c>
      <c r="N1128" t="s">
        <v>2592</v>
      </c>
      <c r="O1128" t="s">
        <v>2592</v>
      </c>
      <c r="P1128">
        <v>14419</v>
      </c>
      <c r="Q1128">
        <v>0.29723768299999997</v>
      </c>
      <c r="R1128">
        <v>-1.1542047999999999E-2</v>
      </c>
    </row>
    <row r="1129" spans="1:18" x14ac:dyDescent="0.2">
      <c r="A1129" t="s">
        <v>277</v>
      </c>
      <c r="B1129" t="s">
        <v>2523</v>
      </c>
      <c r="C1129" t="s">
        <v>276</v>
      </c>
      <c r="D1129" t="s">
        <v>233</v>
      </c>
      <c r="E1129" t="s">
        <v>233</v>
      </c>
      <c r="F1129" t="s">
        <v>2512</v>
      </c>
      <c r="G1129" t="s">
        <v>32</v>
      </c>
      <c r="H1129" t="s">
        <v>2593</v>
      </c>
      <c r="I1129" t="s">
        <v>1531</v>
      </c>
      <c r="J1129" t="str">
        <f t="shared" si="17"/>
        <v>UKIPE14000675</v>
      </c>
      <c r="K1129" t="s">
        <v>3936</v>
      </c>
      <c r="L1129" t="s">
        <v>3910</v>
      </c>
      <c r="M1129" t="s">
        <v>2591</v>
      </c>
      <c r="N1129" t="s">
        <v>2592</v>
      </c>
      <c r="O1129" t="s">
        <v>2592</v>
      </c>
      <c r="P1129">
        <v>3922</v>
      </c>
      <c r="Q1129">
        <v>8.0849308999999994E-2</v>
      </c>
      <c r="R1129">
        <v>6.6482096000000004E-2</v>
      </c>
    </row>
    <row r="1130" spans="1:18" x14ac:dyDescent="0.2">
      <c r="A1130" t="s">
        <v>277</v>
      </c>
      <c r="B1130" t="s">
        <v>2523</v>
      </c>
      <c r="C1130" t="s">
        <v>276</v>
      </c>
      <c r="D1130" t="s">
        <v>233</v>
      </c>
      <c r="E1130" t="s">
        <v>233</v>
      </c>
      <c r="F1130" t="s">
        <v>2512</v>
      </c>
      <c r="G1130" t="s">
        <v>32</v>
      </c>
      <c r="H1130" t="s">
        <v>1777</v>
      </c>
      <c r="I1130" t="s">
        <v>1777</v>
      </c>
      <c r="J1130" t="str">
        <f t="shared" si="17"/>
        <v>GreenE14000675</v>
      </c>
      <c r="K1130" t="s">
        <v>4011</v>
      </c>
      <c r="L1130" t="s">
        <v>4012</v>
      </c>
      <c r="M1130" t="s">
        <v>2603</v>
      </c>
      <c r="N1130" t="s">
        <v>2592</v>
      </c>
      <c r="O1130" t="s">
        <v>2592</v>
      </c>
      <c r="P1130">
        <v>1635</v>
      </c>
      <c r="Q1130">
        <v>3.3704391E-2</v>
      </c>
      <c r="R1130">
        <v>2.3112503999999999E-2</v>
      </c>
    </row>
    <row r="1131" spans="1:18" x14ac:dyDescent="0.2">
      <c r="A1131" t="s">
        <v>277</v>
      </c>
      <c r="B1131" t="s">
        <v>2523</v>
      </c>
      <c r="C1131" t="s">
        <v>276</v>
      </c>
      <c r="D1131" t="s">
        <v>233</v>
      </c>
      <c r="E1131" t="s">
        <v>233</v>
      </c>
      <c r="F1131" t="s">
        <v>2512</v>
      </c>
      <c r="G1131" t="s">
        <v>32</v>
      </c>
      <c r="H1131" t="s">
        <v>2600</v>
      </c>
      <c r="I1131" t="s">
        <v>2521</v>
      </c>
      <c r="J1131" t="str">
        <f t="shared" si="17"/>
        <v>LDE14000675</v>
      </c>
      <c r="K1131" t="s">
        <v>2715</v>
      </c>
      <c r="L1131" t="s">
        <v>4013</v>
      </c>
      <c r="M1131" t="s">
        <v>2591</v>
      </c>
      <c r="N1131" t="s">
        <v>2592</v>
      </c>
      <c r="O1131" t="s">
        <v>2592</v>
      </c>
      <c r="P1131">
        <v>1575</v>
      </c>
      <c r="Q1131">
        <v>3.2467532E-2</v>
      </c>
      <c r="R1131">
        <v>-9.9312323999999993E-2</v>
      </c>
    </row>
    <row r="1132" spans="1:18" x14ac:dyDescent="0.2">
      <c r="A1132" t="s">
        <v>277</v>
      </c>
      <c r="B1132" t="s">
        <v>2523</v>
      </c>
      <c r="C1132" t="s">
        <v>276</v>
      </c>
      <c r="D1132" t="s">
        <v>233</v>
      </c>
      <c r="E1132" t="s">
        <v>233</v>
      </c>
      <c r="F1132" t="s">
        <v>2512</v>
      </c>
      <c r="G1132" t="s">
        <v>32</v>
      </c>
      <c r="H1132" t="s">
        <v>2613</v>
      </c>
      <c r="I1132" t="s">
        <v>2614</v>
      </c>
      <c r="J1132" t="str">
        <f t="shared" si="17"/>
        <v>TUSCE14000675</v>
      </c>
      <c r="K1132" t="s">
        <v>2731</v>
      </c>
      <c r="L1132" t="s">
        <v>4014</v>
      </c>
      <c r="M1132" t="s">
        <v>2591</v>
      </c>
      <c r="N1132" t="s">
        <v>2592</v>
      </c>
      <c r="O1132" t="s">
        <v>2592</v>
      </c>
      <c r="P1132">
        <v>214</v>
      </c>
      <c r="Q1132">
        <v>4.4114619999999997E-3</v>
      </c>
    </row>
    <row r="1133" spans="1:18" x14ac:dyDescent="0.2">
      <c r="A1133" t="s">
        <v>279</v>
      </c>
      <c r="B1133" t="s">
        <v>2523</v>
      </c>
      <c r="C1133" t="s">
        <v>278</v>
      </c>
      <c r="D1133" t="s">
        <v>233</v>
      </c>
      <c r="E1133" t="s">
        <v>233</v>
      </c>
      <c r="F1133" t="s">
        <v>2512</v>
      </c>
      <c r="G1133" t="s">
        <v>32</v>
      </c>
      <c r="H1133" t="s">
        <v>1377</v>
      </c>
      <c r="I1133" t="s">
        <v>1386</v>
      </c>
      <c r="J1133" t="str">
        <f t="shared" si="17"/>
        <v>LabE14000676</v>
      </c>
      <c r="K1133" t="s">
        <v>4015</v>
      </c>
      <c r="L1133" t="s">
        <v>4016</v>
      </c>
      <c r="M1133" t="s">
        <v>2591</v>
      </c>
      <c r="N1133" t="s">
        <v>2619</v>
      </c>
      <c r="O1133" t="s">
        <v>2619</v>
      </c>
      <c r="P1133">
        <v>28147</v>
      </c>
      <c r="Q1133">
        <v>0.64973107699999999</v>
      </c>
      <c r="R1133">
        <v>0.134622087</v>
      </c>
    </row>
    <row r="1134" spans="1:18" x14ac:dyDescent="0.2">
      <c r="A1134" t="s">
        <v>279</v>
      </c>
      <c r="B1134" t="s">
        <v>2523</v>
      </c>
      <c r="C1134" t="s">
        <v>278</v>
      </c>
      <c r="D1134" t="s">
        <v>233</v>
      </c>
      <c r="E1134" t="s">
        <v>233</v>
      </c>
      <c r="F1134" t="s">
        <v>2512</v>
      </c>
      <c r="G1134" t="s">
        <v>32</v>
      </c>
      <c r="H1134" t="s">
        <v>1372</v>
      </c>
      <c r="I1134" t="s">
        <v>2508</v>
      </c>
      <c r="J1134" t="str">
        <f t="shared" si="17"/>
        <v>ConE14000676</v>
      </c>
      <c r="K1134" t="s">
        <v>2694</v>
      </c>
      <c r="L1134" t="s">
        <v>4017</v>
      </c>
      <c r="M1134" t="s">
        <v>2591</v>
      </c>
      <c r="N1134" t="s">
        <v>2592</v>
      </c>
      <c r="O1134" t="s">
        <v>2592</v>
      </c>
      <c r="P1134">
        <v>9387</v>
      </c>
      <c r="Q1134">
        <v>0.21668474900000001</v>
      </c>
      <c r="R1134">
        <v>-8.1121407000000006E-2</v>
      </c>
    </row>
    <row r="1135" spans="1:18" x14ac:dyDescent="0.2">
      <c r="A1135" t="s">
        <v>279</v>
      </c>
      <c r="B1135" t="s">
        <v>2523</v>
      </c>
      <c r="C1135" t="s">
        <v>278</v>
      </c>
      <c r="D1135" t="s">
        <v>233</v>
      </c>
      <c r="E1135" t="s">
        <v>233</v>
      </c>
      <c r="F1135" t="s">
        <v>2512</v>
      </c>
      <c r="G1135" t="s">
        <v>32</v>
      </c>
      <c r="H1135" t="s">
        <v>1777</v>
      </c>
      <c r="I1135" t="s">
        <v>1777</v>
      </c>
      <c r="J1135" t="str">
        <f t="shared" si="17"/>
        <v>GreenE14000676</v>
      </c>
      <c r="K1135" t="s">
        <v>4018</v>
      </c>
      <c r="L1135" t="s">
        <v>4019</v>
      </c>
      <c r="M1135" t="s">
        <v>2603</v>
      </c>
      <c r="N1135" t="s">
        <v>2592</v>
      </c>
      <c r="O1135" t="s">
        <v>2592</v>
      </c>
      <c r="P1135">
        <v>2007</v>
      </c>
      <c r="Q1135">
        <v>4.6328569999999999E-2</v>
      </c>
      <c r="R1135">
        <v>2.9839656999999999E-2</v>
      </c>
    </row>
    <row r="1136" spans="1:18" x14ac:dyDescent="0.2">
      <c r="A1136" t="s">
        <v>279</v>
      </c>
      <c r="B1136" t="s">
        <v>2523</v>
      </c>
      <c r="C1136" t="s">
        <v>278</v>
      </c>
      <c r="D1136" t="s">
        <v>233</v>
      </c>
      <c r="E1136" t="s">
        <v>233</v>
      </c>
      <c r="F1136" t="s">
        <v>2512</v>
      </c>
      <c r="G1136" t="s">
        <v>32</v>
      </c>
      <c r="H1136" t="s">
        <v>2593</v>
      </c>
      <c r="I1136" t="s">
        <v>1531</v>
      </c>
      <c r="J1136" t="str">
        <f t="shared" si="17"/>
        <v>UKIPE14000676</v>
      </c>
      <c r="K1136" t="s">
        <v>2665</v>
      </c>
      <c r="L1136" t="s">
        <v>4020</v>
      </c>
      <c r="M1136" t="s">
        <v>2591</v>
      </c>
      <c r="N1136" t="s">
        <v>2592</v>
      </c>
      <c r="O1136" t="s">
        <v>2592</v>
      </c>
      <c r="P1136">
        <v>1769</v>
      </c>
      <c r="Q1136">
        <v>4.0834699000000002E-2</v>
      </c>
    </row>
    <row r="1137" spans="1:18" x14ac:dyDescent="0.2">
      <c r="A1137" t="s">
        <v>279</v>
      </c>
      <c r="B1137" t="s">
        <v>2523</v>
      </c>
      <c r="C1137" t="s">
        <v>278</v>
      </c>
      <c r="D1137" t="s">
        <v>233</v>
      </c>
      <c r="E1137" t="s">
        <v>233</v>
      </c>
      <c r="F1137" t="s">
        <v>2512</v>
      </c>
      <c r="G1137" t="s">
        <v>32</v>
      </c>
      <c r="H1137" t="s">
        <v>2600</v>
      </c>
      <c r="I1137" t="s">
        <v>2521</v>
      </c>
      <c r="J1137" t="str">
        <f t="shared" si="17"/>
        <v>LDE14000676</v>
      </c>
      <c r="K1137" t="s">
        <v>4021</v>
      </c>
      <c r="L1137" t="s">
        <v>4022</v>
      </c>
      <c r="M1137" t="s">
        <v>2603</v>
      </c>
      <c r="N1137" t="s">
        <v>2592</v>
      </c>
      <c r="O1137" t="s">
        <v>2592</v>
      </c>
      <c r="P1137">
        <v>1550</v>
      </c>
      <c r="Q1137">
        <v>3.5779414000000002E-2</v>
      </c>
      <c r="R1137">
        <v>-0.113509575</v>
      </c>
    </row>
    <row r="1138" spans="1:18" x14ac:dyDescent="0.2">
      <c r="A1138" t="s">
        <v>279</v>
      </c>
      <c r="B1138" t="s">
        <v>2523</v>
      </c>
      <c r="C1138" t="s">
        <v>278</v>
      </c>
      <c r="D1138" t="s">
        <v>233</v>
      </c>
      <c r="E1138" t="s">
        <v>233</v>
      </c>
      <c r="F1138" t="s">
        <v>2512</v>
      </c>
      <c r="G1138" t="s">
        <v>32</v>
      </c>
      <c r="H1138" t="s">
        <v>4023</v>
      </c>
      <c r="I1138" t="s">
        <v>4024</v>
      </c>
      <c r="J1138" t="str">
        <f t="shared" si="17"/>
        <v>NLPE14000676</v>
      </c>
      <c r="K1138" t="s">
        <v>4025</v>
      </c>
      <c r="L1138" t="s">
        <v>3121</v>
      </c>
      <c r="M1138" t="s">
        <v>2591</v>
      </c>
      <c r="N1138" t="s">
        <v>2592</v>
      </c>
      <c r="O1138" t="s">
        <v>2592</v>
      </c>
      <c r="P1138">
        <v>461</v>
      </c>
      <c r="Q1138">
        <v>1.064149E-2</v>
      </c>
    </row>
    <row r="1139" spans="1:18" x14ac:dyDescent="0.2">
      <c r="A1139" t="s">
        <v>395</v>
      </c>
      <c r="B1139" t="s">
        <v>2540</v>
      </c>
      <c r="C1139" t="s">
        <v>394</v>
      </c>
      <c r="D1139" t="s">
        <v>384</v>
      </c>
      <c r="E1139" t="s">
        <v>380</v>
      </c>
      <c r="F1139" t="s">
        <v>2512</v>
      </c>
      <c r="G1139" t="s">
        <v>5</v>
      </c>
      <c r="H1139" t="s">
        <v>1377</v>
      </c>
      <c r="I1139" t="s">
        <v>1386</v>
      </c>
      <c r="J1139" t="str">
        <f t="shared" si="17"/>
        <v>LabE14000677</v>
      </c>
      <c r="K1139" t="s">
        <v>3520</v>
      </c>
      <c r="L1139" t="s">
        <v>3451</v>
      </c>
      <c r="M1139" t="s">
        <v>2591</v>
      </c>
      <c r="N1139" t="s">
        <v>2619</v>
      </c>
      <c r="O1139" t="s">
        <v>2619</v>
      </c>
      <c r="P1139">
        <v>21132</v>
      </c>
      <c r="Q1139">
        <v>0.61032809600000004</v>
      </c>
      <c r="R1139">
        <v>2.0908379000000001E-2</v>
      </c>
    </row>
    <row r="1140" spans="1:18" x14ac:dyDescent="0.2">
      <c r="A1140" t="s">
        <v>395</v>
      </c>
      <c r="B1140" t="s">
        <v>2540</v>
      </c>
      <c r="C1140" t="s">
        <v>394</v>
      </c>
      <c r="D1140" t="s">
        <v>384</v>
      </c>
      <c r="E1140" t="s">
        <v>380</v>
      </c>
      <c r="F1140" t="s">
        <v>2512</v>
      </c>
      <c r="G1140" t="s">
        <v>5</v>
      </c>
      <c r="H1140" t="s">
        <v>2593</v>
      </c>
      <c r="I1140" t="s">
        <v>1531</v>
      </c>
      <c r="J1140" t="str">
        <f t="shared" si="17"/>
        <v>UKIPE14000677</v>
      </c>
      <c r="K1140" t="s">
        <v>2607</v>
      </c>
      <c r="L1140" t="s">
        <v>4026</v>
      </c>
      <c r="M1140" t="s">
        <v>2591</v>
      </c>
      <c r="N1140" t="s">
        <v>2592</v>
      </c>
      <c r="O1140" t="s">
        <v>2592</v>
      </c>
      <c r="P1140">
        <v>6491</v>
      </c>
      <c r="Q1140">
        <v>0.18747111799999999</v>
      </c>
      <c r="R1140">
        <v>0.14075633300000001</v>
      </c>
    </row>
    <row r="1141" spans="1:18" x14ac:dyDescent="0.2">
      <c r="A1141" t="s">
        <v>395</v>
      </c>
      <c r="B1141" t="s">
        <v>2540</v>
      </c>
      <c r="C1141" t="s">
        <v>394</v>
      </c>
      <c r="D1141" t="s">
        <v>384</v>
      </c>
      <c r="E1141" t="s">
        <v>380</v>
      </c>
      <c r="F1141" t="s">
        <v>2512</v>
      </c>
      <c r="G1141" t="s">
        <v>5</v>
      </c>
      <c r="H1141" t="s">
        <v>1372</v>
      </c>
      <c r="I1141" t="s">
        <v>2508</v>
      </c>
      <c r="J1141" t="str">
        <f t="shared" si="17"/>
        <v>ConE14000677</v>
      </c>
      <c r="K1141" t="s">
        <v>2698</v>
      </c>
      <c r="L1141" t="s">
        <v>4027</v>
      </c>
      <c r="M1141" t="s">
        <v>2591</v>
      </c>
      <c r="N1141" t="s">
        <v>2592</v>
      </c>
      <c r="O1141" t="s">
        <v>2592</v>
      </c>
      <c r="P1141">
        <v>4478</v>
      </c>
      <c r="Q1141">
        <v>0.12933225500000001</v>
      </c>
      <c r="R1141">
        <v>-7.8619940000000006E-3</v>
      </c>
    </row>
    <row r="1142" spans="1:18" x14ac:dyDescent="0.2">
      <c r="A1142" t="s">
        <v>395</v>
      </c>
      <c r="B1142" t="s">
        <v>2540</v>
      </c>
      <c r="C1142" t="s">
        <v>394</v>
      </c>
      <c r="D1142" t="s">
        <v>384</v>
      </c>
      <c r="E1142" t="s">
        <v>380</v>
      </c>
      <c r="F1142" t="s">
        <v>2512</v>
      </c>
      <c r="G1142" t="s">
        <v>5</v>
      </c>
      <c r="H1142" t="s">
        <v>2600</v>
      </c>
      <c r="I1142" t="s">
        <v>2521</v>
      </c>
      <c r="J1142" t="str">
        <f t="shared" si="17"/>
        <v>LDE14000677</v>
      </c>
      <c r="K1142" t="s">
        <v>2903</v>
      </c>
      <c r="L1142" t="s">
        <v>3211</v>
      </c>
      <c r="M1142" t="s">
        <v>2591</v>
      </c>
      <c r="N1142" t="s">
        <v>2592</v>
      </c>
      <c r="O1142" t="s">
        <v>2592</v>
      </c>
      <c r="P1142">
        <v>834</v>
      </c>
      <c r="Q1142">
        <v>2.4087338E-2</v>
      </c>
      <c r="R1142">
        <v>-0.13622084800000001</v>
      </c>
    </row>
    <row r="1143" spans="1:18" x14ac:dyDescent="0.2">
      <c r="A1143" t="s">
        <v>395</v>
      </c>
      <c r="B1143" t="s">
        <v>2540</v>
      </c>
      <c r="C1143" t="s">
        <v>394</v>
      </c>
      <c r="D1143" t="s">
        <v>384</v>
      </c>
      <c r="E1143" t="s">
        <v>380</v>
      </c>
      <c r="F1143" t="s">
        <v>2512</v>
      </c>
      <c r="G1143" t="s">
        <v>5</v>
      </c>
      <c r="H1143" t="s">
        <v>4028</v>
      </c>
      <c r="I1143" t="s">
        <v>4029</v>
      </c>
      <c r="J1143" t="str">
        <f t="shared" si="17"/>
        <v>NEPE14000677</v>
      </c>
      <c r="K1143" t="s">
        <v>3174</v>
      </c>
      <c r="L1143" t="s">
        <v>2952</v>
      </c>
      <c r="M1143" t="s">
        <v>2603</v>
      </c>
      <c r="N1143" t="s">
        <v>2592</v>
      </c>
      <c r="O1143" t="s">
        <v>2592</v>
      </c>
      <c r="P1143">
        <v>810</v>
      </c>
      <c r="Q1143">
        <v>2.3394176999999999E-2</v>
      </c>
    </row>
    <row r="1144" spans="1:18" x14ac:dyDescent="0.2">
      <c r="A1144" t="s">
        <v>395</v>
      </c>
      <c r="B1144" t="s">
        <v>2540</v>
      </c>
      <c r="C1144" t="s">
        <v>394</v>
      </c>
      <c r="D1144" t="s">
        <v>384</v>
      </c>
      <c r="E1144" t="s">
        <v>380</v>
      </c>
      <c r="F1144" t="s">
        <v>2512</v>
      </c>
      <c r="G1144" t="s">
        <v>5</v>
      </c>
      <c r="H1144" t="s">
        <v>1777</v>
      </c>
      <c r="I1144" t="s">
        <v>1777</v>
      </c>
      <c r="J1144" t="str">
        <f t="shared" si="17"/>
        <v>GreenE14000677</v>
      </c>
      <c r="K1144" t="s">
        <v>4030</v>
      </c>
      <c r="L1144" t="s">
        <v>4031</v>
      </c>
      <c r="M1144" t="s">
        <v>2591</v>
      </c>
      <c r="N1144" t="s">
        <v>2592</v>
      </c>
      <c r="O1144" t="s">
        <v>2592</v>
      </c>
      <c r="P1144">
        <v>733</v>
      </c>
      <c r="Q1144">
        <v>2.1170286999999999E-2</v>
      </c>
    </row>
    <row r="1145" spans="1:18" x14ac:dyDescent="0.2">
      <c r="A1145" t="s">
        <v>395</v>
      </c>
      <c r="B1145" t="s">
        <v>2540</v>
      </c>
      <c r="C1145" t="s">
        <v>394</v>
      </c>
      <c r="D1145" t="s">
        <v>384</v>
      </c>
      <c r="E1145" t="s">
        <v>380</v>
      </c>
      <c r="F1145" t="s">
        <v>2512</v>
      </c>
      <c r="G1145" t="s">
        <v>5</v>
      </c>
      <c r="H1145" t="s">
        <v>3366</v>
      </c>
      <c r="I1145" t="s">
        <v>3366</v>
      </c>
      <c r="J1145" t="str">
        <f t="shared" si="17"/>
        <v>The Socialist Party of Great BritainE14000677</v>
      </c>
      <c r="K1145" t="s">
        <v>2785</v>
      </c>
      <c r="L1145" t="s">
        <v>4032</v>
      </c>
      <c r="M1145" t="s">
        <v>2591</v>
      </c>
      <c r="N1145" t="s">
        <v>2592</v>
      </c>
      <c r="O1145" t="s">
        <v>2592</v>
      </c>
      <c r="P1145">
        <v>146</v>
      </c>
      <c r="Q1145">
        <v>4.2167280000000003E-3</v>
      </c>
    </row>
    <row r="1146" spans="1:18" x14ac:dyDescent="0.2">
      <c r="A1146" t="s">
        <v>1139</v>
      </c>
      <c r="B1146" t="s">
        <v>2530</v>
      </c>
      <c r="C1146" t="s">
        <v>1138</v>
      </c>
      <c r="D1146" t="s">
        <v>2531</v>
      </c>
      <c r="E1146" t="s">
        <v>2531</v>
      </c>
      <c r="F1146" t="s">
        <v>2531</v>
      </c>
      <c r="G1146" t="s">
        <v>5</v>
      </c>
      <c r="H1146" t="s">
        <v>2930</v>
      </c>
      <c r="I1146" t="s">
        <v>1467</v>
      </c>
      <c r="J1146" t="str">
        <f t="shared" si="17"/>
        <v>DUPN06000005</v>
      </c>
      <c r="K1146" t="s">
        <v>4033</v>
      </c>
      <c r="L1146" t="s">
        <v>2789</v>
      </c>
      <c r="M1146" t="s">
        <v>2591</v>
      </c>
      <c r="N1146" t="s">
        <v>2619</v>
      </c>
      <c r="O1146" t="s">
        <v>2619</v>
      </c>
      <c r="P1146">
        <v>12103</v>
      </c>
      <c r="Q1146">
        <v>0.36131593899999997</v>
      </c>
      <c r="R1146">
        <v>-9.7440864000000002E-2</v>
      </c>
    </row>
    <row r="1147" spans="1:18" x14ac:dyDescent="0.2">
      <c r="A1147" t="s">
        <v>1139</v>
      </c>
      <c r="B1147" t="s">
        <v>2530</v>
      </c>
      <c r="C1147" t="s">
        <v>1138</v>
      </c>
      <c r="D1147" t="s">
        <v>2531</v>
      </c>
      <c r="E1147" t="s">
        <v>2531</v>
      </c>
      <c r="F1147" t="s">
        <v>2531</v>
      </c>
      <c r="G1147" t="s">
        <v>5</v>
      </c>
      <c r="H1147" t="s">
        <v>2958</v>
      </c>
      <c r="I1147" t="s">
        <v>1403</v>
      </c>
      <c r="J1147" t="str">
        <f t="shared" si="17"/>
        <v>UUPN06000005</v>
      </c>
      <c r="K1147" t="s">
        <v>3739</v>
      </c>
      <c r="L1147" t="s">
        <v>3843</v>
      </c>
      <c r="M1147" t="s">
        <v>2591</v>
      </c>
      <c r="N1147" t="s">
        <v>2592</v>
      </c>
      <c r="O1147" t="s">
        <v>2592</v>
      </c>
      <c r="P1147">
        <v>6308</v>
      </c>
      <c r="Q1147">
        <v>0.18831537200000001</v>
      </c>
    </row>
    <row r="1148" spans="1:18" x14ac:dyDescent="0.2">
      <c r="A1148" t="s">
        <v>1139</v>
      </c>
      <c r="B1148" t="s">
        <v>2530</v>
      </c>
      <c r="C1148" t="s">
        <v>1138</v>
      </c>
      <c r="D1148" t="s">
        <v>2531</v>
      </c>
      <c r="E1148" t="s">
        <v>2531</v>
      </c>
      <c r="F1148" t="s">
        <v>2531</v>
      </c>
      <c r="G1148" t="s">
        <v>5</v>
      </c>
      <c r="H1148" t="s">
        <v>2533</v>
      </c>
      <c r="I1148" t="s">
        <v>2533</v>
      </c>
      <c r="J1148" t="str">
        <f t="shared" si="17"/>
        <v>AllianceN06000005</v>
      </c>
      <c r="K1148" t="s">
        <v>2913</v>
      </c>
      <c r="L1148" t="s">
        <v>4034</v>
      </c>
      <c r="M1148" t="s">
        <v>2591</v>
      </c>
      <c r="N1148" t="s">
        <v>2592</v>
      </c>
      <c r="O1148" t="s">
        <v>2592</v>
      </c>
      <c r="P1148">
        <v>5021</v>
      </c>
      <c r="Q1148">
        <v>0.14989401999999999</v>
      </c>
      <c r="R1148">
        <v>3.9179969000000002E-2</v>
      </c>
    </row>
    <row r="1149" spans="1:18" x14ac:dyDescent="0.2">
      <c r="A1149" t="s">
        <v>1139</v>
      </c>
      <c r="B1149" t="s">
        <v>2530</v>
      </c>
      <c r="C1149" t="s">
        <v>1138</v>
      </c>
      <c r="D1149" t="s">
        <v>2531</v>
      </c>
      <c r="E1149" t="s">
        <v>2531</v>
      </c>
      <c r="F1149" t="s">
        <v>2531</v>
      </c>
      <c r="G1149" t="s">
        <v>5</v>
      </c>
      <c r="H1149" t="s">
        <v>2593</v>
      </c>
      <c r="I1149" t="s">
        <v>1531</v>
      </c>
      <c r="J1149" t="str">
        <f t="shared" si="17"/>
        <v>UKIPN06000005</v>
      </c>
      <c r="K1149" t="s">
        <v>3310</v>
      </c>
      <c r="L1149" t="s">
        <v>2612</v>
      </c>
      <c r="M1149" t="s">
        <v>2591</v>
      </c>
      <c r="N1149" t="s">
        <v>2592</v>
      </c>
      <c r="O1149" t="s">
        <v>2592</v>
      </c>
      <c r="P1149">
        <v>3660</v>
      </c>
      <c r="Q1149">
        <v>0.109263516</v>
      </c>
    </row>
    <row r="1150" spans="1:18" x14ac:dyDescent="0.2">
      <c r="A1150" t="s">
        <v>1139</v>
      </c>
      <c r="B1150" t="s">
        <v>2530</v>
      </c>
      <c r="C1150" t="s">
        <v>1138</v>
      </c>
      <c r="D1150" t="s">
        <v>2531</v>
      </c>
      <c r="E1150" t="s">
        <v>2531</v>
      </c>
      <c r="F1150" t="s">
        <v>2531</v>
      </c>
      <c r="G1150" t="s">
        <v>5</v>
      </c>
      <c r="H1150" t="s">
        <v>2936</v>
      </c>
      <c r="I1150" t="s">
        <v>2535</v>
      </c>
      <c r="J1150" t="str">
        <f t="shared" si="17"/>
        <v>SFN06000005</v>
      </c>
      <c r="K1150" t="s">
        <v>4035</v>
      </c>
      <c r="L1150" t="s">
        <v>4036</v>
      </c>
      <c r="M1150" t="s">
        <v>2591</v>
      </c>
      <c r="N1150" t="s">
        <v>2592</v>
      </c>
      <c r="O1150" t="s">
        <v>2592</v>
      </c>
      <c r="P1150">
        <v>2314</v>
      </c>
      <c r="Q1150">
        <v>6.9080813000000005E-2</v>
      </c>
      <c r="R1150">
        <v>1.413119E-3</v>
      </c>
    </row>
    <row r="1151" spans="1:18" x14ac:dyDescent="0.2">
      <c r="A1151" t="s">
        <v>1139</v>
      </c>
      <c r="B1151" t="s">
        <v>2530</v>
      </c>
      <c r="C1151" t="s">
        <v>1138</v>
      </c>
      <c r="D1151" t="s">
        <v>2531</v>
      </c>
      <c r="E1151" t="s">
        <v>2531</v>
      </c>
      <c r="F1151" t="s">
        <v>2531</v>
      </c>
      <c r="G1151" t="s">
        <v>5</v>
      </c>
      <c r="H1151" t="s">
        <v>4037</v>
      </c>
      <c r="I1151" t="s">
        <v>2567</v>
      </c>
      <c r="J1151" t="str">
        <f t="shared" si="17"/>
        <v>TUVN06000005</v>
      </c>
      <c r="K1151" t="s">
        <v>2839</v>
      </c>
      <c r="L1151" t="s">
        <v>2789</v>
      </c>
      <c r="M1151" t="s">
        <v>2603</v>
      </c>
      <c r="N1151" t="s">
        <v>2592</v>
      </c>
      <c r="O1151" t="s">
        <v>2592</v>
      </c>
      <c r="P1151">
        <v>1903</v>
      </c>
      <c r="Q1151">
        <v>5.6811057999999998E-2</v>
      </c>
      <c r="R1151">
        <v>-3.0538689999999999E-3</v>
      </c>
    </row>
    <row r="1152" spans="1:18" x14ac:dyDescent="0.2">
      <c r="A1152" t="s">
        <v>1139</v>
      </c>
      <c r="B1152" t="s">
        <v>2530</v>
      </c>
      <c r="C1152" t="s">
        <v>1138</v>
      </c>
      <c r="D1152" t="s">
        <v>2531</v>
      </c>
      <c r="E1152" t="s">
        <v>2531</v>
      </c>
      <c r="F1152" t="s">
        <v>2531</v>
      </c>
      <c r="G1152" t="s">
        <v>5</v>
      </c>
      <c r="H1152" t="s">
        <v>2939</v>
      </c>
      <c r="I1152" t="s">
        <v>1428</v>
      </c>
      <c r="J1152" t="str">
        <f t="shared" si="17"/>
        <v>SDLPN06000005</v>
      </c>
      <c r="K1152" t="s">
        <v>4038</v>
      </c>
      <c r="L1152" t="s">
        <v>4039</v>
      </c>
      <c r="M1152" t="s">
        <v>2603</v>
      </c>
      <c r="N1152" t="s">
        <v>2592</v>
      </c>
      <c r="O1152" t="s">
        <v>2592</v>
      </c>
      <c r="P1152">
        <v>1639</v>
      </c>
      <c r="Q1152">
        <v>4.8929754999999998E-2</v>
      </c>
      <c r="R1152">
        <v>-1.7262626E-2</v>
      </c>
    </row>
    <row r="1153" spans="1:18" x14ac:dyDescent="0.2">
      <c r="A1153" t="s">
        <v>1139</v>
      </c>
      <c r="B1153" t="s">
        <v>2530</v>
      </c>
      <c r="C1153" t="s">
        <v>1138</v>
      </c>
      <c r="D1153" t="s">
        <v>2531</v>
      </c>
      <c r="E1153" t="s">
        <v>2531</v>
      </c>
      <c r="F1153" t="s">
        <v>2531</v>
      </c>
      <c r="G1153" t="s">
        <v>5</v>
      </c>
      <c r="H1153" t="s">
        <v>1372</v>
      </c>
      <c r="I1153" t="s">
        <v>2508</v>
      </c>
      <c r="J1153" t="str">
        <f t="shared" si="17"/>
        <v>ConN06000005</v>
      </c>
      <c r="K1153" t="s">
        <v>2808</v>
      </c>
      <c r="L1153" t="s">
        <v>2789</v>
      </c>
      <c r="M1153" t="s">
        <v>2591</v>
      </c>
      <c r="N1153" t="s">
        <v>2592</v>
      </c>
      <c r="O1153" t="s">
        <v>2592</v>
      </c>
      <c r="P1153">
        <v>549</v>
      </c>
      <c r="Q1153">
        <v>1.6389527000000001E-2</v>
      </c>
    </row>
    <row r="1154" spans="1:18" x14ac:dyDescent="0.2">
      <c r="A1154" t="s">
        <v>812</v>
      </c>
      <c r="B1154" t="s">
        <v>2528</v>
      </c>
      <c r="C1154" t="s">
        <v>811</v>
      </c>
      <c r="D1154" t="s">
        <v>800</v>
      </c>
      <c r="E1154" t="s">
        <v>777</v>
      </c>
      <c r="F1154" t="s">
        <v>2512</v>
      </c>
      <c r="G1154" t="s">
        <v>5</v>
      </c>
      <c r="H1154" t="s">
        <v>1372</v>
      </c>
      <c r="I1154" t="s">
        <v>2508</v>
      </c>
      <c r="J1154" t="str">
        <f t="shared" si="17"/>
        <v>ConE14000678</v>
      </c>
      <c r="K1154" t="s">
        <v>4043</v>
      </c>
      <c r="L1154" t="s">
        <v>4044</v>
      </c>
      <c r="M1154" t="s">
        <v>2591</v>
      </c>
      <c r="N1154" t="s">
        <v>2619</v>
      </c>
      <c r="O1154" t="s">
        <v>2619</v>
      </c>
      <c r="P1154">
        <v>25401</v>
      </c>
      <c r="Q1154">
        <v>0.46422501199999999</v>
      </c>
      <c r="R1154">
        <v>-1.9124644999999999E-2</v>
      </c>
    </row>
    <row r="1155" spans="1:18" x14ac:dyDescent="0.2">
      <c r="A1155" t="s">
        <v>812</v>
      </c>
      <c r="B1155" t="s">
        <v>2528</v>
      </c>
      <c r="C1155" t="s">
        <v>811</v>
      </c>
      <c r="D1155" t="s">
        <v>800</v>
      </c>
      <c r="E1155" t="s">
        <v>777</v>
      </c>
      <c r="F1155" t="s">
        <v>2512</v>
      </c>
      <c r="G1155" t="s">
        <v>5</v>
      </c>
      <c r="H1155" t="s">
        <v>2604</v>
      </c>
      <c r="I1155" t="s">
        <v>1830</v>
      </c>
      <c r="J1155" t="str">
        <f t="shared" ref="J1155:J1218" si="18">I1155&amp;A1155</f>
        <v>IndE14000678</v>
      </c>
      <c r="K1155" t="s">
        <v>3394</v>
      </c>
      <c r="L1155" t="s">
        <v>2695</v>
      </c>
      <c r="M1155" t="s">
        <v>2603</v>
      </c>
      <c r="N1155" t="s">
        <v>2592</v>
      </c>
      <c r="O1155" t="s">
        <v>2592</v>
      </c>
      <c r="P1155">
        <v>13140</v>
      </c>
      <c r="Q1155">
        <v>0.24014474499999999</v>
      </c>
    </row>
    <row r="1156" spans="1:18" x14ac:dyDescent="0.2">
      <c r="A1156" t="s">
        <v>812</v>
      </c>
      <c r="B1156" t="s">
        <v>2528</v>
      </c>
      <c r="C1156" t="s">
        <v>811</v>
      </c>
      <c r="D1156" t="s">
        <v>800</v>
      </c>
      <c r="E1156" t="s">
        <v>777</v>
      </c>
      <c r="F1156" t="s">
        <v>2512</v>
      </c>
      <c r="G1156" t="s">
        <v>5</v>
      </c>
      <c r="H1156" t="s">
        <v>2593</v>
      </c>
      <c r="I1156" t="s">
        <v>1531</v>
      </c>
      <c r="J1156" t="str">
        <f t="shared" si="18"/>
        <v>UKIPE14000678</v>
      </c>
      <c r="K1156" t="s">
        <v>2611</v>
      </c>
      <c r="L1156" t="s">
        <v>2910</v>
      </c>
      <c r="M1156" t="s">
        <v>2591</v>
      </c>
      <c r="N1156" t="s">
        <v>2592</v>
      </c>
      <c r="O1156" t="s">
        <v>2592</v>
      </c>
      <c r="P1156">
        <v>6870</v>
      </c>
      <c r="Q1156">
        <v>0.12555512899999999</v>
      </c>
      <c r="R1156">
        <v>4.3697222000000001E-2</v>
      </c>
    </row>
    <row r="1157" spans="1:18" x14ac:dyDescent="0.2">
      <c r="A1157" t="s">
        <v>812</v>
      </c>
      <c r="B1157" t="s">
        <v>2528</v>
      </c>
      <c r="C1157" t="s">
        <v>811</v>
      </c>
      <c r="D1157" t="s">
        <v>800</v>
      </c>
      <c r="E1157" t="s">
        <v>777</v>
      </c>
      <c r="F1157" t="s">
        <v>2512</v>
      </c>
      <c r="G1157" t="s">
        <v>5</v>
      </c>
      <c r="H1157" t="s">
        <v>1377</v>
      </c>
      <c r="I1157" t="s">
        <v>1386</v>
      </c>
      <c r="J1157" t="str">
        <f t="shared" si="18"/>
        <v>LabE14000678</v>
      </c>
      <c r="K1157" t="s">
        <v>2589</v>
      </c>
      <c r="L1157" t="s">
        <v>4045</v>
      </c>
      <c r="M1157" t="s">
        <v>2591</v>
      </c>
      <c r="N1157" t="s">
        <v>2592</v>
      </c>
      <c r="O1157" t="s">
        <v>2592</v>
      </c>
      <c r="P1157">
        <v>5591</v>
      </c>
      <c r="Q1157">
        <v>0.10218031</v>
      </c>
      <c r="R1157">
        <v>-5.5760380000000002E-3</v>
      </c>
    </row>
    <row r="1158" spans="1:18" x14ac:dyDescent="0.2">
      <c r="A1158" t="s">
        <v>812</v>
      </c>
      <c r="B1158" t="s">
        <v>2528</v>
      </c>
      <c r="C1158" t="s">
        <v>811</v>
      </c>
      <c r="D1158" t="s">
        <v>800</v>
      </c>
      <c r="E1158" t="s">
        <v>777</v>
      </c>
      <c r="F1158" t="s">
        <v>2512</v>
      </c>
      <c r="G1158" t="s">
        <v>5</v>
      </c>
      <c r="H1158" t="s">
        <v>2600</v>
      </c>
      <c r="I1158" t="s">
        <v>2521</v>
      </c>
      <c r="J1158" t="str">
        <f t="shared" si="18"/>
        <v>LDE14000678</v>
      </c>
      <c r="K1158" t="s">
        <v>2717</v>
      </c>
      <c r="L1158" t="s">
        <v>4046</v>
      </c>
      <c r="M1158" t="s">
        <v>2591</v>
      </c>
      <c r="N1158" t="s">
        <v>2592</v>
      </c>
      <c r="O1158" t="s">
        <v>2592</v>
      </c>
      <c r="P1158">
        <v>3715</v>
      </c>
      <c r="Q1158">
        <v>6.7894804000000003E-2</v>
      </c>
      <c r="R1158">
        <v>-0.24379057200000001</v>
      </c>
    </row>
    <row r="1159" spans="1:18" x14ac:dyDescent="0.2">
      <c r="A1159" t="s">
        <v>1203</v>
      </c>
      <c r="B1159" t="s">
        <v>2509</v>
      </c>
      <c r="C1159" t="s">
        <v>1202</v>
      </c>
      <c r="D1159" t="s">
        <v>1169</v>
      </c>
      <c r="E1159" t="s">
        <v>1169</v>
      </c>
      <c r="F1159" t="s">
        <v>1169</v>
      </c>
      <c r="G1159" t="s">
        <v>5</v>
      </c>
      <c r="H1159" t="s">
        <v>2629</v>
      </c>
      <c r="I1159" t="s">
        <v>1389</v>
      </c>
      <c r="J1159" t="str">
        <f t="shared" si="18"/>
        <v>SNPS14000018</v>
      </c>
      <c r="K1159" t="s">
        <v>4047</v>
      </c>
      <c r="L1159" t="s">
        <v>4048</v>
      </c>
      <c r="M1159" t="s">
        <v>2591</v>
      </c>
      <c r="N1159" t="s">
        <v>2592</v>
      </c>
      <c r="O1159" t="s">
        <v>2592</v>
      </c>
      <c r="P1159">
        <v>22093</v>
      </c>
      <c r="Q1159">
        <v>0.40263527199999999</v>
      </c>
      <c r="R1159">
        <v>0.297229415</v>
      </c>
    </row>
    <row r="1160" spans="1:18" x14ac:dyDescent="0.2">
      <c r="A1160" t="s">
        <v>1203</v>
      </c>
      <c r="B1160" t="s">
        <v>2509</v>
      </c>
      <c r="C1160" t="s">
        <v>1202</v>
      </c>
      <c r="D1160" t="s">
        <v>1169</v>
      </c>
      <c r="E1160" t="s">
        <v>1169</v>
      </c>
      <c r="F1160" t="s">
        <v>1169</v>
      </c>
      <c r="G1160" t="s">
        <v>5</v>
      </c>
      <c r="H1160" t="s">
        <v>2600</v>
      </c>
      <c r="I1160" t="s">
        <v>2521</v>
      </c>
      <c r="J1160" t="str">
        <f t="shared" si="18"/>
        <v>LDS14000018</v>
      </c>
      <c r="K1160" t="s">
        <v>2888</v>
      </c>
      <c r="L1160" t="s">
        <v>4049</v>
      </c>
      <c r="M1160" t="s">
        <v>2603</v>
      </c>
      <c r="N1160" t="s">
        <v>2619</v>
      </c>
      <c r="O1160" t="s">
        <v>2619</v>
      </c>
      <c r="P1160">
        <v>19926</v>
      </c>
      <c r="Q1160">
        <v>0.36314264400000001</v>
      </c>
      <c r="R1160">
        <v>-2.3755663E-2</v>
      </c>
    </row>
    <row r="1161" spans="1:18" x14ac:dyDescent="0.2">
      <c r="A1161" t="s">
        <v>1203</v>
      </c>
      <c r="B1161" t="s">
        <v>2509</v>
      </c>
      <c r="C1161" t="s">
        <v>1202</v>
      </c>
      <c r="D1161" t="s">
        <v>1169</v>
      </c>
      <c r="E1161" t="s">
        <v>1169</v>
      </c>
      <c r="F1161" t="s">
        <v>1169</v>
      </c>
      <c r="G1161" t="s">
        <v>5</v>
      </c>
      <c r="H1161" t="s">
        <v>1377</v>
      </c>
      <c r="I1161" t="s">
        <v>1386</v>
      </c>
      <c r="J1161" t="str">
        <f t="shared" si="18"/>
        <v>LabS14000018</v>
      </c>
      <c r="K1161" t="s">
        <v>4050</v>
      </c>
      <c r="L1161" t="s">
        <v>4051</v>
      </c>
      <c r="M1161" t="s">
        <v>2591</v>
      </c>
      <c r="N1161" t="s">
        <v>2592</v>
      </c>
      <c r="O1161" t="s">
        <v>2592</v>
      </c>
      <c r="P1161">
        <v>6754</v>
      </c>
      <c r="Q1161">
        <v>0.123088699</v>
      </c>
      <c r="R1161">
        <v>-0.21826026200000001</v>
      </c>
    </row>
    <row r="1162" spans="1:18" x14ac:dyDescent="0.2">
      <c r="A1162" t="s">
        <v>1203</v>
      </c>
      <c r="B1162" t="s">
        <v>2509</v>
      </c>
      <c r="C1162" t="s">
        <v>1202</v>
      </c>
      <c r="D1162" t="s">
        <v>1169</v>
      </c>
      <c r="E1162" t="s">
        <v>1169</v>
      </c>
      <c r="F1162" t="s">
        <v>1169</v>
      </c>
      <c r="G1162" t="s">
        <v>5</v>
      </c>
      <c r="H1162" t="s">
        <v>1372</v>
      </c>
      <c r="I1162" t="s">
        <v>2508</v>
      </c>
      <c r="J1162" t="str">
        <f t="shared" si="18"/>
        <v>ConS14000018</v>
      </c>
      <c r="K1162" t="s">
        <v>3275</v>
      </c>
      <c r="L1162" t="s">
        <v>3014</v>
      </c>
      <c r="M1162" t="s">
        <v>2591</v>
      </c>
      <c r="N1162" t="s">
        <v>2592</v>
      </c>
      <c r="O1162" t="s">
        <v>2592</v>
      </c>
      <c r="P1162">
        <v>4727</v>
      </c>
      <c r="Q1162">
        <v>8.6147509999999997E-2</v>
      </c>
      <c r="R1162">
        <v>-6.8832885999999996E-2</v>
      </c>
    </row>
    <row r="1163" spans="1:18" x14ac:dyDescent="0.2">
      <c r="A1163" t="s">
        <v>1203</v>
      </c>
      <c r="B1163" t="s">
        <v>2509</v>
      </c>
      <c r="C1163" t="s">
        <v>1202</v>
      </c>
      <c r="D1163" t="s">
        <v>1169</v>
      </c>
      <c r="E1163" t="s">
        <v>1169</v>
      </c>
      <c r="F1163" t="s">
        <v>1169</v>
      </c>
      <c r="G1163" t="s">
        <v>5</v>
      </c>
      <c r="H1163" t="s">
        <v>1777</v>
      </c>
      <c r="I1163" t="s">
        <v>1777</v>
      </c>
      <c r="J1163" t="str">
        <f t="shared" si="18"/>
        <v>GreenS14000018</v>
      </c>
      <c r="K1163" t="s">
        <v>3982</v>
      </c>
      <c r="L1163" t="s">
        <v>4052</v>
      </c>
      <c r="M1163" t="s">
        <v>2591</v>
      </c>
      <c r="N1163" t="s">
        <v>2592</v>
      </c>
      <c r="O1163" t="s">
        <v>2592</v>
      </c>
      <c r="P1163">
        <v>804</v>
      </c>
      <c r="Q1163">
        <v>1.4652549000000001E-2</v>
      </c>
    </row>
    <row r="1164" spans="1:18" x14ac:dyDescent="0.2">
      <c r="A1164" t="s">
        <v>1203</v>
      </c>
      <c r="B1164" t="s">
        <v>2509</v>
      </c>
      <c r="C1164" t="s">
        <v>1202</v>
      </c>
      <c r="D1164" t="s">
        <v>1169</v>
      </c>
      <c r="E1164" t="s">
        <v>1169</v>
      </c>
      <c r="F1164" t="s">
        <v>1169</v>
      </c>
      <c r="G1164" t="s">
        <v>5</v>
      </c>
      <c r="H1164" t="s">
        <v>2593</v>
      </c>
      <c r="I1164" t="s">
        <v>1531</v>
      </c>
      <c r="J1164" t="str">
        <f t="shared" si="18"/>
        <v>UKIPS14000018</v>
      </c>
      <c r="K1164" t="s">
        <v>4053</v>
      </c>
      <c r="L1164" t="s">
        <v>4054</v>
      </c>
      <c r="M1164" t="s">
        <v>2591</v>
      </c>
      <c r="N1164" t="s">
        <v>2592</v>
      </c>
      <c r="O1164" t="s">
        <v>2592</v>
      </c>
      <c r="P1164">
        <v>567</v>
      </c>
      <c r="Q1164">
        <v>1.0333327E-2</v>
      </c>
      <c r="R1164">
        <v>-1.033153E-3</v>
      </c>
    </row>
    <row r="1165" spans="1:18" x14ac:dyDescent="0.2">
      <c r="A1165" t="s">
        <v>281</v>
      </c>
      <c r="B1165" t="s">
        <v>2523</v>
      </c>
      <c r="C1165" t="s">
        <v>280</v>
      </c>
      <c r="D1165" t="s">
        <v>233</v>
      </c>
      <c r="E1165" t="s">
        <v>233</v>
      </c>
      <c r="F1165" t="s">
        <v>2512</v>
      </c>
      <c r="G1165" t="s">
        <v>32</v>
      </c>
      <c r="H1165" t="s">
        <v>1377</v>
      </c>
      <c r="I1165" t="s">
        <v>1386</v>
      </c>
      <c r="J1165" t="str">
        <f t="shared" si="18"/>
        <v>LabE14000679</v>
      </c>
      <c r="K1165" t="s">
        <v>2589</v>
      </c>
      <c r="L1165" t="s">
        <v>4055</v>
      </c>
      <c r="M1165" t="s">
        <v>2591</v>
      </c>
      <c r="N1165" t="s">
        <v>2619</v>
      </c>
      <c r="O1165" t="s">
        <v>2619</v>
      </c>
      <c r="P1165">
        <v>40563</v>
      </c>
      <c r="Q1165">
        <v>0.77573149699999999</v>
      </c>
      <c r="R1165">
        <v>7.1564583000000001E-2</v>
      </c>
    </row>
    <row r="1166" spans="1:18" x14ac:dyDescent="0.2">
      <c r="A1166" t="s">
        <v>281</v>
      </c>
      <c r="B1166" t="s">
        <v>2523</v>
      </c>
      <c r="C1166" t="s">
        <v>280</v>
      </c>
      <c r="D1166" t="s">
        <v>233</v>
      </c>
      <c r="E1166" t="s">
        <v>233</v>
      </c>
      <c r="F1166" t="s">
        <v>2512</v>
      </c>
      <c r="G1166" t="s">
        <v>32</v>
      </c>
      <c r="H1166" t="s">
        <v>1372</v>
      </c>
      <c r="I1166" t="s">
        <v>2508</v>
      </c>
      <c r="J1166" t="str">
        <f t="shared" si="18"/>
        <v>ConE14000679</v>
      </c>
      <c r="K1166" t="s">
        <v>4056</v>
      </c>
      <c r="L1166" t="s">
        <v>4057</v>
      </c>
      <c r="M1166" t="s">
        <v>2591</v>
      </c>
      <c r="N1166" t="s">
        <v>2592</v>
      </c>
      <c r="O1166" t="s">
        <v>2592</v>
      </c>
      <c r="P1166">
        <v>6311</v>
      </c>
      <c r="Q1166">
        <v>0.12069229300000001</v>
      </c>
      <c r="R1166">
        <v>-3.1075518999999999E-2</v>
      </c>
    </row>
    <row r="1167" spans="1:18" x14ac:dyDescent="0.2">
      <c r="A1167" t="s">
        <v>281</v>
      </c>
      <c r="B1167" t="s">
        <v>2523</v>
      </c>
      <c r="C1167" t="s">
        <v>280</v>
      </c>
      <c r="D1167" t="s">
        <v>233</v>
      </c>
      <c r="E1167" t="s">
        <v>233</v>
      </c>
      <c r="F1167" t="s">
        <v>2512</v>
      </c>
      <c r="G1167" t="s">
        <v>32</v>
      </c>
      <c r="H1167" t="s">
        <v>2593</v>
      </c>
      <c r="I1167" t="s">
        <v>1531</v>
      </c>
      <c r="J1167" t="str">
        <f t="shared" si="18"/>
        <v>UKIPE14000679</v>
      </c>
      <c r="K1167" t="s">
        <v>3316</v>
      </c>
      <c r="L1167" t="s">
        <v>4058</v>
      </c>
      <c r="M1167" t="s">
        <v>2591</v>
      </c>
      <c r="N1167" t="s">
        <v>2592</v>
      </c>
      <c r="O1167" t="s">
        <v>2592</v>
      </c>
      <c r="P1167">
        <v>2622</v>
      </c>
      <c r="Q1167">
        <v>5.0143431000000002E-2</v>
      </c>
    </row>
    <row r="1168" spans="1:18" x14ac:dyDescent="0.2">
      <c r="A1168" t="s">
        <v>281</v>
      </c>
      <c r="B1168" t="s">
        <v>2523</v>
      </c>
      <c r="C1168" t="s">
        <v>280</v>
      </c>
      <c r="D1168" t="s">
        <v>233</v>
      </c>
      <c r="E1168" t="s">
        <v>233</v>
      </c>
      <c r="F1168" t="s">
        <v>2512</v>
      </c>
      <c r="G1168" t="s">
        <v>32</v>
      </c>
      <c r="H1168" t="s">
        <v>1777</v>
      </c>
      <c r="I1168" t="s">
        <v>1777</v>
      </c>
      <c r="J1168" t="str">
        <f t="shared" si="18"/>
        <v>GreenE14000679</v>
      </c>
      <c r="K1168" t="s">
        <v>4059</v>
      </c>
      <c r="L1168" t="s">
        <v>4060</v>
      </c>
      <c r="M1168" t="s">
        <v>2603</v>
      </c>
      <c r="N1168" t="s">
        <v>2592</v>
      </c>
      <c r="O1168" t="s">
        <v>2592</v>
      </c>
      <c r="P1168">
        <v>1299</v>
      </c>
      <c r="Q1168">
        <v>2.4842225999999999E-2</v>
      </c>
      <c r="R1168">
        <v>1.320901E-2</v>
      </c>
    </row>
    <row r="1169" spans="1:18" x14ac:dyDescent="0.2">
      <c r="A1169" t="s">
        <v>281</v>
      </c>
      <c r="B1169" t="s">
        <v>2523</v>
      </c>
      <c r="C1169" t="s">
        <v>280</v>
      </c>
      <c r="D1169" t="s">
        <v>233</v>
      </c>
      <c r="E1169" t="s">
        <v>233</v>
      </c>
      <c r="F1169" t="s">
        <v>2512</v>
      </c>
      <c r="G1169" t="s">
        <v>32</v>
      </c>
      <c r="H1169" t="s">
        <v>2600</v>
      </c>
      <c r="I1169" t="s">
        <v>2521</v>
      </c>
      <c r="J1169" t="str">
        <f t="shared" si="18"/>
        <v>LDE14000679</v>
      </c>
      <c r="K1169" t="s">
        <v>2731</v>
      </c>
      <c r="L1169" t="s">
        <v>4061</v>
      </c>
      <c r="M1169" t="s">
        <v>2591</v>
      </c>
      <c r="N1169" t="s">
        <v>2592</v>
      </c>
      <c r="O1169" t="s">
        <v>2592</v>
      </c>
      <c r="P1169">
        <v>856</v>
      </c>
      <c r="Q1169">
        <v>1.6370243E-2</v>
      </c>
      <c r="R1169">
        <v>-9.9743548000000001E-2</v>
      </c>
    </row>
    <row r="1170" spans="1:18" x14ac:dyDescent="0.2">
      <c r="A1170" t="s">
        <v>281</v>
      </c>
      <c r="B1170" t="s">
        <v>2523</v>
      </c>
      <c r="C1170" t="s">
        <v>280</v>
      </c>
      <c r="D1170" t="s">
        <v>233</v>
      </c>
      <c r="E1170" t="s">
        <v>233</v>
      </c>
      <c r="F1170" t="s">
        <v>2512</v>
      </c>
      <c r="G1170" t="s">
        <v>32</v>
      </c>
      <c r="H1170" t="s">
        <v>3020</v>
      </c>
      <c r="I1170" t="s">
        <v>3020</v>
      </c>
      <c r="J1170" t="str">
        <f t="shared" si="18"/>
        <v>Communities United PartyE14000679</v>
      </c>
      <c r="K1170" t="s">
        <v>2740</v>
      </c>
      <c r="L1170" t="s">
        <v>4062</v>
      </c>
      <c r="M1170" t="s">
        <v>2591</v>
      </c>
      <c r="N1170" t="s">
        <v>2592</v>
      </c>
      <c r="O1170" t="s">
        <v>2592</v>
      </c>
      <c r="P1170">
        <v>409</v>
      </c>
      <c r="Q1170">
        <v>7.8217630000000007E-3</v>
      </c>
    </row>
    <row r="1171" spans="1:18" x14ac:dyDescent="0.2">
      <c r="A1171" t="s">
        <v>281</v>
      </c>
      <c r="B1171" t="s">
        <v>2523</v>
      </c>
      <c r="C1171" t="s">
        <v>280</v>
      </c>
      <c r="D1171" t="s">
        <v>233</v>
      </c>
      <c r="E1171" t="s">
        <v>233</v>
      </c>
      <c r="F1171" t="s">
        <v>2512</v>
      </c>
      <c r="G1171" t="s">
        <v>32</v>
      </c>
      <c r="H1171" t="s">
        <v>2613</v>
      </c>
      <c r="I1171" t="s">
        <v>2614</v>
      </c>
      <c r="J1171" t="str">
        <f t="shared" si="18"/>
        <v>TUSCE14000679</v>
      </c>
      <c r="K1171" t="s">
        <v>4063</v>
      </c>
      <c r="L1171" t="s">
        <v>3930</v>
      </c>
      <c r="M1171" t="s">
        <v>2603</v>
      </c>
      <c r="N1171" t="s">
        <v>2592</v>
      </c>
      <c r="O1171" t="s">
        <v>2592</v>
      </c>
      <c r="P1171">
        <v>230</v>
      </c>
      <c r="Q1171">
        <v>4.398547E-3</v>
      </c>
    </row>
    <row r="1172" spans="1:18" x14ac:dyDescent="0.2">
      <c r="A1172" t="s">
        <v>647</v>
      </c>
      <c r="B1172" t="s">
        <v>2511</v>
      </c>
      <c r="C1172" t="s">
        <v>646</v>
      </c>
      <c r="D1172" t="s">
        <v>601</v>
      </c>
      <c r="E1172" t="s">
        <v>600</v>
      </c>
      <c r="F1172" t="s">
        <v>2512</v>
      </c>
      <c r="G1172" t="s">
        <v>5</v>
      </c>
      <c r="H1172" t="s">
        <v>1372</v>
      </c>
      <c r="I1172" t="s">
        <v>2508</v>
      </c>
      <c r="J1172" t="str">
        <f t="shared" si="18"/>
        <v>ConE14000680</v>
      </c>
      <c r="K1172" t="s">
        <v>2764</v>
      </c>
      <c r="L1172" t="s">
        <v>4064</v>
      </c>
      <c r="M1172" t="s">
        <v>2591</v>
      </c>
      <c r="N1172" t="s">
        <v>2619</v>
      </c>
      <c r="O1172" t="s">
        <v>2619</v>
      </c>
      <c r="P1172">
        <v>31334</v>
      </c>
      <c r="Q1172">
        <v>0.60667195900000004</v>
      </c>
      <c r="R1172">
        <v>3.8887404E-2</v>
      </c>
    </row>
    <row r="1173" spans="1:18" x14ac:dyDescent="0.2">
      <c r="A1173" t="s">
        <v>647</v>
      </c>
      <c r="B1173" t="s">
        <v>2511</v>
      </c>
      <c r="C1173" t="s">
        <v>646</v>
      </c>
      <c r="D1173" t="s">
        <v>601</v>
      </c>
      <c r="E1173" t="s">
        <v>600</v>
      </c>
      <c r="F1173" t="s">
        <v>2512</v>
      </c>
      <c r="G1173" t="s">
        <v>5</v>
      </c>
      <c r="H1173" t="s">
        <v>2593</v>
      </c>
      <c r="I1173" t="s">
        <v>1531</v>
      </c>
      <c r="J1173" t="str">
        <f t="shared" si="18"/>
        <v>UKIPE14000680</v>
      </c>
      <c r="K1173" t="s">
        <v>2594</v>
      </c>
      <c r="L1173" t="s">
        <v>4065</v>
      </c>
      <c r="M1173" t="s">
        <v>2591</v>
      </c>
      <c r="N1173" t="s">
        <v>2592</v>
      </c>
      <c r="O1173" t="s">
        <v>2592</v>
      </c>
      <c r="P1173">
        <v>6187</v>
      </c>
      <c r="Q1173">
        <v>0.119789347</v>
      </c>
      <c r="R1173">
        <v>9.1007461999999997E-2</v>
      </c>
    </row>
    <row r="1174" spans="1:18" x14ac:dyDescent="0.2">
      <c r="A1174" t="s">
        <v>647</v>
      </c>
      <c r="B1174" t="s">
        <v>2511</v>
      </c>
      <c r="C1174" t="s">
        <v>646</v>
      </c>
      <c r="D1174" t="s">
        <v>601</v>
      </c>
      <c r="E1174" t="s">
        <v>600</v>
      </c>
      <c r="F1174" t="s">
        <v>2512</v>
      </c>
      <c r="G1174" t="s">
        <v>5</v>
      </c>
      <c r="H1174" t="s">
        <v>2600</v>
      </c>
      <c r="I1174" t="s">
        <v>2521</v>
      </c>
      <c r="J1174" t="str">
        <f t="shared" si="18"/>
        <v>LDE14000680</v>
      </c>
      <c r="K1174" t="s">
        <v>2633</v>
      </c>
      <c r="L1174" t="s">
        <v>2932</v>
      </c>
      <c r="M1174" t="s">
        <v>2591</v>
      </c>
      <c r="N1174" t="s">
        <v>2592</v>
      </c>
      <c r="O1174" t="s">
        <v>2592</v>
      </c>
      <c r="P1174">
        <v>5732</v>
      </c>
      <c r="Q1174">
        <v>0.110979883</v>
      </c>
      <c r="R1174">
        <v>-0.193792414</v>
      </c>
    </row>
    <row r="1175" spans="1:18" x14ac:dyDescent="0.2">
      <c r="A1175" t="s">
        <v>647</v>
      </c>
      <c r="B1175" t="s">
        <v>2511</v>
      </c>
      <c r="C1175" t="s">
        <v>646</v>
      </c>
      <c r="D1175" t="s">
        <v>601</v>
      </c>
      <c r="E1175" t="s">
        <v>600</v>
      </c>
      <c r="F1175" t="s">
        <v>2512</v>
      </c>
      <c r="G1175" t="s">
        <v>5</v>
      </c>
      <c r="H1175" t="s">
        <v>1377</v>
      </c>
      <c r="I1175" t="s">
        <v>1386</v>
      </c>
      <c r="J1175" t="str">
        <f t="shared" si="18"/>
        <v>LabE14000680</v>
      </c>
      <c r="K1175" t="s">
        <v>2808</v>
      </c>
      <c r="L1175" t="s">
        <v>4066</v>
      </c>
      <c r="M1175" t="s">
        <v>2591</v>
      </c>
      <c r="N1175" t="s">
        <v>2592</v>
      </c>
      <c r="O1175" t="s">
        <v>2592</v>
      </c>
      <c r="P1175">
        <v>5220</v>
      </c>
      <c r="Q1175">
        <v>0.101066816</v>
      </c>
      <c r="R1175">
        <v>2.2282007999999999E-2</v>
      </c>
    </row>
    <row r="1176" spans="1:18" x14ac:dyDescent="0.2">
      <c r="A1176" t="s">
        <v>647</v>
      </c>
      <c r="B1176" t="s">
        <v>2511</v>
      </c>
      <c r="C1176" t="s">
        <v>646</v>
      </c>
      <c r="D1176" t="s">
        <v>601</v>
      </c>
      <c r="E1176" t="s">
        <v>600</v>
      </c>
      <c r="F1176" t="s">
        <v>2512</v>
      </c>
      <c r="G1176" t="s">
        <v>5</v>
      </c>
      <c r="H1176" t="s">
        <v>1777</v>
      </c>
      <c r="I1176" t="s">
        <v>1777</v>
      </c>
      <c r="J1176" t="str">
        <f t="shared" si="18"/>
        <v>GreenE14000680</v>
      </c>
      <c r="K1176" t="s">
        <v>2594</v>
      </c>
      <c r="L1176" t="s">
        <v>4067</v>
      </c>
      <c r="M1176" t="s">
        <v>2591</v>
      </c>
      <c r="N1176" t="s">
        <v>2592</v>
      </c>
      <c r="O1176" t="s">
        <v>2592</v>
      </c>
      <c r="P1176">
        <v>3176</v>
      </c>
      <c r="Q1176">
        <v>6.1491994000000001E-2</v>
      </c>
    </row>
    <row r="1177" spans="1:18" x14ac:dyDescent="0.2">
      <c r="A1177" t="s">
        <v>1205</v>
      </c>
      <c r="B1177" t="s">
        <v>2509</v>
      </c>
      <c r="C1177" t="s">
        <v>1204</v>
      </c>
      <c r="D1177" t="s">
        <v>1169</v>
      </c>
      <c r="E1177" t="s">
        <v>1169</v>
      </c>
      <c r="F1177" t="s">
        <v>1169</v>
      </c>
      <c r="G1177" t="s">
        <v>5</v>
      </c>
      <c r="H1177" t="s">
        <v>2629</v>
      </c>
      <c r="I1177" t="s">
        <v>1389</v>
      </c>
      <c r="J1177" t="str">
        <f t="shared" si="18"/>
        <v>SNPS14000019</v>
      </c>
      <c r="K1177" t="s">
        <v>3222</v>
      </c>
      <c r="L1177" t="s">
        <v>4068</v>
      </c>
      <c r="M1177" t="s">
        <v>2603</v>
      </c>
      <c r="N1177" t="s">
        <v>2592</v>
      </c>
      <c r="O1177" t="s">
        <v>2592</v>
      </c>
      <c r="P1177">
        <v>33678</v>
      </c>
      <c r="Q1177">
        <v>0.55630254899999998</v>
      </c>
      <c r="R1177">
        <v>0.325901732</v>
      </c>
    </row>
    <row r="1178" spans="1:18" x14ac:dyDescent="0.2">
      <c r="A1178" t="s">
        <v>1205</v>
      </c>
      <c r="B1178" t="s">
        <v>2509</v>
      </c>
      <c r="C1178" t="s">
        <v>1204</v>
      </c>
      <c r="D1178" t="s">
        <v>1169</v>
      </c>
      <c r="E1178" t="s">
        <v>1169</v>
      </c>
      <c r="F1178" t="s">
        <v>1169</v>
      </c>
      <c r="G1178" t="s">
        <v>5</v>
      </c>
      <c r="H1178" t="s">
        <v>1377</v>
      </c>
      <c r="I1178" t="s">
        <v>1386</v>
      </c>
      <c r="J1178" t="str">
        <f t="shared" si="18"/>
        <v>LabS14000019</v>
      </c>
      <c r="K1178" t="s">
        <v>2827</v>
      </c>
      <c r="L1178" t="s">
        <v>4069</v>
      </c>
      <c r="M1178" t="s">
        <v>2591</v>
      </c>
      <c r="N1178" t="s">
        <v>2619</v>
      </c>
      <c r="O1178" t="s">
        <v>2619</v>
      </c>
      <c r="P1178">
        <v>17151</v>
      </c>
      <c r="Q1178">
        <v>0.28330497700000001</v>
      </c>
      <c r="R1178">
        <v>-0.23176980799999999</v>
      </c>
    </row>
    <row r="1179" spans="1:18" x14ac:dyDescent="0.2">
      <c r="A1179" t="s">
        <v>1205</v>
      </c>
      <c r="B1179" t="s">
        <v>2509</v>
      </c>
      <c r="C1179" t="s">
        <v>1204</v>
      </c>
      <c r="D1179" t="s">
        <v>1169</v>
      </c>
      <c r="E1179" t="s">
        <v>1169</v>
      </c>
      <c r="F1179" t="s">
        <v>1169</v>
      </c>
      <c r="G1179" t="s">
        <v>5</v>
      </c>
      <c r="H1179" t="s">
        <v>1372</v>
      </c>
      <c r="I1179" t="s">
        <v>2508</v>
      </c>
      <c r="J1179" t="str">
        <f t="shared" si="18"/>
        <v>ConS14000019</v>
      </c>
      <c r="K1179" t="s">
        <v>4070</v>
      </c>
      <c r="L1179" t="s">
        <v>3066</v>
      </c>
      <c r="M1179" t="s">
        <v>2591</v>
      </c>
      <c r="N1179" t="s">
        <v>2592</v>
      </c>
      <c r="O1179" t="s">
        <v>2592</v>
      </c>
      <c r="P1179">
        <v>7129</v>
      </c>
      <c r="Q1179">
        <v>0.1177588</v>
      </c>
      <c r="R1179">
        <v>-1.2045306E-2</v>
      </c>
    </row>
    <row r="1180" spans="1:18" x14ac:dyDescent="0.2">
      <c r="A1180" t="s">
        <v>1205</v>
      </c>
      <c r="B1180" t="s">
        <v>2509</v>
      </c>
      <c r="C1180" t="s">
        <v>1204</v>
      </c>
      <c r="D1180" t="s">
        <v>1169</v>
      </c>
      <c r="E1180" t="s">
        <v>1169</v>
      </c>
      <c r="F1180" t="s">
        <v>1169</v>
      </c>
      <c r="G1180" t="s">
        <v>5</v>
      </c>
      <c r="H1180" t="s">
        <v>2593</v>
      </c>
      <c r="I1180" t="s">
        <v>1531</v>
      </c>
      <c r="J1180" t="str">
        <f t="shared" si="18"/>
        <v>UKIPS14000019</v>
      </c>
      <c r="K1180" t="s">
        <v>2916</v>
      </c>
      <c r="L1180" t="s">
        <v>4071</v>
      </c>
      <c r="M1180" t="s">
        <v>2591</v>
      </c>
      <c r="N1180" t="s">
        <v>2592</v>
      </c>
      <c r="O1180" t="s">
        <v>2592</v>
      </c>
      <c r="P1180">
        <v>1221</v>
      </c>
      <c r="Q1180">
        <v>2.0168816999999999E-2</v>
      </c>
    </row>
    <row r="1181" spans="1:18" x14ac:dyDescent="0.2">
      <c r="A1181" t="s">
        <v>1205</v>
      </c>
      <c r="B1181" t="s">
        <v>2509</v>
      </c>
      <c r="C1181" t="s">
        <v>1204</v>
      </c>
      <c r="D1181" t="s">
        <v>1169</v>
      </c>
      <c r="E1181" t="s">
        <v>1169</v>
      </c>
      <c r="F1181" t="s">
        <v>1169</v>
      </c>
      <c r="G1181" t="s">
        <v>5</v>
      </c>
      <c r="H1181" t="s">
        <v>2600</v>
      </c>
      <c r="I1181" t="s">
        <v>2521</v>
      </c>
      <c r="J1181" t="str">
        <f t="shared" si="18"/>
        <v>LDS14000019</v>
      </c>
      <c r="K1181" t="s">
        <v>2861</v>
      </c>
      <c r="L1181" t="s">
        <v>4072</v>
      </c>
      <c r="M1181" t="s">
        <v>2591</v>
      </c>
      <c r="N1181" t="s">
        <v>2592</v>
      </c>
      <c r="O1181" t="s">
        <v>2592</v>
      </c>
      <c r="P1181">
        <v>1042</v>
      </c>
      <c r="Q1181">
        <v>1.7212044999999999E-2</v>
      </c>
      <c r="R1181">
        <v>-8.1951775000000004E-2</v>
      </c>
    </row>
    <row r="1182" spans="1:18" x14ac:dyDescent="0.2">
      <c r="A1182" t="s">
        <v>1205</v>
      </c>
      <c r="B1182" t="s">
        <v>2509</v>
      </c>
      <c r="C1182" t="s">
        <v>1204</v>
      </c>
      <c r="D1182" t="s">
        <v>1169</v>
      </c>
      <c r="E1182" t="s">
        <v>1169</v>
      </c>
      <c r="F1182" t="s">
        <v>1169</v>
      </c>
      <c r="G1182" t="s">
        <v>5</v>
      </c>
      <c r="H1182" t="s">
        <v>2604</v>
      </c>
      <c r="I1182" t="s">
        <v>1830</v>
      </c>
      <c r="J1182" t="str">
        <f t="shared" si="18"/>
        <v>IndS14000019</v>
      </c>
      <c r="K1182" t="s">
        <v>2665</v>
      </c>
      <c r="L1182" t="s">
        <v>4073</v>
      </c>
      <c r="M1182" t="s">
        <v>2591</v>
      </c>
      <c r="N1182" t="s">
        <v>2592</v>
      </c>
      <c r="O1182" t="s">
        <v>2592</v>
      </c>
      <c r="P1182">
        <v>318</v>
      </c>
      <c r="Q1182">
        <v>5.2528119999999999E-3</v>
      </c>
    </row>
    <row r="1183" spans="1:18" x14ac:dyDescent="0.2">
      <c r="A1183" t="s">
        <v>1141</v>
      </c>
      <c r="B1183" t="s">
        <v>2530</v>
      </c>
      <c r="C1183" t="s">
        <v>1140</v>
      </c>
      <c r="D1183" t="s">
        <v>2531</v>
      </c>
      <c r="E1183" t="s">
        <v>2531</v>
      </c>
      <c r="F1183" t="s">
        <v>2531</v>
      </c>
      <c r="G1183" t="s">
        <v>5</v>
      </c>
      <c r="H1183" t="s">
        <v>2930</v>
      </c>
      <c r="I1183" t="s">
        <v>1467</v>
      </c>
      <c r="J1183" t="str">
        <f t="shared" si="18"/>
        <v>DUPN06000006</v>
      </c>
      <c r="K1183" t="s">
        <v>4082</v>
      </c>
      <c r="L1183" t="s">
        <v>3188</v>
      </c>
      <c r="M1183" t="s">
        <v>2591</v>
      </c>
      <c r="N1183" t="s">
        <v>2619</v>
      </c>
      <c r="O1183" t="s">
        <v>2619</v>
      </c>
      <c r="P1183">
        <v>14663</v>
      </c>
      <c r="Q1183">
        <v>0.42239442300000002</v>
      </c>
      <c r="R1183">
        <v>7.6271389999999994E-2</v>
      </c>
    </row>
    <row r="1184" spans="1:18" x14ac:dyDescent="0.2">
      <c r="A1184" t="s">
        <v>1141</v>
      </c>
      <c r="B1184" t="s">
        <v>2530</v>
      </c>
      <c r="C1184" t="s">
        <v>1140</v>
      </c>
      <c r="D1184" t="s">
        <v>2531</v>
      </c>
      <c r="E1184" t="s">
        <v>2531</v>
      </c>
      <c r="F1184" t="s">
        <v>2531</v>
      </c>
      <c r="G1184" t="s">
        <v>5</v>
      </c>
      <c r="H1184" t="s">
        <v>2936</v>
      </c>
      <c r="I1184" t="s">
        <v>2535</v>
      </c>
      <c r="J1184" t="str">
        <f t="shared" si="18"/>
        <v>SFN06000006</v>
      </c>
      <c r="K1184" t="s">
        <v>4083</v>
      </c>
      <c r="L1184" t="s">
        <v>4084</v>
      </c>
      <c r="M1184" t="s">
        <v>2603</v>
      </c>
      <c r="N1184" t="s">
        <v>2592</v>
      </c>
      <c r="O1184" t="s">
        <v>2592</v>
      </c>
      <c r="P1184">
        <v>6859</v>
      </c>
      <c r="Q1184">
        <v>0.19758598799999999</v>
      </c>
      <c r="R1184">
        <v>4.6818399999999996E-3</v>
      </c>
    </row>
    <row r="1185" spans="1:18" x14ac:dyDescent="0.2">
      <c r="A1185" t="s">
        <v>1141</v>
      </c>
      <c r="B1185" t="s">
        <v>2530</v>
      </c>
      <c r="C1185" t="s">
        <v>1140</v>
      </c>
      <c r="D1185" t="s">
        <v>2531</v>
      </c>
      <c r="E1185" t="s">
        <v>2531</v>
      </c>
      <c r="F1185" t="s">
        <v>2531</v>
      </c>
      <c r="G1185" t="s">
        <v>5</v>
      </c>
      <c r="H1185" t="s">
        <v>2958</v>
      </c>
      <c r="I1185" t="s">
        <v>1403</v>
      </c>
      <c r="J1185" t="str">
        <f t="shared" si="18"/>
        <v>UUPN06000006</v>
      </c>
      <c r="K1185" t="s">
        <v>2983</v>
      </c>
      <c r="L1185" t="s">
        <v>4085</v>
      </c>
      <c r="M1185" t="s">
        <v>2591</v>
      </c>
      <c r="N1185" t="s">
        <v>2592</v>
      </c>
      <c r="O1185" t="s">
        <v>2592</v>
      </c>
      <c r="P1185">
        <v>5333</v>
      </c>
      <c r="Q1185">
        <v>0.15362677899999999</v>
      </c>
    </row>
    <row r="1186" spans="1:18" x14ac:dyDescent="0.2">
      <c r="A1186" t="s">
        <v>1141</v>
      </c>
      <c r="B1186" t="s">
        <v>2530</v>
      </c>
      <c r="C1186" t="s">
        <v>1140</v>
      </c>
      <c r="D1186" t="s">
        <v>2531</v>
      </c>
      <c r="E1186" t="s">
        <v>2531</v>
      </c>
      <c r="F1186" t="s">
        <v>2531</v>
      </c>
      <c r="G1186" t="s">
        <v>5</v>
      </c>
      <c r="H1186" t="s">
        <v>2939</v>
      </c>
      <c r="I1186" t="s">
        <v>1428</v>
      </c>
      <c r="J1186" t="str">
        <f t="shared" si="18"/>
        <v>SDLPN06000006</v>
      </c>
      <c r="K1186" t="s">
        <v>2942</v>
      </c>
      <c r="L1186" t="s">
        <v>3093</v>
      </c>
      <c r="M1186" t="s">
        <v>2591</v>
      </c>
      <c r="N1186" t="s">
        <v>2592</v>
      </c>
      <c r="O1186" t="s">
        <v>2592</v>
      </c>
      <c r="P1186">
        <v>4268</v>
      </c>
      <c r="Q1186">
        <v>0.12294751399999999</v>
      </c>
      <c r="R1186">
        <v>-3.1530310999999998E-2</v>
      </c>
    </row>
    <row r="1187" spans="1:18" x14ac:dyDescent="0.2">
      <c r="A1187" t="s">
        <v>1141</v>
      </c>
      <c r="B1187" t="s">
        <v>2530</v>
      </c>
      <c r="C1187" t="s">
        <v>1140</v>
      </c>
      <c r="D1187" t="s">
        <v>2531</v>
      </c>
      <c r="E1187" t="s">
        <v>2531</v>
      </c>
      <c r="F1187" t="s">
        <v>2531</v>
      </c>
      <c r="G1187" t="s">
        <v>5</v>
      </c>
      <c r="H1187" t="s">
        <v>2533</v>
      </c>
      <c r="I1187" t="s">
        <v>2533</v>
      </c>
      <c r="J1187" t="str">
        <f t="shared" si="18"/>
        <v>AllianceN06000006</v>
      </c>
      <c r="K1187" t="s">
        <v>4086</v>
      </c>
      <c r="L1187" t="s">
        <v>3307</v>
      </c>
      <c r="M1187" t="s">
        <v>2603</v>
      </c>
      <c r="N1187" t="s">
        <v>2592</v>
      </c>
      <c r="O1187" t="s">
        <v>2592</v>
      </c>
      <c r="P1187">
        <v>2642</v>
      </c>
      <c r="Q1187">
        <v>7.6107622E-2</v>
      </c>
      <c r="R1187">
        <v>2.1114774999999999E-2</v>
      </c>
    </row>
    <row r="1188" spans="1:18" x14ac:dyDescent="0.2">
      <c r="A1188" t="s">
        <v>1141</v>
      </c>
      <c r="B1188" t="s">
        <v>2530</v>
      </c>
      <c r="C1188" t="s">
        <v>1140</v>
      </c>
      <c r="D1188" t="s">
        <v>2531</v>
      </c>
      <c r="E1188" t="s">
        <v>2531</v>
      </c>
      <c r="F1188" t="s">
        <v>2531</v>
      </c>
      <c r="G1188" t="s">
        <v>5</v>
      </c>
      <c r="H1188" t="s">
        <v>3022</v>
      </c>
      <c r="I1188" t="s">
        <v>3023</v>
      </c>
      <c r="J1188" t="str">
        <f t="shared" si="18"/>
        <v>CISTAPN06000006</v>
      </c>
      <c r="K1188" t="s">
        <v>2658</v>
      </c>
      <c r="L1188" t="s">
        <v>4087</v>
      </c>
      <c r="M1188" t="s">
        <v>2591</v>
      </c>
      <c r="N1188" t="s">
        <v>2592</v>
      </c>
      <c r="O1188" t="s">
        <v>2592</v>
      </c>
      <c r="P1188">
        <v>527</v>
      </c>
      <c r="Q1188">
        <v>1.5181195E-2</v>
      </c>
    </row>
    <row r="1189" spans="1:18" x14ac:dyDescent="0.2">
      <c r="A1189" t="s">
        <v>1141</v>
      </c>
      <c r="B1189" t="s">
        <v>2530</v>
      </c>
      <c r="C1189" t="s">
        <v>1140</v>
      </c>
      <c r="D1189" t="s">
        <v>2531</v>
      </c>
      <c r="E1189" t="s">
        <v>2531</v>
      </c>
      <c r="F1189" t="s">
        <v>2531</v>
      </c>
      <c r="G1189" t="s">
        <v>5</v>
      </c>
      <c r="H1189" t="s">
        <v>1372</v>
      </c>
      <c r="I1189" t="s">
        <v>2508</v>
      </c>
      <c r="J1189" t="str">
        <f t="shared" si="18"/>
        <v>ConN06000006</v>
      </c>
      <c r="K1189" t="s">
        <v>3255</v>
      </c>
      <c r="L1189" t="s">
        <v>4088</v>
      </c>
      <c r="M1189" t="s">
        <v>2603</v>
      </c>
      <c r="N1189" t="s">
        <v>2592</v>
      </c>
      <c r="O1189" t="s">
        <v>2592</v>
      </c>
      <c r="P1189">
        <v>422</v>
      </c>
      <c r="Q1189">
        <v>1.2156479E-2</v>
      </c>
    </row>
    <row r="1190" spans="1:18" x14ac:dyDescent="0.2">
      <c r="A1190" t="s">
        <v>1207</v>
      </c>
      <c r="B1190" t="s">
        <v>2509</v>
      </c>
      <c r="C1190" t="s">
        <v>1206</v>
      </c>
      <c r="D1190" t="s">
        <v>1169</v>
      </c>
      <c r="E1190" t="s">
        <v>1169</v>
      </c>
      <c r="F1190" t="s">
        <v>1169</v>
      </c>
      <c r="G1190" t="s">
        <v>5</v>
      </c>
      <c r="H1190" t="s">
        <v>2629</v>
      </c>
      <c r="I1190" t="s">
        <v>1389</v>
      </c>
      <c r="J1190" t="str">
        <f t="shared" si="18"/>
        <v>SNPS14000020</v>
      </c>
      <c r="K1190" t="s">
        <v>2856</v>
      </c>
      <c r="L1190" t="s">
        <v>4089</v>
      </c>
      <c r="M1190" t="s">
        <v>2591</v>
      </c>
      <c r="N1190" t="s">
        <v>2592</v>
      </c>
      <c r="O1190" t="s">
        <v>2592</v>
      </c>
      <c r="P1190">
        <v>25104</v>
      </c>
      <c r="Q1190">
        <v>0.42539058499999999</v>
      </c>
      <c r="R1190">
        <v>0.26503990100000002</v>
      </c>
    </row>
    <row r="1191" spans="1:18" x14ac:dyDescent="0.2">
      <c r="A1191" t="s">
        <v>1207</v>
      </c>
      <c r="B1191" t="s">
        <v>2509</v>
      </c>
      <c r="C1191" t="s">
        <v>1206</v>
      </c>
      <c r="D1191" t="s">
        <v>1169</v>
      </c>
      <c r="E1191" t="s">
        <v>1169</v>
      </c>
      <c r="F1191" t="s">
        <v>1169</v>
      </c>
      <c r="G1191" t="s">
        <v>5</v>
      </c>
      <c r="H1191" t="s">
        <v>1377</v>
      </c>
      <c r="I1191" t="s">
        <v>1386</v>
      </c>
      <c r="J1191" t="str">
        <f t="shared" si="18"/>
        <v>LabS14000020</v>
      </c>
      <c r="K1191" t="s">
        <v>3561</v>
      </c>
      <c r="L1191" t="s">
        <v>4090</v>
      </c>
      <c r="M1191" t="s">
        <v>2603</v>
      </c>
      <c r="N1191" t="s">
        <v>2619</v>
      </c>
      <c r="O1191" t="s">
        <v>2619</v>
      </c>
      <c r="P1191">
        <v>18301</v>
      </c>
      <c r="Q1191">
        <v>0.31011285500000002</v>
      </c>
      <c r="R1191">
        <v>-0.135748702</v>
      </c>
    </row>
    <row r="1192" spans="1:18" x14ac:dyDescent="0.2">
      <c r="A1192" t="s">
        <v>1207</v>
      </c>
      <c r="B1192" t="s">
        <v>2509</v>
      </c>
      <c r="C1192" t="s">
        <v>1206</v>
      </c>
      <c r="D1192" t="s">
        <v>1169</v>
      </c>
      <c r="E1192" t="s">
        <v>1169</v>
      </c>
      <c r="F1192" t="s">
        <v>1169</v>
      </c>
      <c r="G1192" t="s">
        <v>5</v>
      </c>
      <c r="H1192" t="s">
        <v>1372</v>
      </c>
      <c r="I1192" t="s">
        <v>2508</v>
      </c>
      <c r="J1192" t="str">
        <f t="shared" si="18"/>
        <v>ConS14000020</v>
      </c>
      <c r="K1192" t="s">
        <v>3253</v>
      </c>
      <c r="L1192" t="s">
        <v>4091</v>
      </c>
      <c r="M1192" t="s">
        <v>2591</v>
      </c>
      <c r="N1192" t="s">
        <v>2592</v>
      </c>
      <c r="O1192" t="s">
        <v>2592</v>
      </c>
      <c r="P1192">
        <v>11511</v>
      </c>
      <c r="Q1192">
        <v>0.19505541100000001</v>
      </c>
      <c r="R1192">
        <v>-1.462154E-3</v>
      </c>
    </row>
    <row r="1193" spans="1:18" x14ac:dyDescent="0.2">
      <c r="A1193" t="s">
        <v>1207</v>
      </c>
      <c r="B1193" t="s">
        <v>2509</v>
      </c>
      <c r="C1193" t="s">
        <v>1206</v>
      </c>
      <c r="D1193" t="s">
        <v>1169</v>
      </c>
      <c r="E1193" t="s">
        <v>1169</v>
      </c>
      <c r="F1193" t="s">
        <v>1169</v>
      </c>
      <c r="G1193" t="s">
        <v>5</v>
      </c>
      <c r="H1193" t="s">
        <v>2600</v>
      </c>
      <c r="I1193" t="s">
        <v>2521</v>
      </c>
      <c r="J1193" t="str">
        <f t="shared" si="18"/>
        <v>LDS14000020</v>
      </c>
      <c r="K1193" t="s">
        <v>4092</v>
      </c>
      <c r="L1193" t="s">
        <v>4093</v>
      </c>
      <c r="M1193" t="s">
        <v>2603</v>
      </c>
      <c r="N1193" t="s">
        <v>2592</v>
      </c>
      <c r="O1193" t="s">
        <v>2592</v>
      </c>
      <c r="P1193">
        <v>1517</v>
      </c>
      <c r="Q1193">
        <v>2.5705764999999998E-2</v>
      </c>
      <c r="R1193">
        <v>-0.14288315700000001</v>
      </c>
    </row>
    <row r="1194" spans="1:18" x14ac:dyDescent="0.2">
      <c r="A1194" t="s">
        <v>1207</v>
      </c>
      <c r="B1194" t="s">
        <v>2509</v>
      </c>
      <c r="C1194" t="s">
        <v>1206</v>
      </c>
      <c r="D1194" t="s">
        <v>1169</v>
      </c>
      <c r="E1194" t="s">
        <v>1169</v>
      </c>
      <c r="F1194" t="s">
        <v>1169</v>
      </c>
      <c r="G1194" t="s">
        <v>5</v>
      </c>
      <c r="H1194" t="s">
        <v>1777</v>
      </c>
      <c r="I1194" t="s">
        <v>1777</v>
      </c>
      <c r="J1194" t="str">
        <f t="shared" si="18"/>
        <v>GreenS14000020</v>
      </c>
      <c r="K1194" t="s">
        <v>2946</v>
      </c>
      <c r="L1194" t="s">
        <v>4094</v>
      </c>
      <c r="M1194" t="s">
        <v>2591</v>
      </c>
      <c r="N1194" t="s">
        <v>2592</v>
      </c>
      <c r="O1194" t="s">
        <v>2592</v>
      </c>
      <c r="P1194">
        <v>1245</v>
      </c>
      <c r="Q1194">
        <v>2.1096688999999998E-2</v>
      </c>
      <c r="R1194">
        <v>3.5624649999999999E-3</v>
      </c>
    </row>
    <row r="1195" spans="1:18" x14ac:dyDescent="0.2">
      <c r="A1195" t="s">
        <v>1207</v>
      </c>
      <c r="B1195" t="s">
        <v>2509</v>
      </c>
      <c r="C1195" t="s">
        <v>1206</v>
      </c>
      <c r="D1195" t="s">
        <v>1169</v>
      </c>
      <c r="E1195" t="s">
        <v>1169</v>
      </c>
      <c r="F1195" t="s">
        <v>1169</v>
      </c>
      <c r="G1195" t="s">
        <v>5</v>
      </c>
      <c r="H1195" t="s">
        <v>2593</v>
      </c>
      <c r="I1195" t="s">
        <v>1531</v>
      </c>
      <c r="J1195" t="str">
        <f t="shared" si="18"/>
        <v>UKIPS14000020</v>
      </c>
      <c r="K1195" t="s">
        <v>4095</v>
      </c>
      <c r="L1195" t="s">
        <v>3732</v>
      </c>
      <c r="M1195" t="s">
        <v>2591</v>
      </c>
      <c r="N1195" t="s">
        <v>2592</v>
      </c>
      <c r="O1195" t="s">
        <v>2592</v>
      </c>
      <c r="P1195">
        <v>1178</v>
      </c>
      <c r="Q1195">
        <v>1.9961364999999998E-2</v>
      </c>
      <c r="R1195">
        <v>8.8143179999999998E-3</v>
      </c>
    </row>
    <row r="1196" spans="1:18" x14ac:dyDescent="0.2">
      <c r="A1196" t="s">
        <v>1207</v>
      </c>
      <c r="B1196" t="s">
        <v>2509</v>
      </c>
      <c r="C1196" t="s">
        <v>1206</v>
      </c>
      <c r="D1196" t="s">
        <v>1169</v>
      </c>
      <c r="E1196" t="s">
        <v>1169</v>
      </c>
      <c r="F1196" t="s">
        <v>1169</v>
      </c>
      <c r="G1196" t="s">
        <v>5</v>
      </c>
      <c r="H1196" t="s">
        <v>2604</v>
      </c>
      <c r="I1196" t="s">
        <v>1830</v>
      </c>
      <c r="J1196" t="str">
        <f t="shared" si="18"/>
        <v>IndS14000020</v>
      </c>
      <c r="K1196" t="s">
        <v>2722</v>
      </c>
      <c r="L1196" t="s">
        <v>3062</v>
      </c>
      <c r="M1196" t="s">
        <v>2591</v>
      </c>
      <c r="N1196" t="s">
        <v>2592</v>
      </c>
      <c r="O1196" t="s">
        <v>2592</v>
      </c>
      <c r="P1196">
        <v>158</v>
      </c>
      <c r="Q1196">
        <v>2.6773309999999998E-3</v>
      </c>
    </row>
    <row r="1197" spans="1:18" x14ac:dyDescent="0.2">
      <c r="A1197" t="s">
        <v>1209</v>
      </c>
      <c r="B1197" t="s">
        <v>2509</v>
      </c>
      <c r="C1197" t="s">
        <v>1208</v>
      </c>
      <c r="D1197" t="s">
        <v>1169</v>
      </c>
      <c r="E1197" t="s">
        <v>1169</v>
      </c>
      <c r="F1197" t="s">
        <v>1169</v>
      </c>
      <c r="G1197" t="s">
        <v>5</v>
      </c>
      <c r="H1197" t="s">
        <v>2629</v>
      </c>
      <c r="I1197" t="s">
        <v>1389</v>
      </c>
      <c r="J1197" t="str">
        <f t="shared" si="18"/>
        <v>SNPS14000021</v>
      </c>
      <c r="K1197" t="s">
        <v>4096</v>
      </c>
      <c r="L1197" t="s">
        <v>4097</v>
      </c>
      <c r="M1197" t="s">
        <v>2603</v>
      </c>
      <c r="N1197" t="s">
        <v>2592</v>
      </c>
      <c r="O1197" t="s">
        <v>2592</v>
      </c>
      <c r="P1197">
        <v>23013</v>
      </c>
      <c r="Q1197">
        <v>0.40565838199999998</v>
      </c>
      <c r="R1197">
        <v>0.31705128199999999</v>
      </c>
    </row>
    <row r="1198" spans="1:18" x14ac:dyDescent="0.2">
      <c r="A1198" t="s">
        <v>1209</v>
      </c>
      <c r="B1198" t="s">
        <v>2509</v>
      </c>
      <c r="C1198" t="s">
        <v>1208</v>
      </c>
      <c r="D1198" t="s">
        <v>1169</v>
      </c>
      <c r="E1198" t="s">
        <v>1169</v>
      </c>
      <c r="F1198" t="s">
        <v>1169</v>
      </c>
      <c r="G1198" t="s">
        <v>5</v>
      </c>
      <c r="H1198" t="s">
        <v>1377</v>
      </c>
      <c r="I1198" t="s">
        <v>1386</v>
      </c>
      <c r="J1198" t="str">
        <f t="shared" si="18"/>
        <v>LabS14000021</v>
      </c>
      <c r="K1198" t="s">
        <v>3526</v>
      </c>
      <c r="L1198" t="s">
        <v>4098</v>
      </c>
      <c r="M1198" t="s">
        <v>2591</v>
      </c>
      <c r="N1198" t="s">
        <v>2619</v>
      </c>
      <c r="O1198" t="s">
        <v>2619</v>
      </c>
      <c r="P1198">
        <v>19295</v>
      </c>
      <c r="Q1198">
        <v>0.34011986599999999</v>
      </c>
      <c r="R1198">
        <v>-0.167627149</v>
      </c>
    </row>
    <row r="1199" spans="1:18" x14ac:dyDescent="0.2">
      <c r="A1199" t="s">
        <v>1209</v>
      </c>
      <c r="B1199" t="s">
        <v>2509</v>
      </c>
      <c r="C1199" t="s">
        <v>1208</v>
      </c>
      <c r="D1199" t="s">
        <v>1169</v>
      </c>
      <c r="E1199" t="s">
        <v>1169</v>
      </c>
      <c r="F1199" t="s">
        <v>1169</v>
      </c>
      <c r="G1199" t="s">
        <v>5</v>
      </c>
      <c r="H1199" t="s">
        <v>1372</v>
      </c>
      <c r="I1199" t="s">
        <v>2508</v>
      </c>
      <c r="J1199" t="str">
        <f t="shared" si="18"/>
        <v>ConS14000021</v>
      </c>
      <c r="K1199" t="s">
        <v>2731</v>
      </c>
      <c r="L1199" t="s">
        <v>4099</v>
      </c>
      <c r="M1199" t="s">
        <v>2591</v>
      </c>
      <c r="N1199" t="s">
        <v>2592</v>
      </c>
      <c r="O1199" t="s">
        <v>2592</v>
      </c>
      <c r="P1199">
        <v>12465</v>
      </c>
      <c r="Q1199">
        <v>0.219725013</v>
      </c>
      <c r="R1199">
        <v>-8.4430826E-2</v>
      </c>
    </row>
    <row r="1200" spans="1:18" x14ac:dyDescent="0.2">
      <c r="A1200" t="s">
        <v>1209</v>
      </c>
      <c r="B1200" t="s">
        <v>2509</v>
      </c>
      <c r="C1200" t="s">
        <v>1208</v>
      </c>
      <c r="D1200" t="s">
        <v>1169</v>
      </c>
      <c r="E1200" t="s">
        <v>1169</v>
      </c>
      <c r="F1200" t="s">
        <v>1169</v>
      </c>
      <c r="G1200" t="s">
        <v>5</v>
      </c>
      <c r="H1200" t="s">
        <v>2600</v>
      </c>
      <c r="I1200" t="s">
        <v>2521</v>
      </c>
      <c r="J1200" t="str">
        <f t="shared" si="18"/>
        <v>LDS14000021</v>
      </c>
      <c r="K1200" t="s">
        <v>4100</v>
      </c>
      <c r="L1200" t="s">
        <v>4101</v>
      </c>
      <c r="M1200" t="s">
        <v>2591</v>
      </c>
      <c r="N1200" t="s">
        <v>2592</v>
      </c>
      <c r="O1200" t="s">
        <v>2592</v>
      </c>
      <c r="P1200">
        <v>1069</v>
      </c>
      <c r="Q1200">
        <v>1.8843644999999999E-2</v>
      </c>
      <c r="R1200">
        <v>-7.3378077999999999E-2</v>
      </c>
    </row>
    <row r="1201" spans="1:18" x14ac:dyDescent="0.2">
      <c r="A1201" t="s">
        <v>1209</v>
      </c>
      <c r="B1201" t="s">
        <v>2509</v>
      </c>
      <c r="C1201" t="s">
        <v>1208</v>
      </c>
      <c r="D1201" t="s">
        <v>1169</v>
      </c>
      <c r="E1201" t="s">
        <v>1169</v>
      </c>
      <c r="F1201" t="s">
        <v>1169</v>
      </c>
      <c r="G1201" t="s">
        <v>5</v>
      </c>
      <c r="H1201" t="s">
        <v>2593</v>
      </c>
      <c r="I1201" t="s">
        <v>1531</v>
      </c>
      <c r="J1201" t="str">
        <f t="shared" si="18"/>
        <v>UKIPS14000021</v>
      </c>
      <c r="K1201" t="s">
        <v>2835</v>
      </c>
      <c r="L1201" t="s">
        <v>4102</v>
      </c>
      <c r="M1201" t="s">
        <v>2591</v>
      </c>
      <c r="N1201" t="s">
        <v>2592</v>
      </c>
      <c r="O1201" t="s">
        <v>2592</v>
      </c>
      <c r="P1201">
        <v>888</v>
      </c>
      <c r="Q1201">
        <v>1.5653093999999999E-2</v>
      </c>
      <c r="R1201">
        <v>8.3847709999999992E-3</v>
      </c>
    </row>
    <row r="1202" spans="1:18" x14ac:dyDescent="0.2">
      <c r="A1202" t="s">
        <v>649</v>
      </c>
      <c r="B1202" t="s">
        <v>2511</v>
      </c>
      <c r="C1202" t="s">
        <v>648</v>
      </c>
      <c r="D1202" t="s">
        <v>650</v>
      </c>
      <c r="E1202" t="s">
        <v>600</v>
      </c>
      <c r="F1202" t="s">
        <v>2512</v>
      </c>
      <c r="G1202" t="s">
        <v>5</v>
      </c>
      <c r="H1202" t="s">
        <v>1372</v>
      </c>
      <c r="I1202" t="s">
        <v>2508</v>
      </c>
      <c r="J1202" t="str">
        <f t="shared" si="18"/>
        <v>ConE14000681</v>
      </c>
      <c r="K1202" t="s">
        <v>3408</v>
      </c>
      <c r="L1202" t="s">
        <v>4103</v>
      </c>
      <c r="M1202" t="s">
        <v>2591</v>
      </c>
      <c r="N1202" t="s">
        <v>2619</v>
      </c>
      <c r="O1202" t="s">
        <v>2619</v>
      </c>
      <c r="P1202">
        <v>32211</v>
      </c>
      <c r="Q1202">
        <v>0.57414041999999998</v>
      </c>
      <c r="R1202">
        <v>6.6623819999999997E-3</v>
      </c>
    </row>
    <row r="1203" spans="1:18" x14ac:dyDescent="0.2">
      <c r="A1203" t="s">
        <v>649</v>
      </c>
      <c r="B1203" t="s">
        <v>2511</v>
      </c>
      <c r="C1203" t="s">
        <v>648</v>
      </c>
      <c r="D1203" t="s">
        <v>650</v>
      </c>
      <c r="E1203" t="s">
        <v>600</v>
      </c>
      <c r="F1203" t="s">
        <v>2512</v>
      </c>
      <c r="G1203" t="s">
        <v>5</v>
      </c>
      <c r="H1203" t="s">
        <v>2593</v>
      </c>
      <c r="I1203" t="s">
        <v>1531</v>
      </c>
      <c r="J1203" t="str">
        <f t="shared" si="18"/>
        <v>UKIPE14000681</v>
      </c>
      <c r="K1203" t="s">
        <v>4104</v>
      </c>
      <c r="L1203" t="s">
        <v>763</v>
      </c>
      <c r="M1203" t="s">
        <v>2603</v>
      </c>
      <c r="N1203" t="s">
        <v>2592</v>
      </c>
      <c r="O1203" t="s">
        <v>2592</v>
      </c>
      <c r="P1203">
        <v>9553</v>
      </c>
      <c r="Q1203">
        <v>0.17027609899999999</v>
      </c>
      <c r="R1203">
        <v>0.10127902799999999</v>
      </c>
    </row>
    <row r="1204" spans="1:18" x14ac:dyDescent="0.2">
      <c r="A1204" t="s">
        <v>649</v>
      </c>
      <c r="B1204" t="s">
        <v>2511</v>
      </c>
      <c r="C1204" t="s">
        <v>648</v>
      </c>
      <c r="D1204" t="s">
        <v>650</v>
      </c>
      <c r="E1204" t="s">
        <v>600</v>
      </c>
      <c r="F1204" t="s">
        <v>2512</v>
      </c>
      <c r="G1204" t="s">
        <v>5</v>
      </c>
      <c r="H1204" t="s">
        <v>1377</v>
      </c>
      <c r="I1204" t="s">
        <v>1386</v>
      </c>
      <c r="J1204" t="str">
        <f t="shared" si="18"/>
        <v>LabE14000681</v>
      </c>
      <c r="K1204" t="s">
        <v>2663</v>
      </c>
      <c r="L1204" t="s">
        <v>2789</v>
      </c>
      <c r="M1204" t="s">
        <v>2591</v>
      </c>
      <c r="N1204" t="s">
        <v>2592</v>
      </c>
      <c r="O1204" t="s">
        <v>2592</v>
      </c>
      <c r="P1204">
        <v>6627</v>
      </c>
      <c r="Q1204">
        <v>0.118122026</v>
      </c>
      <c r="R1204">
        <v>2.7986594E-2</v>
      </c>
    </row>
    <row r="1205" spans="1:18" x14ac:dyDescent="0.2">
      <c r="A1205" t="s">
        <v>649</v>
      </c>
      <c r="B1205" t="s">
        <v>2511</v>
      </c>
      <c r="C1205" t="s">
        <v>648</v>
      </c>
      <c r="D1205" t="s">
        <v>650</v>
      </c>
      <c r="E1205" t="s">
        <v>600</v>
      </c>
      <c r="F1205" t="s">
        <v>2512</v>
      </c>
      <c r="G1205" t="s">
        <v>5</v>
      </c>
      <c r="H1205" t="s">
        <v>2600</v>
      </c>
      <c r="I1205" t="s">
        <v>2521</v>
      </c>
      <c r="J1205" t="str">
        <f t="shared" si="18"/>
        <v>LDE14000681</v>
      </c>
      <c r="K1205" t="s">
        <v>2731</v>
      </c>
      <c r="L1205" t="s">
        <v>2791</v>
      </c>
      <c r="M1205" t="s">
        <v>2591</v>
      </c>
      <c r="N1205" t="s">
        <v>2592</v>
      </c>
      <c r="O1205" t="s">
        <v>2592</v>
      </c>
      <c r="P1205">
        <v>5189</v>
      </c>
      <c r="Q1205">
        <v>9.2490597999999993E-2</v>
      </c>
      <c r="R1205">
        <v>-0.166166064</v>
      </c>
    </row>
    <row r="1206" spans="1:18" x14ac:dyDescent="0.2">
      <c r="A1206" t="s">
        <v>649</v>
      </c>
      <c r="B1206" t="s">
        <v>2511</v>
      </c>
      <c r="C1206" t="s">
        <v>648</v>
      </c>
      <c r="D1206" t="s">
        <v>650</v>
      </c>
      <c r="E1206" t="s">
        <v>600</v>
      </c>
      <c r="F1206" t="s">
        <v>2512</v>
      </c>
      <c r="G1206" t="s">
        <v>5</v>
      </c>
      <c r="H1206" t="s">
        <v>1777</v>
      </c>
      <c r="I1206" t="s">
        <v>1777</v>
      </c>
      <c r="J1206" t="str">
        <f t="shared" si="18"/>
        <v>GreenE14000681</v>
      </c>
      <c r="K1206" t="s">
        <v>3789</v>
      </c>
      <c r="L1206" t="s">
        <v>4105</v>
      </c>
      <c r="M1206" t="s">
        <v>2603</v>
      </c>
      <c r="N1206" t="s">
        <v>2592</v>
      </c>
      <c r="O1206" t="s">
        <v>2592</v>
      </c>
      <c r="P1206">
        <v>2159</v>
      </c>
      <c r="Q1206">
        <v>3.8482791000000002E-2</v>
      </c>
    </row>
    <row r="1207" spans="1:18" x14ac:dyDescent="0.2">
      <c r="A1207" t="s">
        <v>649</v>
      </c>
      <c r="B1207" t="s">
        <v>2511</v>
      </c>
      <c r="C1207" t="s">
        <v>648</v>
      </c>
      <c r="D1207" t="s">
        <v>650</v>
      </c>
      <c r="E1207" t="s">
        <v>600</v>
      </c>
      <c r="F1207" t="s">
        <v>2512</v>
      </c>
      <c r="G1207" t="s">
        <v>5</v>
      </c>
      <c r="H1207" t="s">
        <v>2604</v>
      </c>
      <c r="I1207" t="s">
        <v>1830</v>
      </c>
      <c r="J1207" t="str">
        <f t="shared" si="18"/>
        <v>IndE14000681</v>
      </c>
      <c r="K1207" t="s">
        <v>4106</v>
      </c>
      <c r="L1207" t="s">
        <v>4107</v>
      </c>
      <c r="M1207" t="s">
        <v>2591</v>
      </c>
      <c r="N1207" t="s">
        <v>2592</v>
      </c>
      <c r="O1207" t="s">
        <v>2592</v>
      </c>
      <c r="P1207">
        <v>364</v>
      </c>
      <c r="Q1207">
        <v>6.4880670000000001E-3</v>
      </c>
    </row>
    <row r="1208" spans="1:18" x14ac:dyDescent="0.2">
      <c r="A1208" t="s">
        <v>652</v>
      </c>
      <c r="B1208" t="s">
        <v>2511</v>
      </c>
      <c r="C1208" t="s">
        <v>651</v>
      </c>
      <c r="D1208" t="s">
        <v>604</v>
      </c>
      <c r="E1208" t="s">
        <v>600</v>
      </c>
      <c r="F1208" t="s">
        <v>2512</v>
      </c>
      <c r="G1208" t="s">
        <v>5</v>
      </c>
      <c r="H1208" t="s">
        <v>1372</v>
      </c>
      <c r="I1208" t="s">
        <v>2508</v>
      </c>
      <c r="J1208" t="str">
        <f t="shared" si="18"/>
        <v>ConE14000682</v>
      </c>
      <c r="K1208" t="s">
        <v>2908</v>
      </c>
      <c r="L1208" t="s">
        <v>4108</v>
      </c>
      <c r="M1208" t="s">
        <v>2591</v>
      </c>
      <c r="N1208" t="s">
        <v>2619</v>
      </c>
      <c r="O1208" t="s">
        <v>2619</v>
      </c>
      <c r="P1208">
        <v>24686</v>
      </c>
      <c r="Q1208">
        <v>0.49472924800000001</v>
      </c>
      <c r="R1208">
        <v>1.0029783E-2</v>
      </c>
    </row>
    <row r="1209" spans="1:18" x14ac:dyDescent="0.2">
      <c r="A1209" t="s">
        <v>652</v>
      </c>
      <c r="B1209" t="s">
        <v>2511</v>
      </c>
      <c r="C1209" t="s">
        <v>651</v>
      </c>
      <c r="D1209" t="s">
        <v>604</v>
      </c>
      <c r="E1209" t="s">
        <v>600</v>
      </c>
      <c r="F1209" t="s">
        <v>2512</v>
      </c>
      <c r="G1209" t="s">
        <v>5</v>
      </c>
      <c r="H1209" t="s">
        <v>1377</v>
      </c>
      <c r="I1209" t="s">
        <v>1386</v>
      </c>
      <c r="J1209" t="str">
        <f t="shared" si="18"/>
        <v>LabE14000682</v>
      </c>
      <c r="K1209" t="s">
        <v>2908</v>
      </c>
      <c r="L1209" t="s">
        <v>4109</v>
      </c>
      <c r="M1209" t="s">
        <v>2591</v>
      </c>
      <c r="N1209" t="s">
        <v>2592</v>
      </c>
      <c r="O1209" t="s">
        <v>2592</v>
      </c>
      <c r="P1209">
        <v>9737</v>
      </c>
      <c r="Q1209">
        <v>0.19513808199999999</v>
      </c>
      <c r="R1209">
        <v>2.8040948E-2</v>
      </c>
    </row>
    <row r="1210" spans="1:18" x14ac:dyDescent="0.2">
      <c r="A1210" t="s">
        <v>652</v>
      </c>
      <c r="B1210" t="s">
        <v>2511</v>
      </c>
      <c r="C1210" t="s">
        <v>651</v>
      </c>
      <c r="D1210" t="s">
        <v>604</v>
      </c>
      <c r="E1210" t="s">
        <v>600</v>
      </c>
      <c r="F1210" t="s">
        <v>2512</v>
      </c>
      <c r="G1210" t="s">
        <v>5</v>
      </c>
      <c r="H1210" t="s">
        <v>2593</v>
      </c>
      <c r="I1210" t="s">
        <v>1531</v>
      </c>
      <c r="J1210" t="str">
        <f t="shared" si="18"/>
        <v>UKIPE14000682</v>
      </c>
      <c r="K1210" t="s">
        <v>2722</v>
      </c>
      <c r="L1210" t="s">
        <v>4110</v>
      </c>
      <c r="M1210" t="s">
        <v>2591</v>
      </c>
      <c r="N1210" t="s">
        <v>2592</v>
      </c>
      <c r="O1210" t="s">
        <v>2592</v>
      </c>
      <c r="P1210">
        <v>8267</v>
      </c>
      <c r="Q1210">
        <v>0.165677983</v>
      </c>
      <c r="R1210">
        <v>0.104021269</v>
      </c>
    </row>
    <row r="1211" spans="1:18" x14ac:dyDescent="0.2">
      <c r="A1211" t="s">
        <v>652</v>
      </c>
      <c r="B1211" t="s">
        <v>2511</v>
      </c>
      <c r="C1211" t="s">
        <v>651</v>
      </c>
      <c r="D1211" t="s">
        <v>604</v>
      </c>
      <c r="E1211" t="s">
        <v>600</v>
      </c>
      <c r="F1211" t="s">
        <v>2512</v>
      </c>
      <c r="G1211" t="s">
        <v>5</v>
      </c>
      <c r="H1211" t="s">
        <v>2600</v>
      </c>
      <c r="I1211" t="s">
        <v>2521</v>
      </c>
      <c r="J1211" t="str">
        <f t="shared" si="18"/>
        <v>LDE14000682</v>
      </c>
      <c r="K1211" t="s">
        <v>2912</v>
      </c>
      <c r="L1211" t="s">
        <v>4111</v>
      </c>
      <c r="M1211" t="s">
        <v>2591</v>
      </c>
      <c r="N1211" t="s">
        <v>2592</v>
      </c>
      <c r="O1211" t="s">
        <v>2592</v>
      </c>
      <c r="P1211">
        <v>3360</v>
      </c>
      <c r="Q1211">
        <v>6.7337367999999995E-2</v>
      </c>
      <c r="R1211">
        <v>-0.187905725</v>
      </c>
    </row>
    <row r="1212" spans="1:18" x14ac:dyDescent="0.2">
      <c r="A1212" t="s">
        <v>652</v>
      </c>
      <c r="B1212" t="s">
        <v>2511</v>
      </c>
      <c r="C1212" t="s">
        <v>651</v>
      </c>
      <c r="D1212" t="s">
        <v>604</v>
      </c>
      <c r="E1212" t="s">
        <v>600</v>
      </c>
      <c r="F1212" t="s">
        <v>2512</v>
      </c>
      <c r="G1212" t="s">
        <v>5</v>
      </c>
      <c r="H1212" t="s">
        <v>1777</v>
      </c>
      <c r="I1212" t="s">
        <v>1777</v>
      </c>
      <c r="J1212" t="str">
        <f t="shared" si="18"/>
        <v>GreenE14000682</v>
      </c>
      <c r="K1212" t="s">
        <v>2694</v>
      </c>
      <c r="L1212" t="s">
        <v>4112</v>
      </c>
      <c r="M1212" t="s">
        <v>2591</v>
      </c>
      <c r="N1212" t="s">
        <v>2592</v>
      </c>
      <c r="O1212" t="s">
        <v>2592</v>
      </c>
      <c r="P1212">
        <v>2605</v>
      </c>
      <c r="Q1212">
        <v>5.2206501000000002E-2</v>
      </c>
      <c r="R1212">
        <v>2.8940595999999999E-2</v>
      </c>
    </row>
    <row r="1213" spans="1:18" x14ac:dyDescent="0.2">
      <c r="A1213" t="s">
        <v>652</v>
      </c>
      <c r="B1213" t="s">
        <v>2511</v>
      </c>
      <c r="C1213" t="s">
        <v>651</v>
      </c>
      <c r="D1213" t="s">
        <v>604</v>
      </c>
      <c r="E1213" t="s">
        <v>600</v>
      </c>
      <c r="F1213" t="s">
        <v>2512</v>
      </c>
      <c r="G1213" t="s">
        <v>5</v>
      </c>
      <c r="H1213" t="s">
        <v>2803</v>
      </c>
      <c r="I1213" t="s">
        <v>2803</v>
      </c>
      <c r="J1213" t="str">
        <f t="shared" si="18"/>
        <v>National Health Action PartyE14000682</v>
      </c>
      <c r="K1213" t="s">
        <v>2677</v>
      </c>
      <c r="L1213" t="s">
        <v>2674</v>
      </c>
      <c r="M1213" t="s">
        <v>2591</v>
      </c>
      <c r="N1213" t="s">
        <v>2592</v>
      </c>
      <c r="O1213" t="s">
        <v>2592</v>
      </c>
      <c r="P1213">
        <v>1243</v>
      </c>
      <c r="Q1213">
        <v>2.4910818000000001E-2</v>
      </c>
    </row>
    <row r="1214" spans="1:18" x14ac:dyDescent="0.2">
      <c r="A1214" t="s">
        <v>1051</v>
      </c>
      <c r="B1214" t="s">
        <v>2524</v>
      </c>
      <c r="C1214" t="s">
        <v>1050</v>
      </c>
      <c r="D1214" t="s">
        <v>1027</v>
      </c>
      <c r="E1214" t="s">
        <v>2525</v>
      </c>
      <c r="F1214" t="s">
        <v>2512</v>
      </c>
      <c r="G1214" t="s">
        <v>5</v>
      </c>
      <c r="H1214" t="s">
        <v>1372</v>
      </c>
      <c r="I1214" t="s">
        <v>2508</v>
      </c>
      <c r="J1214" t="str">
        <f t="shared" si="18"/>
        <v>ConE14000683</v>
      </c>
      <c r="K1214" t="s">
        <v>3190</v>
      </c>
      <c r="L1214" t="s">
        <v>2887</v>
      </c>
      <c r="M1214" t="s">
        <v>2591</v>
      </c>
      <c r="N1214" t="s">
        <v>2619</v>
      </c>
      <c r="O1214" t="s">
        <v>2619</v>
      </c>
      <c r="P1214">
        <v>25276</v>
      </c>
      <c r="Q1214">
        <v>0.50561100999999997</v>
      </c>
      <c r="R1214">
        <v>3.0955373000000001E-2</v>
      </c>
    </row>
    <row r="1215" spans="1:18" x14ac:dyDescent="0.2">
      <c r="A1215" t="s">
        <v>1051</v>
      </c>
      <c r="B1215" t="s">
        <v>2524</v>
      </c>
      <c r="C1215" t="s">
        <v>1050</v>
      </c>
      <c r="D1215" t="s">
        <v>1027</v>
      </c>
      <c r="E1215" t="s">
        <v>2525</v>
      </c>
      <c r="F1215" t="s">
        <v>2512</v>
      </c>
      <c r="G1215" t="s">
        <v>5</v>
      </c>
      <c r="H1215" t="s">
        <v>1377</v>
      </c>
      <c r="I1215" t="s">
        <v>1386</v>
      </c>
      <c r="J1215" t="str">
        <f t="shared" si="18"/>
        <v>LabE14000683</v>
      </c>
      <c r="K1215" t="s">
        <v>2715</v>
      </c>
      <c r="L1215" t="s">
        <v>3282</v>
      </c>
      <c r="M1215" t="s">
        <v>2591</v>
      </c>
      <c r="N1215" t="s">
        <v>2592</v>
      </c>
      <c r="O1215" t="s">
        <v>2592</v>
      </c>
      <c r="P1215">
        <v>10343</v>
      </c>
      <c r="Q1215">
        <v>0.20689724200000001</v>
      </c>
      <c r="R1215">
        <v>3.9667390000000004E-3</v>
      </c>
    </row>
    <row r="1216" spans="1:18" x14ac:dyDescent="0.2">
      <c r="A1216" t="s">
        <v>1051</v>
      </c>
      <c r="B1216" t="s">
        <v>2524</v>
      </c>
      <c r="C1216" t="s">
        <v>1050</v>
      </c>
      <c r="D1216" t="s">
        <v>1027</v>
      </c>
      <c r="E1216" t="s">
        <v>2525</v>
      </c>
      <c r="F1216" t="s">
        <v>2512</v>
      </c>
      <c r="G1216" t="s">
        <v>5</v>
      </c>
      <c r="H1216" t="s">
        <v>2593</v>
      </c>
      <c r="I1216" t="s">
        <v>1531</v>
      </c>
      <c r="J1216" t="str">
        <f t="shared" si="18"/>
        <v>UKIPE14000683</v>
      </c>
      <c r="K1216" t="s">
        <v>4113</v>
      </c>
      <c r="L1216" t="s">
        <v>3778</v>
      </c>
      <c r="M1216" t="s">
        <v>2603</v>
      </c>
      <c r="N1216" t="s">
        <v>2592</v>
      </c>
      <c r="O1216" t="s">
        <v>2592</v>
      </c>
      <c r="P1216">
        <v>8955</v>
      </c>
      <c r="Q1216">
        <v>0.179132244</v>
      </c>
      <c r="R1216">
        <v>0.13734038400000001</v>
      </c>
    </row>
    <row r="1217" spans="1:18" x14ac:dyDescent="0.2">
      <c r="A1217" t="s">
        <v>1051</v>
      </c>
      <c r="B1217" t="s">
        <v>2524</v>
      </c>
      <c r="C1217" t="s">
        <v>1050</v>
      </c>
      <c r="D1217" t="s">
        <v>1027</v>
      </c>
      <c r="E1217" t="s">
        <v>2525</v>
      </c>
      <c r="F1217" t="s">
        <v>2512</v>
      </c>
      <c r="G1217" t="s">
        <v>5</v>
      </c>
      <c r="H1217" t="s">
        <v>2600</v>
      </c>
      <c r="I1217" t="s">
        <v>2521</v>
      </c>
      <c r="J1217" t="str">
        <f t="shared" si="18"/>
        <v>LDE14000683</v>
      </c>
      <c r="K1217" t="s">
        <v>2835</v>
      </c>
      <c r="L1217" t="s">
        <v>4114</v>
      </c>
      <c r="M1217" t="s">
        <v>2591</v>
      </c>
      <c r="N1217" t="s">
        <v>2592</v>
      </c>
      <c r="O1217" t="s">
        <v>2592</v>
      </c>
      <c r="P1217">
        <v>2966</v>
      </c>
      <c r="Q1217">
        <v>5.9330679999999997E-2</v>
      </c>
      <c r="R1217">
        <v>-0.15220402999999999</v>
      </c>
    </row>
    <row r="1218" spans="1:18" x14ac:dyDescent="0.2">
      <c r="A1218" t="s">
        <v>1051</v>
      </c>
      <c r="B1218" t="s">
        <v>2524</v>
      </c>
      <c r="C1218" t="s">
        <v>1050</v>
      </c>
      <c r="D1218" t="s">
        <v>1027</v>
      </c>
      <c r="E1218" t="s">
        <v>2525</v>
      </c>
      <c r="F1218" t="s">
        <v>2512</v>
      </c>
      <c r="G1218" t="s">
        <v>5</v>
      </c>
      <c r="H1218" t="s">
        <v>1777</v>
      </c>
      <c r="I1218" t="s">
        <v>1777</v>
      </c>
      <c r="J1218" t="str">
        <f t="shared" si="18"/>
        <v>GreenE14000683</v>
      </c>
      <c r="K1218" t="s">
        <v>2690</v>
      </c>
      <c r="L1218" t="s">
        <v>4115</v>
      </c>
      <c r="M1218" t="s">
        <v>2591</v>
      </c>
      <c r="N1218" t="s">
        <v>2592</v>
      </c>
      <c r="O1218" t="s">
        <v>2592</v>
      </c>
      <c r="P1218">
        <v>1731</v>
      </c>
      <c r="Q1218">
        <v>3.4626232999999999E-2</v>
      </c>
      <c r="R1218">
        <v>1.9759100000000002E-2</v>
      </c>
    </row>
    <row r="1219" spans="1:18" x14ac:dyDescent="0.2">
      <c r="A1219" t="s">
        <v>1051</v>
      </c>
      <c r="B1219" t="s">
        <v>2524</v>
      </c>
      <c r="C1219" t="s">
        <v>1050</v>
      </c>
      <c r="D1219" t="s">
        <v>1027</v>
      </c>
      <c r="E1219" t="s">
        <v>2525</v>
      </c>
      <c r="F1219" t="s">
        <v>2512</v>
      </c>
      <c r="G1219" t="s">
        <v>5</v>
      </c>
      <c r="H1219" t="s">
        <v>2841</v>
      </c>
      <c r="I1219" t="s">
        <v>2841</v>
      </c>
      <c r="J1219" t="str">
        <f t="shared" ref="J1219:J1282" si="19">I1219&amp;A1219</f>
        <v>Yorkshire FirstE14000683</v>
      </c>
      <c r="K1219" t="s">
        <v>2913</v>
      </c>
      <c r="L1219" t="s">
        <v>4116</v>
      </c>
      <c r="M1219" t="s">
        <v>2591</v>
      </c>
      <c r="N1219" t="s">
        <v>2592</v>
      </c>
      <c r="O1219" t="s">
        <v>2592</v>
      </c>
      <c r="P1219">
        <v>720</v>
      </c>
      <c r="Q1219">
        <v>1.4402592000000001E-2</v>
      </c>
    </row>
    <row r="1220" spans="1:18" x14ac:dyDescent="0.2">
      <c r="A1220" t="s">
        <v>654</v>
      </c>
      <c r="B1220" t="s">
        <v>2511</v>
      </c>
      <c r="C1220" t="s">
        <v>653</v>
      </c>
      <c r="D1220" t="s">
        <v>620</v>
      </c>
      <c r="E1220" t="s">
        <v>600</v>
      </c>
      <c r="F1220" t="s">
        <v>2512</v>
      </c>
      <c r="G1220" t="s">
        <v>32</v>
      </c>
      <c r="H1220" t="s">
        <v>1372</v>
      </c>
      <c r="I1220" t="s">
        <v>2508</v>
      </c>
      <c r="J1220" t="str">
        <f t="shared" si="19"/>
        <v>ConE14000684</v>
      </c>
      <c r="K1220" t="s">
        <v>2749</v>
      </c>
      <c r="L1220" t="s">
        <v>4040</v>
      </c>
      <c r="M1220" t="s">
        <v>2603</v>
      </c>
      <c r="N1220" t="s">
        <v>2592</v>
      </c>
      <c r="O1220" t="s">
        <v>2592</v>
      </c>
      <c r="P1220">
        <v>20934</v>
      </c>
      <c r="Q1220">
        <v>0.39567542999999999</v>
      </c>
      <c r="R1220">
        <v>-1.1488256000000001E-2</v>
      </c>
    </row>
    <row r="1221" spans="1:18" x14ac:dyDescent="0.2">
      <c r="A1221" t="s">
        <v>654</v>
      </c>
      <c r="B1221" t="s">
        <v>2511</v>
      </c>
      <c r="C1221" t="s">
        <v>653</v>
      </c>
      <c r="D1221" t="s">
        <v>620</v>
      </c>
      <c r="E1221" t="s">
        <v>600</v>
      </c>
      <c r="F1221" t="s">
        <v>2512</v>
      </c>
      <c r="G1221" t="s">
        <v>32</v>
      </c>
      <c r="H1221" t="s">
        <v>2600</v>
      </c>
      <c r="I1221" t="s">
        <v>2521</v>
      </c>
      <c r="J1221" t="str">
        <f t="shared" si="19"/>
        <v>LDE14000684</v>
      </c>
      <c r="K1221" t="s">
        <v>2589</v>
      </c>
      <c r="L1221" t="s">
        <v>3344</v>
      </c>
      <c r="M1221" t="s">
        <v>2591</v>
      </c>
      <c r="N1221" t="s">
        <v>2619</v>
      </c>
      <c r="O1221" t="s">
        <v>2619</v>
      </c>
      <c r="P1221">
        <v>20201</v>
      </c>
      <c r="Q1221">
        <v>0.38182093099999997</v>
      </c>
      <c r="R1221">
        <v>-9.1243299999999999E-2</v>
      </c>
    </row>
    <row r="1222" spans="1:18" x14ac:dyDescent="0.2">
      <c r="A1222" t="s">
        <v>654</v>
      </c>
      <c r="B1222" t="s">
        <v>2511</v>
      </c>
      <c r="C1222" t="s">
        <v>653</v>
      </c>
      <c r="D1222" t="s">
        <v>620</v>
      </c>
      <c r="E1222" t="s">
        <v>600</v>
      </c>
      <c r="F1222" t="s">
        <v>2512</v>
      </c>
      <c r="G1222" t="s">
        <v>32</v>
      </c>
      <c r="H1222" t="s">
        <v>2593</v>
      </c>
      <c r="I1222" t="s">
        <v>1531</v>
      </c>
      <c r="J1222" t="str">
        <f t="shared" si="19"/>
        <v>UKIPE14000684</v>
      </c>
      <c r="K1222" t="s">
        <v>2713</v>
      </c>
      <c r="L1222" t="s">
        <v>2708</v>
      </c>
      <c r="M1222" t="s">
        <v>2591</v>
      </c>
      <c r="N1222" t="s">
        <v>2592</v>
      </c>
      <c r="O1222" t="s">
        <v>2592</v>
      </c>
      <c r="P1222">
        <v>6139</v>
      </c>
      <c r="Q1222">
        <v>0.116033795</v>
      </c>
      <c r="R1222">
        <v>9.0997343999999994E-2</v>
      </c>
    </row>
    <row r="1223" spans="1:18" x14ac:dyDescent="0.2">
      <c r="A1223" t="s">
        <v>654</v>
      </c>
      <c r="B1223" t="s">
        <v>2511</v>
      </c>
      <c r="C1223" t="s">
        <v>653</v>
      </c>
      <c r="D1223" t="s">
        <v>620</v>
      </c>
      <c r="E1223" t="s">
        <v>600</v>
      </c>
      <c r="F1223" t="s">
        <v>2512</v>
      </c>
      <c r="G1223" t="s">
        <v>32</v>
      </c>
      <c r="H1223" t="s">
        <v>1377</v>
      </c>
      <c r="I1223" t="s">
        <v>1386</v>
      </c>
      <c r="J1223" t="str">
        <f t="shared" si="19"/>
        <v>LabE14000684</v>
      </c>
      <c r="K1223" t="s">
        <v>4041</v>
      </c>
      <c r="L1223" t="s">
        <v>2786</v>
      </c>
      <c r="M1223" t="s">
        <v>2591</v>
      </c>
      <c r="N1223" t="s">
        <v>2592</v>
      </c>
      <c r="O1223" t="s">
        <v>2592</v>
      </c>
      <c r="P1223">
        <v>4143</v>
      </c>
      <c r="Q1223">
        <v>7.8307217999999998E-2</v>
      </c>
      <c r="R1223">
        <v>3.0402222999999999E-2</v>
      </c>
    </row>
    <row r="1224" spans="1:18" x14ac:dyDescent="0.2">
      <c r="A1224" t="s">
        <v>654</v>
      </c>
      <c r="B1224" t="s">
        <v>2511</v>
      </c>
      <c r="C1224" t="s">
        <v>653</v>
      </c>
      <c r="D1224" t="s">
        <v>620</v>
      </c>
      <c r="E1224" t="s">
        <v>600</v>
      </c>
      <c r="F1224" t="s">
        <v>2512</v>
      </c>
      <c r="G1224" t="s">
        <v>32</v>
      </c>
      <c r="H1224" t="s">
        <v>1777</v>
      </c>
      <c r="I1224" t="s">
        <v>1777</v>
      </c>
      <c r="J1224" t="str">
        <f t="shared" si="19"/>
        <v>GreenE14000684</v>
      </c>
      <c r="K1224" t="s">
        <v>2611</v>
      </c>
      <c r="L1224" t="s">
        <v>4042</v>
      </c>
      <c r="M1224" t="s">
        <v>2591</v>
      </c>
      <c r="N1224" t="s">
        <v>2592</v>
      </c>
      <c r="O1224" t="s">
        <v>2592</v>
      </c>
      <c r="P1224">
        <v>1351</v>
      </c>
      <c r="Q1224">
        <v>2.5535373E-2</v>
      </c>
    </row>
    <row r="1225" spans="1:18" x14ac:dyDescent="0.2">
      <c r="A1225" t="s">
        <v>654</v>
      </c>
      <c r="B1225" t="s">
        <v>2511</v>
      </c>
      <c r="C1225" t="s">
        <v>653</v>
      </c>
      <c r="D1225" t="s">
        <v>620</v>
      </c>
      <c r="E1225" t="s">
        <v>600</v>
      </c>
      <c r="F1225" t="s">
        <v>2512</v>
      </c>
      <c r="G1225" t="s">
        <v>32</v>
      </c>
      <c r="H1225" t="s">
        <v>2604</v>
      </c>
      <c r="I1225" t="s">
        <v>1830</v>
      </c>
      <c r="J1225" t="str">
        <f t="shared" si="19"/>
        <v>IndE14000684</v>
      </c>
      <c r="K1225" t="s">
        <v>2861</v>
      </c>
      <c r="L1225" t="s">
        <v>3374</v>
      </c>
      <c r="M1225" t="s">
        <v>2591</v>
      </c>
      <c r="N1225" t="s">
        <v>2592</v>
      </c>
      <c r="O1225" t="s">
        <v>2592</v>
      </c>
      <c r="P1225">
        <v>139</v>
      </c>
      <c r="Q1225">
        <v>2.6272520000000001E-3</v>
      </c>
    </row>
    <row r="1226" spans="1:18" x14ac:dyDescent="0.2">
      <c r="A1226" t="s">
        <v>656</v>
      </c>
      <c r="B1226" t="s">
        <v>2511</v>
      </c>
      <c r="C1226" t="s">
        <v>655</v>
      </c>
      <c r="D1226" t="s">
        <v>601</v>
      </c>
      <c r="E1226" t="s">
        <v>600</v>
      </c>
      <c r="F1226" t="s">
        <v>2512</v>
      </c>
      <c r="G1226" t="s">
        <v>32</v>
      </c>
      <c r="H1226" t="s">
        <v>1372</v>
      </c>
      <c r="I1226" t="s">
        <v>2508</v>
      </c>
      <c r="J1226" t="str">
        <f t="shared" si="19"/>
        <v>ConE14000685</v>
      </c>
      <c r="K1226" t="s">
        <v>4074</v>
      </c>
      <c r="L1226" t="s">
        <v>3296</v>
      </c>
      <c r="M1226" t="s">
        <v>2603</v>
      </c>
      <c r="N1226" t="s">
        <v>2592</v>
      </c>
      <c r="O1226" t="s">
        <v>2592</v>
      </c>
      <c r="P1226">
        <v>23464</v>
      </c>
      <c r="Q1226">
        <v>0.42273669000000003</v>
      </c>
      <c r="R1226">
        <v>2.9409569999999999E-2</v>
      </c>
    </row>
    <row r="1227" spans="1:18" x14ac:dyDescent="0.2">
      <c r="A1227" t="s">
        <v>656</v>
      </c>
      <c r="B1227" t="s">
        <v>2511</v>
      </c>
      <c r="C1227" t="s">
        <v>655</v>
      </c>
      <c r="D1227" t="s">
        <v>601</v>
      </c>
      <c r="E1227" t="s">
        <v>600</v>
      </c>
      <c r="F1227" t="s">
        <v>2512</v>
      </c>
      <c r="G1227" t="s">
        <v>32</v>
      </c>
      <c r="H1227" t="s">
        <v>2600</v>
      </c>
      <c r="I1227" t="s">
        <v>2521</v>
      </c>
      <c r="J1227" t="str">
        <f t="shared" si="19"/>
        <v>LDE14000685</v>
      </c>
      <c r="K1227" t="s">
        <v>2722</v>
      </c>
      <c r="L1227" t="s">
        <v>3742</v>
      </c>
      <c r="M1227" t="s">
        <v>2591</v>
      </c>
      <c r="N1227" t="s">
        <v>2619</v>
      </c>
      <c r="O1227" t="s">
        <v>2619</v>
      </c>
      <c r="P1227">
        <v>14317</v>
      </c>
      <c r="Q1227">
        <v>0.25794072600000001</v>
      </c>
      <c r="R1227">
        <v>-0.207408761</v>
      </c>
    </row>
    <row r="1228" spans="1:18" x14ac:dyDescent="0.2">
      <c r="A1228" t="s">
        <v>656</v>
      </c>
      <c r="B1228" t="s">
        <v>2511</v>
      </c>
      <c r="C1228" t="s">
        <v>655</v>
      </c>
      <c r="D1228" t="s">
        <v>601</v>
      </c>
      <c r="E1228" t="s">
        <v>600</v>
      </c>
      <c r="F1228" t="s">
        <v>2512</v>
      </c>
      <c r="G1228" t="s">
        <v>32</v>
      </c>
      <c r="H1228" t="s">
        <v>2593</v>
      </c>
      <c r="I1228" t="s">
        <v>1531</v>
      </c>
      <c r="J1228" t="str">
        <f t="shared" si="19"/>
        <v>UKIPE14000685</v>
      </c>
      <c r="K1228" t="s">
        <v>4075</v>
      </c>
      <c r="L1228" t="s">
        <v>4076</v>
      </c>
      <c r="M1228" t="s">
        <v>2603</v>
      </c>
      <c r="N1228" t="s">
        <v>2592</v>
      </c>
      <c r="O1228" t="s">
        <v>2592</v>
      </c>
      <c r="P1228">
        <v>8783</v>
      </c>
      <c r="Q1228">
        <v>0.15823799699999999</v>
      </c>
      <c r="R1228">
        <v>0.122208174</v>
      </c>
    </row>
    <row r="1229" spans="1:18" x14ac:dyDescent="0.2">
      <c r="A1229" t="s">
        <v>656</v>
      </c>
      <c r="B1229" t="s">
        <v>2511</v>
      </c>
      <c r="C1229" t="s">
        <v>655</v>
      </c>
      <c r="D1229" t="s">
        <v>601</v>
      </c>
      <c r="E1229" t="s">
        <v>600</v>
      </c>
      <c r="F1229" t="s">
        <v>2512</v>
      </c>
      <c r="G1229" t="s">
        <v>32</v>
      </c>
      <c r="H1229" t="s">
        <v>1377</v>
      </c>
      <c r="I1229" t="s">
        <v>1386</v>
      </c>
      <c r="J1229" t="str">
        <f t="shared" si="19"/>
        <v>LabE14000685</v>
      </c>
      <c r="K1229" t="s">
        <v>2690</v>
      </c>
      <c r="L1229" t="s">
        <v>3192</v>
      </c>
      <c r="M1229" t="s">
        <v>2591</v>
      </c>
      <c r="N1229" t="s">
        <v>2592</v>
      </c>
      <c r="O1229" t="s">
        <v>2592</v>
      </c>
      <c r="P1229">
        <v>7181</v>
      </c>
      <c r="Q1229">
        <v>0.12937573199999999</v>
      </c>
      <c r="R1229">
        <v>3.3327269999999999E-2</v>
      </c>
    </row>
    <row r="1230" spans="1:18" x14ac:dyDescent="0.2">
      <c r="A1230" t="s">
        <v>656</v>
      </c>
      <c r="B1230" t="s">
        <v>2511</v>
      </c>
      <c r="C1230" t="s">
        <v>655</v>
      </c>
      <c r="D1230" t="s">
        <v>601</v>
      </c>
      <c r="E1230" t="s">
        <v>600</v>
      </c>
      <c r="F1230" t="s">
        <v>2512</v>
      </c>
      <c r="G1230" t="s">
        <v>32</v>
      </c>
      <c r="H1230" t="s">
        <v>1777</v>
      </c>
      <c r="I1230" t="s">
        <v>1777</v>
      </c>
      <c r="J1230" t="str">
        <f t="shared" si="19"/>
        <v>GreenE14000685</v>
      </c>
      <c r="K1230" t="s">
        <v>4077</v>
      </c>
      <c r="L1230" t="s">
        <v>4078</v>
      </c>
      <c r="M1230" t="s">
        <v>2591</v>
      </c>
      <c r="N1230" t="s">
        <v>2592</v>
      </c>
      <c r="O1230" t="s">
        <v>2592</v>
      </c>
      <c r="P1230">
        <v>1513</v>
      </c>
      <c r="Q1230">
        <v>2.7258806E-2</v>
      </c>
    </row>
    <row r="1231" spans="1:18" x14ac:dyDescent="0.2">
      <c r="A1231" t="s">
        <v>656</v>
      </c>
      <c r="B1231" t="s">
        <v>2511</v>
      </c>
      <c r="C1231" t="s">
        <v>655</v>
      </c>
      <c r="D1231" t="s">
        <v>601</v>
      </c>
      <c r="E1231" t="s">
        <v>600</v>
      </c>
      <c r="F1231" t="s">
        <v>2512</v>
      </c>
      <c r="G1231" t="s">
        <v>32</v>
      </c>
      <c r="H1231" t="s">
        <v>4079</v>
      </c>
      <c r="I1231" t="s">
        <v>4079</v>
      </c>
      <c r="J1231" t="str">
        <f t="shared" si="19"/>
        <v>Beer, Baccy and ScratchingsE14000685</v>
      </c>
      <c r="K1231" t="s">
        <v>3199</v>
      </c>
      <c r="L1231" t="s">
        <v>2923</v>
      </c>
      <c r="M1231" t="s">
        <v>2591</v>
      </c>
      <c r="N1231" t="s">
        <v>2592</v>
      </c>
      <c r="O1231" t="s">
        <v>2592</v>
      </c>
      <c r="P1231">
        <v>133</v>
      </c>
      <c r="Q1231">
        <v>2.3961809999999998E-3</v>
      </c>
    </row>
    <row r="1232" spans="1:18" x14ac:dyDescent="0.2">
      <c r="A1232" t="s">
        <v>656</v>
      </c>
      <c r="B1232" t="s">
        <v>2511</v>
      </c>
      <c r="C1232" t="s">
        <v>655</v>
      </c>
      <c r="D1232" t="s">
        <v>601</v>
      </c>
      <c r="E1232" t="s">
        <v>600</v>
      </c>
      <c r="F1232" t="s">
        <v>2512</v>
      </c>
      <c r="G1232" t="s">
        <v>32</v>
      </c>
      <c r="H1232" t="s">
        <v>2613</v>
      </c>
      <c r="I1232" t="s">
        <v>2614</v>
      </c>
      <c r="J1232" t="str">
        <f t="shared" si="19"/>
        <v>TUSCE14000685</v>
      </c>
      <c r="K1232" t="s">
        <v>4080</v>
      </c>
      <c r="L1232" t="s">
        <v>4081</v>
      </c>
      <c r="M1232" t="s">
        <v>2591</v>
      </c>
      <c r="N1232" t="s">
        <v>2592</v>
      </c>
      <c r="O1232" t="s">
        <v>2592</v>
      </c>
      <c r="P1232">
        <v>114</v>
      </c>
      <c r="Q1232">
        <v>2.0538689999999998E-3</v>
      </c>
    </row>
    <row r="1233" spans="1:18" x14ac:dyDescent="0.2">
      <c r="A1233" t="s">
        <v>495</v>
      </c>
      <c r="B1233" t="s">
        <v>2514</v>
      </c>
      <c r="C1233" t="s">
        <v>494</v>
      </c>
      <c r="D1233" t="s">
        <v>485</v>
      </c>
      <c r="E1233" t="s">
        <v>443</v>
      </c>
      <c r="F1233" t="s">
        <v>2512</v>
      </c>
      <c r="G1233" t="s">
        <v>5</v>
      </c>
      <c r="H1233" t="s">
        <v>1372</v>
      </c>
      <c r="I1233" t="s">
        <v>2508</v>
      </c>
      <c r="J1233" t="str">
        <f t="shared" si="19"/>
        <v>ConE14000686</v>
      </c>
      <c r="K1233" t="s">
        <v>4117</v>
      </c>
      <c r="L1233" t="s">
        <v>4118</v>
      </c>
      <c r="M1233" t="s">
        <v>2603</v>
      </c>
      <c r="N1233" t="s">
        <v>2592</v>
      </c>
      <c r="O1233" t="s">
        <v>2592</v>
      </c>
      <c r="P1233">
        <v>24167</v>
      </c>
      <c r="Q1233">
        <v>0.51036915000000005</v>
      </c>
      <c r="R1233">
        <v>-6.4758760000000002E-3</v>
      </c>
    </row>
    <row r="1234" spans="1:18" x14ac:dyDescent="0.2">
      <c r="A1234" t="s">
        <v>495</v>
      </c>
      <c r="B1234" t="s">
        <v>2514</v>
      </c>
      <c r="C1234" t="s">
        <v>494</v>
      </c>
      <c r="D1234" t="s">
        <v>485</v>
      </c>
      <c r="E1234" t="s">
        <v>443</v>
      </c>
      <c r="F1234" t="s">
        <v>2512</v>
      </c>
      <c r="G1234" t="s">
        <v>5</v>
      </c>
      <c r="H1234" t="s">
        <v>1377</v>
      </c>
      <c r="I1234" t="s">
        <v>1386</v>
      </c>
      <c r="J1234" t="str">
        <f t="shared" si="19"/>
        <v>LabE14000686</v>
      </c>
      <c r="K1234" t="s">
        <v>2694</v>
      </c>
      <c r="L1234" t="s">
        <v>4119</v>
      </c>
      <c r="M1234" t="s">
        <v>2591</v>
      </c>
      <c r="N1234" t="s">
        <v>2592</v>
      </c>
      <c r="O1234" t="s">
        <v>2592</v>
      </c>
      <c r="P1234">
        <v>11193</v>
      </c>
      <c r="Q1234">
        <v>0.23637861099999999</v>
      </c>
      <c r="R1234">
        <v>2.0718242000000001E-2</v>
      </c>
    </row>
    <row r="1235" spans="1:18" x14ac:dyDescent="0.2">
      <c r="A1235" t="s">
        <v>495</v>
      </c>
      <c r="B1235" t="s">
        <v>2514</v>
      </c>
      <c r="C1235" t="s">
        <v>494</v>
      </c>
      <c r="D1235" t="s">
        <v>485</v>
      </c>
      <c r="E1235" t="s">
        <v>443</v>
      </c>
      <c r="F1235" t="s">
        <v>2512</v>
      </c>
      <c r="G1235" t="s">
        <v>5</v>
      </c>
      <c r="H1235" t="s">
        <v>2593</v>
      </c>
      <c r="I1235" t="s">
        <v>1531</v>
      </c>
      <c r="J1235" t="str">
        <f t="shared" si="19"/>
        <v>UKIPE14000686</v>
      </c>
      <c r="K1235" t="s">
        <v>2916</v>
      </c>
      <c r="L1235" t="s">
        <v>4120</v>
      </c>
      <c r="M1235" t="s">
        <v>2591</v>
      </c>
      <c r="N1235" t="s">
        <v>2592</v>
      </c>
      <c r="O1235" t="s">
        <v>2592</v>
      </c>
      <c r="P1235">
        <v>5778</v>
      </c>
      <c r="Q1235">
        <v>0.122022301</v>
      </c>
      <c r="R1235">
        <v>7.9502373000000001E-2</v>
      </c>
    </row>
    <row r="1236" spans="1:18" x14ac:dyDescent="0.2">
      <c r="A1236" t="s">
        <v>495</v>
      </c>
      <c r="B1236" t="s">
        <v>2514</v>
      </c>
      <c r="C1236" t="s">
        <v>494</v>
      </c>
      <c r="D1236" t="s">
        <v>485</v>
      </c>
      <c r="E1236" t="s">
        <v>443</v>
      </c>
      <c r="F1236" t="s">
        <v>2512</v>
      </c>
      <c r="G1236" t="s">
        <v>5</v>
      </c>
      <c r="H1236" t="s">
        <v>2600</v>
      </c>
      <c r="I1236" t="s">
        <v>2521</v>
      </c>
      <c r="J1236" t="str">
        <f t="shared" si="19"/>
        <v>LDE14000686</v>
      </c>
      <c r="K1236" t="s">
        <v>2684</v>
      </c>
      <c r="L1236" t="s">
        <v>4121</v>
      </c>
      <c r="M1236" t="s">
        <v>2591</v>
      </c>
      <c r="N1236" t="s">
        <v>2592</v>
      </c>
      <c r="O1236" t="s">
        <v>2592</v>
      </c>
      <c r="P1236">
        <v>4289</v>
      </c>
      <c r="Q1236">
        <v>9.0576956E-2</v>
      </c>
      <c r="R1236">
        <v>-0.134397722</v>
      </c>
    </row>
    <row r="1237" spans="1:18" x14ac:dyDescent="0.2">
      <c r="A1237" t="s">
        <v>495</v>
      </c>
      <c r="B1237" t="s">
        <v>2514</v>
      </c>
      <c r="C1237" t="s">
        <v>494</v>
      </c>
      <c r="D1237" t="s">
        <v>485</v>
      </c>
      <c r="E1237" t="s">
        <v>443</v>
      </c>
      <c r="F1237" t="s">
        <v>2512</v>
      </c>
      <c r="G1237" t="s">
        <v>5</v>
      </c>
      <c r="H1237" t="s">
        <v>1777</v>
      </c>
      <c r="I1237" t="s">
        <v>1777</v>
      </c>
      <c r="J1237" t="str">
        <f t="shared" si="19"/>
        <v>GreenE14000686</v>
      </c>
      <c r="K1237" t="s">
        <v>2611</v>
      </c>
      <c r="L1237" t="s">
        <v>4122</v>
      </c>
      <c r="M1237" t="s">
        <v>2591</v>
      </c>
      <c r="N1237" t="s">
        <v>2592</v>
      </c>
      <c r="O1237" t="s">
        <v>2592</v>
      </c>
      <c r="P1237">
        <v>1624</v>
      </c>
      <c r="Q1237">
        <v>3.4296333999999998E-2</v>
      </c>
    </row>
    <row r="1238" spans="1:18" x14ac:dyDescent="0.2">
      <c r="A1238" t="s">
        <v>495</v>
      </c>
      <c r="B1238" t="s">
        <v>2514</v>
      </c>
      <c r="C1238" t="s">
        <v>494</v>
      </c>
      <c r="D1238" t="s">
        <v>485</v>
      </c>
      <c r="E1238" t="s">
        <v>443</v>
      </c>
      <c r="F1238" t="s">
        <v>2512</v>
      </c>
      <c r="G1238" t="s">
        <v>5</v>
      </c>
      <c r="H1238" t="s">
        <v>3022</v>
      </c>
      <c r="I1238" t="s">
        <v>3023</v>
      </c>
      <c r="J1238" t="str">
        <f t="shared" si="19"/>
        <v>CISTAPE14000686</v>
      </c>
      <c r="K1238" t="s">
        <v>2856</v>
      </c>
      <c r="L1238" t="s">
        <v>4123</v>
      </c>
      <c r="M1238" t="s">
        <v>2591</v>
      </c>
      <c r="N1238" t="s">
        <v>2592</v>
      </c>
      <c r="O1238" t="s">
        <v>2592</v>
      </c>
      <c r="P1238">
        <v>301</v>
      </c>
      <c r="Q1238">
        <v>6.3566480000000003E-3</v>
      </c>
    </row>
    <row r="1239" spans="1:18" x14ac:dyDescent="0.2">
      <c r="A1239" t="s">
        <v>1211</v>
      </c>
      <c r="B1239" t="s">
        <v>2509</v>
      </c>
      <c r="C1239" t="s">
        <v>1210</v>
      </c>
      <c r="D1239" t="s">
        <v>1169</v>
      </c>
      <c r="E1239" t="s">
        <v>1169</v>
      </c>
      <c r="F1239" t="s">
        <v>1169</v>
      </c>
      <c r="G1239" t="s">
        <v>32</v>
      </c>
      <c r="H1239" t="s">
        <v>2629</v>
      </c>
      <c r="I1239" t="s">
        <v>1389</v>
      </c>
      <c r="J1239" t="str">
        <f t="shared" si="19"/>
        <v>SNPS14000022</v>
      </c>
      <c r="K1239" t="s">
        <v>4124</v>
      </c>
      <c r="L1239" t="s">
        <v>4125</v>
      </c>
      <c r="M1239" t="s">
        <v>2591</v>
      </c>
      <c r="N1239" t="s">
        <v>2592</v>
      </c>
      <c r="O1239" t="s">
        <v>2592</v>
      </c>
      <c r="P1239">
        <v>23188</v>
      </c>
      <c r="Q1239">
        <v>0.49242923</v>
      </c>
      <c r="R1239">
        <v>0.28841568400000001</v>
      </c>
    </row>
    <row r="1240" spans="1:18" x14ac:dyDescent="0.2">
      <c r="A1240" t="s">
        <v>1211</v>
      </c>
      <c r="B1240" t="s">
        <v>2509</v>
      </c>
      <c r="C1240" t="s">
        <v>1210</v>
      </c>
      <c r="D1240" t="s">
        <v>1169</v>
      </c>
      <c r="E1240" t="s">
        <v>1169</v>
      </c>
      <c r="F1240" t="s">
        <v>1169</v>
      </c>
      <c r="G1240" t="s">
        <v>32</v>
      </c>
      <c r="H1240" t="s">
        <v>1377</v>
      </c>
      <c r="I1240" t="s">
        <v>1386</v>
      </c>
      <c r="J1240" t="str">
        <f t="shared" si="19"/>
        <v>LabS14000022</v>
      </c>
      <c r="K1240" t="s">
        <v>4126</v>
      </c>
      <c r="L1240" t="s">
        <v>4127</v>
      </c>
      <c r="M1240" t="s">
        <v>2603</v>
      </c>
      <c r="N1240" t="s">
        <v>2619</v>
      </c>
      <c r="O1240" t="s">
        <v>2619</v>
      </c>
      <c r="P1240">
        <v>14082</v>
      </c>
      <c r="Q1240">
        <v>0.29905073399999998</v>
      </c>
      <c r="R1240">
        <v>-0.13526508200000001</v>
      </c>
    </row>
    <row r="1241" spans="1:18" x14ac:dyDescent="0.2">
      <c r="A1241" t="s">
        <v>1211</v>
      </c>
      <c r="B1241" t="s">
        <v>2509</v>
      </c>
      <c r="C1241" t="s">
        <v>1210</v>
      </c>
      <c r="D1241" t="s">
        <v>1169</v>
      </c>
      <c r="E1241" t="s">
        <v>1169</v>
      </c>
      <c r="F1241" t="s">
        <v>1169</v>
      </c>
      <c r="G1241" t="s">
        <v>32</v>
      </c>
      <c r="H1241" t="s">
        <v>1372</v>
      </c>
      <c r="I1241" t="s">
        <v>2508</v>
      </c>
      <c r="J1241" t="str">
        <f t="shared" si="19"/>
        <v>ConS14000022</v>
      </c>
      <c r="K1241" t="s">
        <v>2694</v>
      </c>
      <c r="L1241" t="s">
        <v>4128</v>
      </c>
      <c r="M1241" t="s">
        <v>2591</v>
      </c>
      <c r="N1241" t="s">
        <v>2592</v>
      </c>
      <c r="O1241" t="s">
        <v>2592</v>
      </c>
      <c r="P1241">
        <v>4670</v>
      </c>
      <c r="Q1241">
        <v>9.9173905000000007E-2</v>
      </c>
      <c r="R1241">
        <v>-1.0145047000000001E-2</v>
      </c>
    </row>
    <row r="1242" spans="1:18" x14ac:dyDescent="0.2">
      <c r="A1242" t="s">
        <v>1211</v>
      </c>
      <c r="B1242" t="s">
        <v>2509</v>
      </c>
      <c r="C1242" t="s">
        <v>1210</v>
      </c>
      <c r="D1242" t="s">
        <v>1169</v>
      </c>
      <c r="E1242" t="s">
        <v>1169</v>
      </c>
      <c r="F1242" t="s">
        <v>1169</v>
      </c>
      <c r="G1242" t="s">
        <v>32</v>
      </c>
      <c r="H1242" t="s">
        <v>1777</v>
      </c>
      <c r="I1242" t="s">
        <v>1777</v>
      </c>
      <c r="J1242" t="str">
        <f t="shared" si="19"/>
        <v>GreenS14000022</v>
      </c>
      <c r="K1242" t="s">
        <v>3244</v>
      </c>
      <c r="L1242" t="s">
        <v>4129</v>
      </c>
      <c r="M1242" t="s">
        <v>2591</v>
      </c>
      <c r="N1242" t="s">
        <v>2592</v>
      </c>
      <c r="O1242" t="s">
        <v>2592</v>
      </c>
      <c r="P1242">
        <v>2809</v>
      </c>
      <c r="Q1242">
        <v>5.9652997999999999E-2</v>
      </c>
      <c r="R1242">
        <v>8.6057129999999992E-3</v>
      </c>
    </row>
    <row r="1243" spans="1:18" x14ac:dyDescent="0.2">
      <c r="A1243" t="s">
        <v>1211</v>
      </c>
      <c r="B1243" t="s">
        <v>2509</v>
      </c>
      <c r="C1243" t="s">
        <v>1210</v>
      </c>
      <c r="D1243" t="s">
        <v>1169</v>
      </c>
      <c r="E1243" t="s">
        <v>1169</v>
      </c>
      <c r="F1243" t="s">
        <v>1169</v>
      </c>
      <c r="G1243" t="s">
        <v>32</v>
      </c>
      <c r="H1243" t="s">
        <v>2600</v>
      </c>
      <c r="I1243" t="s">
        <v>2521</v>
      </c>
      <c r="J1243" t="str">
        <f t="shared" si="19"/>
        <v>LDS14000022</v>
      </c>
      <c r="K1243" t="s">
        <v>4130</v>
      </c>
      <c r="L1243" t="s">
        <v>4131</v>
      </c>
      <c r="M1243" t="s">
        <v>2603</v>
      </c>
      <c r="N1243" t="s">
        <v>2592</v>
      </c>
      <c r="O1243" t="s">
        <v>2592</v>
      </c>
      <c r="P1243">
        <v>1325</v>
      </c>
      <c r="Q1243">
        <v>2.8138205999999999E-2</v>
      </c>
      <c r="R1243">
        <v>-0.166292999</v>
      </c>
    </row>
    <row r="1244" spans="1:18" x14ac:dyDescent="0.2">
      <c r="A1244" t="s">
        <v>1211</v>
      </c>
      <c r="B1244" t="s">
        <v>2509</v>
      </c>
      <c r="C1244" t="s">
        <v>1210</v>
      </c>
      <c r="D1244" t="s">
        <v>1169</v>
      </c>
      <c r="E1244" t="s">
        <v>1169</v>
      </c>
      <c r="F1244" t="s">
        <v>1169</v>
      </c>
      <c r="G1244" t="s">
        <v>32</v>
      </c>
      <c r="H1244" t="s">
        <v>2593</v>
      </c>
      <c r="I1244" t="s">
        <v>1531</v>
      </c>
      <c r="J1244" t="str">
        <f t="shared" si="19"/>
        <v>UKIPS14000022</v>
      </c>
      <c r="K1244" t="s">
        <v>4132</v>
      </c>
      <c r="L1244" t="s">
        <v>4133</v>
      </c>
      <c r="M1244" t="s">
        <v>2591</v>
      </c>
      <c r="N1244" t="s">
        <v>2592</v>
      </c>
      <c r="O1244" t="s">
        <v>2592</v>
      </c>
      <c r="P1244">
        <v>898</v>
      </c>
      <c r="Q1244">
        <v>1.9070271E-2</v>
      </c>
    </row>
    <row r="1245" spans="1:18" x14ac:dyDescent="0.2">
      <c r="A1245" t="s">
        <v>1211</v>
      </c>
      <c r="B1245" t="s">
        <v>2509</v>
      </c>
      <c r="C1245" t="s">
        <v>1210</v>
      </c>
      <c r="D1245" t="s">
        <v>1169</v>
      </c>
      <c r="E1245" t="s">
        <v>1169</v>
      </c>
      <c r="F1245" t="s">
        <v>1169</v>
      </c>
      <c r="G1245" t="s">
        <v>32</v>
      </c>
      <c r="H1245" t="s">
        <v>2613</v>
      </c>
      <c r="I1245" t="s">
        <v>2614</v>
      </c>
      <c r="J1245" t="str">
        <f t="shared" si="19"/>
        <v>TUSCS14000022</v>
      </c>
      <c r="K1245" t="s">
        <v>4134</v>
      </c>
      <c r="L1245" t="s">
        <v>4135</v>
      </c>
      <c r="M1245" t="s">
        <v>2603</v>
      </c>
      <c r="N1245" t="s">
        <v>2592</v>
      </c>
      <c r="O1245" t="s">
        <v>2592</v>
      </c>
      <c r="P1245">
        <v>117</v>
      </c>
      <c r="Q1245">
        <v>2.4846569999999999E-3</v>
      </c>
      <c r="R1245">
        <v>-4.3885399999999998E-3</v>
      </c>
    </row>
    <row r="1246" spans="1:18" x14ac:dyDescent="0.2">
      <c r="A1246" t="s">
        <v>1213</v>
      </c>
      <c r="B1246" t="s">
        <v>2509</v>
      </c>
      <c r="C1246" t="s">
        <v>1212</v>
      </c>
      <c r="D1246" t="s">
        <v>1169</v>
      </c>
      <c r="E1246" t="s">
        <v>1169</v>
      </c>
      <c r="F1246" t="s">
        <v>1169</v>
      </c>
      <c r="G1246" t="s">
        <v>32</v>
      </c>
      <c r="H1246" t="s">
        <v>2629</v>
      </c>
      <c r="I1246" t="s">
        <v>1389</v>
      </c>
      <c r="J1246" t="str">
        <f t="shared" si="19"/>
        <v>SNPS14000023</v>
      </c>
      <c r="K1246" t="s">
        <v>4136</v>
      </c>
      <c r="L1246" t="s">
        <v>4137</v>
      </c>
      <c r="M1246" t="s">
        <v>2603</v>
      </c>
      <c r="N1246" t="s">
        <v>2592</v>
      </c>
      <c r="O1246" t="s">
        <v>2592</v>
      </c>
      <c r="P1246">
        <v>23742</v>
      </c>
      <c r="Q1246">
        <v>0.40928837400000001</v>
      </c>
      <c r="R1246">
        <v>0.31282752400000002</v>
      </c>
    </row>
    <row r="1247" spans="1:18" x14ac:dyDescent="0.2">
      <c r="A1247" t="s">
        <v>1213</v>
      </c>
      <c r="B1247" t="s">
        <v>2509</v>
      </c>
      <c r="C1247" t="s">
        <v>1212</v>
      </c>
      <c r="D1247" t="s">
        <v>1169</v>
      </c>
      <c r="E1247" t="s">
        <v>1169</v>
      </c>
      <c r="F1247" t="s">
        <v>1169</v>
      </c>
      <c r="G1247" t="s">
        <v>32</v>
      </c>
      <c r="H1247" t="s">
        <v>2632</v>
      </c>
      <c r="I1247" t="s">
        <v>1386</v>
      </c>
      <c r="J1247" t="str">
        <f t="shared" si="19"/>
        <v>LabS14000023</v>
      </c>
      <c r="K1247" t="s">
        <v>2690</v>
      </c>
      <c r="L1247" t="s">
        <v>4138</v>
      </c>
      <c r="M1247" t="s">
        <v>2591</v>
      </c>
      <c r="N1247" t="s">
        <v>2619</v>
      </c>
      <c r="O1247" t="s">
        <v>2619</v>
      </c>
      <c r="P1247">
        <v>18145</v>
      </c>
      <c r="Q1247">
        <v>0.312801683</v>
      </c>
      <c r="R1247">
        <v>-6.1807659000000001E-2</v>
      </c>
    </row>
    <row r="1248" spans="1:18" x14ac:dyDescent="0.2">
      <c r="A1248" t="s">
        <v>1213</v>
      </c>
      <c r="B1248" t="s">
        <v>2509</v>
      </c>
      <c r="C1248" t="s">
        <v>1212</v>
      </c>
      <c r="D1248" t="s">
        <v>1169</v>
      </c>
      <c r="E1248" t="s">
        <v>1169</v>
      </c>
      <c r="F1248" t="s">
        <v>1169</v>
      </c>
      <c r="G1248" t="s">
        <v>32</v>
      </c>
      <c r="H1248" t="s">
        <v>1372</v>
      </c>
      <c r="I1248" t="s">
        <v>2508</v>
      </c>
      <c r="J1248" t="str">
        <f t="shared" si="19"/>
        <v>ConS14000023</v>
      </c>
      <c r="K1248" t="s">
        <v>3678</v>
      </c>
      <c r="L1248" t="s">
        <v>4139</v>
      </c>
      <c r="M1248" t="s">
        <v>2591</v>
      </c>
      <c r="N1248" t="s">
        <v>2592</v>
      </c>
      <c r="O1248" t="s">
        <v>2592</v>
      </c>
      <c r="P1248">
        <v>9378</v>
      </c>
      <c r="Q1248">
        <v>0.16166735600000001</v>
      </c>
      <c r="R1248">
        <v>1.2182602000000001E-2</v>
      </c>
    </row>
    <row r="1249" spans="1:18" x14ac:dyDescent="0.2">
      <c r="A1249" t="s">
        <v>1213</v>
      </c>
      <c r="B1249" t="s">
        <v>2509</v>
      </c>
      <c r="C1249" t="s">
        <v>1212</v>
      </c>
      <c r="D1249" t="s">
        <v>1169</v>
      </c>
      <c r="E1249" t="s">
        <v>1169</v>
      </c>
      <c r="F1249" t="s">
        <v>1169</v>
      </c>
      <c r="G1249" t="s">
        <v>32</v>
      </c>
      <c r="H1249" t="s">
        <v>1777</v>
      </c>
      <c r="I1249" t="s">
        <v>1777</v>
      </c>
      <c r="J1249" t="str">
        <f t="shared" si="19"/>
        <v>GreenS14000023</v>
      </c>
      <c r="K1249" t="s">
        <v>4140</v>
      </c>
      <c r="L1249" t="s">
        <v>4141</v>
      </c>
      <c r="M1249" t="s">
        <v>2603</v>
      </c>
      <c r="N1249" t="s">
        <v>2592</v>
      </c>
      <c r="O1249" t="s">
        <v>2592</v>
      </c>
      <c r="P1249">
        <v>3140</v>
      </c>
      <c r="Q1249">
        <v>5.4130465000000003E-2</v>
      </c>
      <c r="R1249">
        <v>3.1704584000000001E-2</v>
      </c>
    </row>
    <row r="1250" spans="1:18" x14ac:dyDescent="0.2">
      <c r="A1250" t="s">
        <v>1213</v>
      </c>
      <c r="B1250" t="s">
        <v>2509</v>
      </c>
      <c r="C1250" t="s">
        <v>1212</v>
      </c>
      <c r="D1250" t="s">
        <v>1169</v>
      </c>
      <c r="E1250" t="s">
        <v>1169</v>
      </c>
      <c r="F1250" t="s">
        <v>1169</v>
      </c>
      <c r="G1250" t="s">
        <v>32</v>
      </c>
      <c r="H1250" t="s">
        <v>2600</v>
      </c>
      <c r="I1250" t="s">
        <v>2521</v>
      </c>
      <c r="J1250" t="str">
        <f t="shared" si="19"/>
        <v>LDS14000023</v>
      </c>
      <c r="K1250" t="s">
        <v>2858</v>
      </c>
      <c r="L1250" t="s">
        <v>4142</v>
      </c>
      <c r="M1250" t="s">
        <v>2591</v>
      </c>
      <c r="N1250" t="s">
        <v>2592</v>
      </c>
      <c r="O1250" t="s">
        <v>2592</v>
      </c>
      <c r="P1250">
        <v>2634</v>
      </c>
      <c r="Q1250">
        <v>4.5407530000000002E-2</v>
      </c>
      <c r="R1250">
        <v>-0.29279671000000002</v>
      </c>
    </row>
    <row r="1251" spans="1:18" x14ac:dyDescent="0.2">
      <c r="A1251" t="s">
        <v>1213</v>
      </c>
      <c r="B1251" t="s">
        <v>2509</v>
      </c>
      <c r="C1251" t="s">
        <v>1212</v>
      </c>
      <c r="D1251" t="s">
        <v>1169</v>
      </c>
      <c r="E1251" t="s">
        <v>1169</v>
      </c>
      <c r="F1251" t="s">
        <v>1169</v>
      </c>
      <c r="G1251" t="s">
        <v>32</v>
      </c>
      <c r="H1251" t="s">
        <v>2593</v>
      </c>
      <c r="I1251" t="s">
        <v>1531</v>
      </c>
      <c r="J1251" t="str">
        <f t="shared" si="19"/>
        <v>UKIPS14000023</v>
      </c>
      <c r="K1251" t="s">
        <v>4143</v>
      </c>
      <c r="L1251" t="s">
        <v>4144</v>
      </c>
      <c r="M1251" t="s">
        <v>2591</v>
      </c>
      <c r="N1251" t="s">
        <v>2592</v>
      </c>
      <c r="O1251" t="s">
        <v>2592</v>
      </c>
      <c r="P1251">
        <v>847</v>
      </c>
      <c r="Q1251">
        <v>1.4601434E-2</v>
      </c>
    </row>
    <row r="1252" spans="1:18" x14ac:dyDescent="0.2">
      <c r="A1252" t="s">
        <v>1213</v>
      </c>
      <c r="B1252" t="s">
        <v>2509</v>
      </c>
      <c r="C1252" t="s">
        <v>1212</v>
      </c>
      <c r="D1252" t="s">
        <v>1169</v>
      </c>
      <c r="E1252" t="s">
        <v>1169</v>
      </c>
      <c r="F1252" t="s">
        <v>1169</v>
      </c>
      <c r="G1252" t="s">
        <v>32</v>
      </c>
      <c r="H1252" t="s">
        <v>2985</v>
      </c>
      <c r="I1252" t="s">
        <v>2985</v>
      </c>
      <c r="J1252" t="str">
        <f t="shared" si="19"/>
        <v>Left Unity - Trade Unionists and SocialistsS14000023</v>
      </c>
      <c r="K1252" t="s">
        <v>4145</v>
      </c>
      <c r="L1252" t="s">
        <v>4146</v>
      </c>
      <c r="M1252" t="s">
        <v>2591</v>
      </c>
      <c r="N1252" t="s">
        <v>2592</v>
      </c>
      <c r="O1252" t="s">
        <v>2592</v>
      </c>
      <c r="P1252">
        <v>122</v>
      </c>
      <c r="Q1252">
        <v>2.1031579999999999E-3</v>
      </c>
    </row>
    <row r="1253" spans="1:18" x14ac:dyDescent="0.2">
      <c r="A1253" t="s">
        <v>1215</v>
      </c>
      <c r="B1253" t="s">
        <v>2509</v>
      </c>
      <c r="C1253" t="s">
        <v>1214</v>
      </c>
      <c r="D1253" t="s">
        <v>1169</v>
      </c>
      <c r="E1253" t="s">
        <v>1169</v>
      </c>
      <c r="F1253" t="s">
        <v>1169</v>
      </c>
      <c r="G1253" t="s">
        <v>32</v>
      </c>
      <c r="H1253" t="s">
        <v>1377</v>
      </c>
      <c r="I1253" t="s">
        <v>1386</v>
      </c>
      <c r="J1253" t="str">
        <f t="shared" si="19"/>
        <v>LabS14000024</v>
      </c>
      <c r="K1253" t="s">
        <v>2684</v>
      </c>
      <c r="L1253" t="s">
        <v>3468</v>
      </c>
      <c r="M1253" t="s">
        <v>2591</v>
      </c>
      <c r="N1253" t="s">
        <v>2619</v>
      </c>
      <c r="O1253" t="s">
        <v>2619</v>
      </c>
      <c r="P1253">
        <v>19293</v>
      </c>
      <c r="Q1253">
        <v>0.39144990499999999</v>
      </c>
      <c r="R1253">
        <v>4.4083405999999999E-2</v>
      </c>
    </row>
    <row r="1254" spans="1:18" x14ac:dyDescent="0.2">
      <c r="A1254" t="s">
        <v>1215</v>
      </c>
      <c r="B1254" t="s">
        <v>2509</v>
      </c>
      <c r="C1254" t="s">
        <v>1214</v>
      </c>
      <c r="D1254" t="s">
        <v>1169</v>
      </c>
      <c r="E1254" t="s">
        <v>1169</v>
      </c>
      <c r="F1254" t="s">
        <v>1169</v>
      </c>
      <c r="G1254" t="s">
        <v>32</v>
      </c>
      <c r="H1254" t="s">
        <v>2629</v>
      </c>
      <c r="I1254" t="s">
        <v>1389</v>
      </c>
      <c r="J1254" t="str">
        <f t="shared" si="19"/>
        <v>SNPS14000024</v>
      </c>
      <c r="K1254" t="s">
        <v>4147</v>
      </c>
      <c r="L1254" t="s">
        <v>4148</v>
      </c>
      <c r="M1254" t="s">
        <v>2591</v>
      </c>
      <c r="N1254" t="s">
        <v>2592</v>
      </c>
      <c r="O1254" t="s">
        <v>2592</v>
      </c>
      <c r="P1254">
        <v>16656</v>
      </c>
      <c r="Q1254">
        <v>0.33794586700000001</v>
      </c>
      <c r="R1254">
        <v>0.26137227299999999</v>
      </c>
    </row>
    <row r="1255" spans="1:18" x14ac:dyDescent="0.2">
      <c r="A1255" t="s">
        <v>1215</v>
      </c>
      <c r="B1255" t="s">
        <v>2509</v>
      </c>
      <c r="C1255" t="s">
        <v>1214</v>
      </c>
      <c r="D1255" t="s">
        <v>1169</v>
      </c>
      <c r="E1255" t="s">
        <v>1169</v>
      </c>
      <c r="F1255" t="s">
        <v>1169</v>
      </c>
      <c r="G1255" t="s">
        <v>32</v>
      </c>
      <c r="H1255" t="s">
        <v>1372</v>
      </c>
      <c r="I1255" t="s">
        <v>2508</v>
      </c>
      <c r="J1255" t="str">
        <f t="shared" si="19"/>
        <v>ConS14000024</v>
      </c>
      <c r="K1255" t="s">
        <v>4149</v>
      </c>
      <c r="L1255" t="s">
        <v>4150</v>
      </c>
      <c r="M1255" t="s">
        <v>2591</v>
      </c>
      <c r="N1255" t="s">
        <v>2592</v>
      </c>
      <c r="O1255" t="s">
        <v>2592</v>
      </c>
      <c r="P1255">
        <v>8626</v>
      </c>
      <c r="Q1255">
        <v>0.175019275</v>
      </c>
      <c r="R1255">
        <v>-4.0774884999999997E-2</v>
      </c>
    </row>
    <row r="1256" spans="1:18" x14ac:dyDescent="0.2">
      <c r="A1256" t="s">
        <v>1215</v>
      </c>
      <c r="B1256" t="s">
        <v>2509</v>
      </c>
      <c r="C1256" t="s">
        <v>1214</v>
      </c>
      <c r="D1256" t="s">
        <v>1169</v>
      </c>
      <c r="E1256" t="s">
        <v>1169</v>
      </c>
      <c r="F1256" t="s">
        <v>1169</v>
      </c>
      <c r="G1256" t="s">
        <v>32</v>
      </c>
      <c r="H1256" t="s">
        <v>1777</v>
      </c>
      <c r="I1256" t="s">
        <v>1777</v>
      </c>
      <c r="J1256" t="str">
        <f t="shared" si="19"/>
        <v>GreenS14000024</v>
      </c>
      <c r="K1256" t="s">
        <v>4151</v>
      </c>
      <c r="L1256" t="s">
        <v>4152</v>
      </c>
      <c r="M1256" t="s">
        <v>2591</v>
      </c>
      <c r="N1256" t="s">
        <v>2592</v>
      </c>
      <c r="O1256" t="s">
        <v>2592</v>
      </c>
      <c r="P1256">
        <v>2090</v>
      </c>
      <c r="Q1256">
        <v>4.2405551E-2</v>
      </c>
      <c r="R1256">
        <v>2.2291854999999999E-2</v>
      </c>
    </row>
    <row r="1257" spans="1:18" x14ac:dyDescent="0.2">
      <c r="A1257" t="s">
        <v>1215</v>
      </c>
      <c r="B1257" t="s">
        <v>2509</v>
      </c>
      <c r="C1257" t="s">
        <v>1214</v>
      </c>
      <c r="D1257" t="s">
        <v>1169</v>
      </c>
      <c r="E1257" t="s">
        <v>1169</v>
      </c>
      <c r="F1257" t="s">
        <v>1169</v>
      </c>
      <c r="G1257" t="s">
        <v>32</v>
      </c>
      <c r="H1257" t="s">
        <v>2600</v>
      </c>
      <c r="I1257" t="s">
        <v>2521</v>
      </c>
      <c r="J1257" t="str">
        <f t="shared" si="19"/>
        <v>LDS14000024</v>
      </c>
      <c r="K1257" t="s">
        <v>4153</v>
      </c>
      <c r="L1257" t="s">
        <v>4154</v>
      </c>
      <c r="M1257" t="s">
        <v>2591</v>
      </c>
      <c r="N1257" t="s">
        <v>2592</v>
      </c>
      <c r="O1257" t="s">
        <v>2592</v>
      </c>
      <c r="P1257">
        <v>1823</v>
      </c>
      <c r="Q1257">
        <v>3.6988190999999997E-2</v>
      </c>
      <c r="R1257">
        <v>-0.30316386000000001</v>
      </c>
    </row>
    <row r="1258" spans="1:18" x14ac:dyDescent="0.2">
      <c r="A1258" t="s">
        <v>1215</v>
      </c>
      <c r="B1258" t="s">
        <v>2509</v>
      </c>
      <c r="C1258" t="s">
        <v>1214</v>
      </c>
      <c r="D1258" t="s">
        <v>1169</v>
      </c>
      <c r="E1258" t="s">
        <v>1169</v>
      </c>
      <c r="F1258" t="s">
        <v>1169</v>
      </c>
      <c r="G1258" t="s">
        <v>32</v>
      </c>
      <c r="H1258" t="s">
        <v>2593</v>
      </c>
      <c r="I1258" t="s">
        <v>1531</v>
      </c>
      <c r="J1258" t="str">
        <f t="shared" si="19"/>
        <v>UKIPS14000024</v>
      </c>
      <c r="K1258" t="s">
        <v>2861</v>
      </c>
      <c r="L1258" t="s">
        <v>3732</v>
      </c>
      <c r="M1258" t="s">
        <v>2591</v>
      </c>
      <c r="N1258" t="s">
        <v>2592</v>
      </c>
      <c r="O1258" t="s">
        <v>2592</v>
      </c>
      <c r="P1258">
        <v>601</v>
      </c>
      <c r="Q1258">
        <v>1.2194132E-2</v>
      </c>
    </row>
    <row r="1259" spans="1:18" x14ac:dyDescent="0.2">
      <c r="A1259" t="s">
        <v>1215</v>
      </c>
      <c r="B1259" t="s">
        <v>2509</v>
      </c>
      <c r="C1259" t="s">
        <v>1214</v>
      </c>
      <c r="D1259" t="s">
        <v>1169</v>
      </c>
      <c r="E1259" t="s">
        <v>1169</v>
      </c>
      <c r="F1259" t="s">
        <v>1169</v>
      </c>
      <c r="G1259" t="s">
        <v>32</v>
      </c>
      <c r="H1259" t="s">
        <v>4155</v>
      </c>
      <c r="I1259" t="s">
        <v>4156</v>
      </c>
      <c r="J1259" t="str">
        <f t="shared" si="19"/>
        <v>SSPS14000024</v>
      </c>
      <c r="K1259" t="s">
        <v>4157</v>
      </c>
      <c r="L1259" t="s">
        <v>3491</v>
      </c>
      <c r="M1259" t="s">
        <v>2591</v>
      </c>
      <c r="N1259" t="s">
        <v>2592</v>
      </c>
      <c r="O1259" t="s">
        <v>2592</v>
      </c>
      <c r="P1259">
        <v>197</v>
      </c>
      <c r="Q1259">
        <v>3.9970780000000003E-3</v>
      </c>
    </row>
    <row r="1260" spans="1:18" x14ac:dyDescent="0.2">
      <c r="A1260" t="s">
        <v>1217</v>
      </c>
      <c r="B1260" t="s">
        <v>2509</v>
      </c>
      <c r="C1260" t="s">
        <v>1216</v>
      </c>
      <c r="D1260" t="s">
        <v>1169</v>
      </c>
      <c r="E1260" t="s">
        <v>1169</v>
      </c>
      <c r="F1260" t="s">
        <v>1169</v>
      </c>
      <c r="G1260" t="s">
        <v>32</v>
      </c>
      <c r="H1260" t="s">
        <v>2629</v>
      </c>
      <c r="I1260" t="s">
        <v>1389</v>
      </c>
      <c r="J1260" t="str">
        <f t="shared" si="19"/>
        <v>SNPS14000025</v>
      </c>
      <c r="K1260" t="s">
        <v>4158</v>
      </c>
      <c r="L1260" t="s">
        <v>4159</v>
      </c>
      <c r="M1260" t="s">
        <v>2603</v>
      </c>
      <c r="N1260" t="s">
        <v>2592</v>
      </c>
      <c r="O1260" t="s">
        <v>2592</v>
      </c>
      <c r="P1260">
        <v>22168</v>
      </c>
      <c r="Q1260">
        <v>0.429595752</v>
      </c>
      <c r="R1260">
        <v>0.30795570100000003</v>
      </c>
    </row>
    <row r="1261" spans="1:18" x14ac:dyDescent="0.2">
      <c r="A1261" t="s">
        <v>1217</v>
      </c>
      <c r="B1261" t="s">
        <v>2509</v>
      </c>
      <c r="C1261" t="s">
        <v>1216</v>
      </c>
      <c r="D1261" t="s">
        <v>1169</v>
      </c>
      <c r="E1261" t="s">
        <v>1169</v>
      </c>
      <c r="F1261" t="s">
        <v>1169</v>
      </c>
      <c r="G1261" t="s">
        <v>32</v>
      </c>
      <c r="H1261" t="s">
        <v>1377</v>
      </c>
      <c r="I1261" t="s">
        <v>1386</v>
      </c>
      <c r="J1261" t="str">
        <f t="shared" si="19"/>
        <v>LabS14000025</v>
      </c>
      <c r="K1261" t="s">
        <v>4160</v>
      </c>
      <c r="L1261" t="s">
        <v>3026</v>
      </c>
      <c r="M1261" t="s">
        <v>2591</v>
      </c>
      <c r="N1261" t="s">
        <v>2592</v>
      </c>
      <c r="O1261" t="s">
        <v>2592</v>
      </c>
      <c r="P1261">
        <v>14033</v>
      </c>
      <c r="Q1261">
        <v>0.27194682399999998</v>
      </c>
      <c r="R1261">
        <v>-0.15638892900000001</v>
      </c>
    </row>
    <row r="1262" spans="1:18" x14ac:dyDescent="0.2">
      <c r="A1262" t="s">
        <v>1217</v>
      </c>
      <c r="B1262" t="s">
        <v>2509</v>
      </c>
      <c r="C1262" t="s">
        <v>1216</v>
      </c>
      <c r="D1262" t="s">
        <v>1169</v>
      </c>
      <c r="E1262" t="s">
        <v>1169</v>
      </c>
      <c r="F1262" t="s">
        <v>1169</v>
      </c>
      <c r="G1262" t="s">
        <v>32</v>
      </c>
      <c r="H1262" t="s">
        <v>1372</v>
      </c>
      <c r="I1262" t="s">
        <v>2508</v>
      </c>
      <c r="J1262" t="str">
        <f t="shared" si="19"/>
        <v>ConS14000025</v>
      </c>
      <c r="K1262" t="s">
        <v>1240</v>
      </c>
      <c r="L1262" t="s">
        <v>4161</v>
      </c>
      <c r="M1262" t="s">
        <v>2591</v>
      </c>
      <c r="N1262" t="s">
        <v>2592</v>
      </c>
      <c r="O1262" t="s">
        <v>2592</v>
      </c>
      <c r="P1262">
        <v>10444</v>
      </c>
      <c r="Q1262">
        <v>0.202395256</v>
      </c>
      <c r="R1262">
        <v>-4.0136969000000002E-2</v>
      </c>
    </row>
    <row r="1263" spans="1:18" x14ac:dyDescent="0.2">
      <c r="A1263" t="s">
        <v>1217</v>
      </c>
      <c r="B1263" t="s">
        <v>2509</v>
      </c>
      <c r="C1263" t="s">
        <v>1216</v>
      </c>
      <c r="D1263" t="s">
        <v>1169</v>
      </c>
      <c r="E1263" t="s">
        <v>1169</v>
      </c>
      <c r="F1263" t="s">
        <v>1169</v>
      </c>
      <c r="G1263" t="s">
        <v>32</v>
      </c>
      <c r="H1263" t="s">
        <v>1777</v>
      </c>
      <c r="I1263" t="s">
        <v>1777</v>
      </c>
      <c r="J1263" t="str">
        <f t="shared" si="19"/>
        <v>GreenS14000025</v>
      </c>
      <c r="K1263" t="s">
        <v>3953</v>
      </c>
      <c r="L1263" t="s">
        <v>4162</v>
      </c>
      <c r="M1263" t="s">
        <v>2591</v>
      </c>
      <c r="N1263" t="s">
        <v>2592</v>
      </c>
      <c r="O1263" t="s">
        <v>2592</v>
      </c>
      <c r="P1263">
        <v>1965</v>
      </c>
      <c r="Q1263">
        <v>3.8079918999999997E-2</v>
      </c>
      <c r="R1263">
        <v>1.8899065E-2</v>
      </c>
    </row>
    <row r="1264" spans="1:18" x14ac:dyDescent="0.2">
      <c r="A1264" t="s">
        <v>1217</v>
      </c>
      <c r="B1264" t="s">
        <v>2509</v>
      </c>
      <c r="C1264" t="s">
        <v>1216</v>
      </c>
      <c r="D1264" t="s">
        <v>1169</v>
      </c>
      <c r="E1264" t="s">
        <v>1169</v>
      </c>
      <c r="F1264" t="s">
        <v>1169</v>
      </c>
      <c r="G1264" t="s">
        <v>32</v>
      </c>
      <c r="H1264" t="s">
        <v>2600</v>
      </c>
      <c r="I1264" t="s">
        <v>2521</v>
      </c>
      <c r="J1264" t="str">
        <f t="shared" si="19"/>
        <v>LDS14000025</v>
      </c>
      <c r="K1264" t="s">
        <v>2653</v>
      </c>
      <c r="L1264" t="s">
        <v>4163</v>
      </c>
      <c r="M1264" t="s">
        <v>2591</v>
      </c>
      <c r="N1264" t="s">
        <v>2592</v>
      </c>
      <c r="O1264" t="s">
        <v>2592</v>
      </c>
      <c r="P1264">
        <v>1920</v>
      </c>
      <c r="Q1264">
        <v>3.7207860000000002E-2</v>
      </c>
      <c r="R1264">
        <v>-0.14303058099999999</v>
      </c>
    </row>
    <row r="1265" spans="1:18" x14ac:dyDescent="0.2">
      <c r="A1265" t="s">
        <v>1217</v>
      </c>
      <c r="B1265" t="s">
        <v>2509</v>
      </c>
      <c r="C1265" t="s">
        <v>1216</v>
      </c>
      <c r="D1265" t="s">
        <v>1169</v>
      </c>
      <c r="E1265" t="s">
        <v>1169</v>
      </c>
      <c r="F1265" t="s">
        <v>1169</v>
      </c>
      <c r="G1265" t="s">
        <v>32</v>
      </c>
      <c r="H1265" t="s">
        <v>2593</v>
      </c>
      <c r="I1265" t="s">
        <v>1531</v>
      </c>
      <c r="J1265" t="str">
        <f t="shared" si="19"/>
        <v>UKIPS14000025</v>
      </c>
      <c r="K1265" t="s">
        <v>3953</v>
      </c>
      <c r="L1265" t="s">
        <v>3368</v>
      </c>
      <c r="M1265" t="s">
        <v>2591</v>
      </c>
      <c r="N1265" t="s">
        <v>2592</v>
      </c>
      <c r="O1265" t="s">
        <v>2592</v>
      </c>
      <c r="P1265">
        <v>1072</v>
      </c>
      <c r="Q1265">
        <v>2.0774389000000001E-2</v>
      </c>
    </row>
    <row r="1266" spans="1:18" x14ac:dyDescent="0.2">
      <c r="A1266" t="s">
        <v>1219</v>
      </c>
      <c r="B1266" t="s">
        <v>2509</v>
      </c>
      <c r="C1266" t="s">
        <v>1218</v>
      </c>
      <c r="D1266" t="s">
        <v>1169</v>
      </c>
      <c r="E1266" t="s">
        <v>1169</v>
      </c>
      <c r="F1266" t="s">
        <v>1169</v>
      </c>
      <c r="G1266" t="s">
        <v>32</v>
      </c>
      <c r="H1266" t="s">
        <v>2629</v>
      </c>
      <c r="I1266" t="s">
        <v>1389</v>
      </c>
      <c r="J1266" t="str">
        <f t="shared" si="19"/>
        <v>SNPS14000026</v>
      </c>
      <c r="K1266" t="s">
        <v>4164</v>
      </c>
      <c r="L1266" t="s">
        <v>2650</v>
      </c>
      <c r="M1266" t="s">
        <v>2603</v>
      </c>
      <c r="N1266" t="s">
        <v>2592</v>
      </c>
      <c r="O1266" t="s">
        <v>2592</v>
      </c>
      <c r="P1266">
        <v>21378</v>
      </c>
      <c r="Q1266">
        <v>0.389697036</v>
      </c>
      <c r="R1266">
        <v>0.25804160100000001</v>
      </c>
    </row>
    <row r="1267" spans="1:18" x14ac:dyDescent="0.2">
      <c r="A1267" t="s">
        <v>1219</v>
      </c>
      <c r="B1267" t="s">
        <v>2509</v>
      </c>
      <c r="C1267" t="s">
        <v>1218</v>
      </c>
      <c r="D1267" t="s">
        <v>1169</v>
      </c>
      <c r="E1267" t="s">
        <v>1169</v>
      </c>
      <c r="F1267" t="s">
        <v>1169</v>
      </c>
      <c r="G1267" t="s">
        <v>32</v>
      </c>
      <c r="H1267" t="s">
        <v>2600</v>
      </c>
      <c r="I1267" t="s">
        <v>2521</v>
      </c>
      <c r="J1267" t="str">
        <f t="shared" si="19"/>
        <v>LDS14000026</v>
      </c>
      <c r="K1267" t="s">
        <v>2722</v>
      </c>
      <c r="L1267" t="s">
        <v>4165</v>
      </c>
      <c r="M1267" t="s">
        <v>2591</v>
      </c>
      <c r="N1267" t="s">
        <v>2619</v>
      </c>
      <c r="O1267" t="s">
        <v>2619</v>
      </c>
      <c r="P1267">
        <v>18168</v>
      </c>
      <c r="Q1267">
        <v>0.331182325</v>
      </c>
      <c r="R1267">
        <v>-2.8022789999999999E-2</v>
      </c>
    </row>
    <row r="1268" spans="1:18" x14ac:dyDescent="0.2">
      <c r="A1268" t="s">
        <v>1219</v>
      </c>
      <c r="B1268" t="s">
        <v>2509</v>
      </c>
      <c r="C1268" t="s">
        <v>1218</v>
      </c>
      <c r="D1268" t="s">
        <v>1169</v>
      </c>
      <c r="E1268" t="s">
        <v>1169</v>
      </c>
      <c r="F1268" t="s">
        <v>1169</v>
      </c>
      <c r="G1268" t="s">
        <v>32</v>
      </c>
      <c r="H1268" t="s">
        <v>1372</v>
      </c>
      <c r="I1268" t="s">
        <v>2508</v>
      </c>
      <c r="J1268" t="str">
        <f t="shared" si="19"/>
        <v>ConS14000026</v>
      </c>
      <c r="K1268" t="s">
        <v>4166</v>
      </c>
      <c r="L1268" t="s">
        <v>3922</v>
      </c>
      <c r="M1268" t="s">
        <v>2603</v>
      </c>
      <c r="N1268" t="s">
        <v>2592</v>
      </c>
      <c r="O1268" t="s">
        <v>2592</v>
      </c>
      <c r="P1268">
        <v>6732</v>
      </c>
      <c r="Q1268">
        <v>0.122716833</v>
      </c>
      <c r="R1268">
        <v>-0.10909577099999999</v>
      </c>
    </row>
    <row r="1269" spans="1:18" x14ac:dyDescent="0.2">
      <c r="A1269" t="s">
        <v>1219</v>
      </c>
      <c r="B1269" t="s">
        <v>2509</v>
      </c>
      <c r="C1269" t="s">
        <v>1218</v>
      </c>
      <c r="D1269" t="s">
        <v>1169</v>
      </c>
      <c r="E1269" t="s">
        <v>1169</v>
      </c>
      <c r="F1269" t="s">
        <v>1169</v>
      </c>
      <c r="G1269" t="s">
        <v>32</v>
      </c>
      <c r="H1269" t="s">
        <v>1377</v>
      </c>
      <c r="I1269" t="s">
        <v>1386</v>
      </c>
      <c r="J1269" t="str">
        <f t="shared" si="19"/>
        <v>LabS14000026</v>
      </c>
      <c r="K1269" t="s">
        <v>4167</v>
      </c>
      <c r="L1269" t="s">
        <v>4168</v>
      </c>
      <c r="M1269" t="s">
        <v>2591</v>
      </c>
      <c r="N1269" t="s">
        <v>2592</v>
      </c>
      <c r="O1269" t="s">
        <v>2592</v>
      </c>
      <c r="P1269">
        <v>6425</v>
      </c>
      <c r="Q1269">
        <v>0.117120566</v>
      </c>
      <c r="R1269">
        <v>-0.16020628000000001</v>
      </c>
    </row>
    <row r="1270" spans="1:18" x14ac:dyDescent="0.2">
      <c r="A1270" t="s">
        <v>1219</v>
      </c>
      <c r="B1270" t="s">
        <v>2509</v>
      </c>
      <c r="C1270" t="s">
        <v>1218</v>
      </c>
      <c r="D1270" t="s">
        <v>1169</v>
      </c>
      <c r="E1270" t="s">
        <v>1169</v>
      </c>
      <c r="F1270" t="s">
        <v>1169</v>
      </c>
      <c r="G1270" t="s">
        <v>32</v>
      </c>
      <c r="H1270" t="s">
        <v>1777</v>
      </c>
      <c r="I1270" t="s">
        <v>1777</v>
      </c>
      <c r="J1270" t="str">
        <f t="shared" si="19"/>
        <v>GreenS14000026</v>
      </c>
      <c r="K1270" t="s">
        <v>4169</v>
      </c>
      <c r="L1270" t="s">
        <v>4170</v>
      </c>
      <c r="M1270" t="s">
        <v>2603</v>
      </c>
      <c r="N1270" t="s">
        <v>2592</v>
      </c>
      <c r="O1270" t="s">
        <v>2592</v>
      </c>
      <c r="P1270">
        <v>1140</v>
      </c>
      <c r="Q1270">
        <v>2.0780924999999999E-2</v>
      </c>
    </row>
    <row r="1271" spans="1:18" x14ac:dyDescent="0.2">
      <c r="A1271" t="s">
        <v>1219</v>
      </c>
      <c r="B1271" t="s">
        <v>2509</v>
      </c>
      <c r="C1271" t="s">
        <v>1218</v>
      </c>
      <c r="D1271" t="s">
        <v>1169</v>
      </c>
      <c r="E1271" t="s">
        <v>1169</v>
      </c>
      <c r="F1271" t="s">
        <v>1169</v>
      </c>
      <c r="G1271" t="s">
        <v>32</v>
      </c>
      <c r="H1271" t="s">
        <v>2593</v>
      </c>
      <c r="I1271" t="s">
        <v>1531</v>
      </c>
      <c r="J1271" t="str">
        <f t="shared" si="19"/>
        <v>UKIPS14000026</v>
      </c>
      <c r="K1271" t="s">
        <v>4171</v>
      </c>
      <c r="L1271" t="s">
        <v>4172</v>
      </c>
      <c r="M1271" t="s">
        <v>2591</v>
      </c>
      <c r="N1271" t="s">
        <v>2592</v>
      </c>
      <c r="O1271" t="s">
        <v>2592</v>
      </c>
      <c r="P1271">
        <v>1015</v>
      </c>
      <c r="Q1271">
        <v>1.8502314999999998E-2</v>
      </c>
    </row>
    <row r="1272" spans="1:18" x14ac:dyDescent="0.2">
      <c r="A1272" t="s">
        <v>283</v>
      </c>
      <c r="B1272" t="s">
        <v>2523</v>
      </c>
      <c r="C1272" t="s">
        <v>282</v>
      </c>
      <c r="D1272" t="s">
        <v>233</v>
      </c>
      <c r="E1272" t="s">
        <v>233</v>
      </c>
      <c r="F1272" t="s">
        <v>2512</v>
      </c>
      <c r="G1272" t="s">
        <v>32</v>
      </c>
      <c r="H1272" t="s">
        <v>2632</v>
      </c>
      <c r="I1272" t="s">
        <v>1386</v>
      </c>
      <c r="J1272" t="str">
        <f t="shared" si="19"/>
        <v>LabE14000687</v>
      </c>
      <c r="K1272" t="s">
        <v>2719</v>
      </c>
      <c r="L1272" t="s">
        <v>4173</v>
      </c>
      <c r="M1272" t="s">
        <v>2603</v>
      </c>
      <c r="N1272" t="s">
        <v>2592</v>
      </c>
      <c r="O1272" t="s">
        <v>2592</v>
      </c>
      <c r="P1272">
        <v>25388</v>
      </c>
      <c r="Q1272">
        <v>0.61415646599999996</v>
      </c>
      <c r="R1272">
        <v>7.7588617999999998E-2</v>
      </c>
    </row>
    <row r="1273" spans="1:18" x14ac:dyDescent="0.2">
      <c r="A1273" t="s">
        <v>283</v>
      </c>
      <c r="B1273" t="s">
        <v>2523</v>
      </c>
      <c r="C1273" t="s">
        <v>282</v>
      </c>
      <c r="D1273" t="s">
        <v>233</v>
      </c>
      <c r="E1273" t="s">
        <v>233</v>
      </c>
      <c r="F1273" t="s">
        <v>2512</v>
      </c>
      <c r="G1273" t="s">
        <v>32</v>
      </c>
      <c r="H1273" t="s">
        <v>1372</v>
      </c>
      <c r="I1273" t="s">
        <v>2508</v>
      </c>
      <c r="J1273" t="str">
        <f t="shared" si="19"/>
        <v>ConE14000687</v>
      </c>
      <c r="K1273" t="s">
        <v>4174</v>
      </c>
      <c r="L1273" t="s">
        <v>4175</v>
      </c>
      <c r="M1273" t="s">
        <v>2603</v>
      </c>
      <c r="N1273" t="s">
        <v>2592</v>
      </c>
      <c r="O1273" t="s">
        <v>2592</v>
      </c>
      <c r="P1273">
        <v>9969</v>
      </c>
      <c r="Q1273">
        <v>0.24115825599999999</v>
      </c>
      <c r="R1273">
        <v>-5.7328506000000001E-2</v>
      </c>
    </row>
    <row r="1274" spans="1:18" x14ac:dyDescent="0.2">
      <c r="A1274" t="s">
        <v>283</v>
      </c>
      <c r="B1274" t="s">
        <v>2523</v>
      </c>
      <c r="C1274" t="s">
        <v>282</v>
      </c>
      <c r="D1274" t="s">
        <v>233</v>
      </c>
      <c r="E1274" t="s">
        <v>233</v>
      </c>
      <c r="F1274" t="s">
        <v>2512</v>
      </c>
      <c r="G1274" t="s">
        <v>32</v>
      </c>
      <c r="H1274" t="s">
        <v>2593</v>
      </c>
      <c r="I1274" t="s">
        <v>1531</v>
      </c>
      <c r="J1274" t="str">
        <f t="shared" si="19"/>
        <v>UKIPE14000687</v>
      </c>
      <c r="K1274" t="s">
        <v>4176</v>
      </c>
      <c r="L1274" t="s">
        <v>4177</v>
      </c>
      <c r="M1274" t="s">
        <v>2591</v>
      </c>
      <c r="N1274" t="s">
        <v>2592</v>
      </c>
      <c r="O1274" t="s">
        <v>2592</v>
      </c>
      <c r="P1274">
        <v>3366</v>
      </c>
      <c r="Q1274">
        <v>8.1426290999999998E-2</v>
      </c>
      <c r="R1274">
        <v>5.5768118999999998E-2</v>
      </c>
    </row>
    <row r="1275" spans="1:18" x14ac:dyDescent="0.2">
      <c r="A1275" t="s">
        <v>283</v>
      </c>
      <c r="B1275" t="s">
        <v>2523</v>
      </c>
      <c r="C1275" t="s">
        <v>282</v>
      </c>
      <c r="D1275" t="s">
        <v>233</v>
      </c>
      <c r="E1275" t="s">
        <v>233</v>
      </c>
      <c r="F1275" t="s">
        <v>2512</v>
      </c>
      <c r="G1275" t="s">
        <v>32</v>
      </c>
      <c r="H1275" t="s">
        <v>1777</v>
      </c>
      <c r="I1275" t="s">
        <v>1777</v>
      </c>
      <c r="J1275" t="str">
        <f t="shared" si="19"/>
        <v>GreenE14000687</v>
      </c>
      <c r="K1275" t="s">
        <v>3734</v>
      </c>
      <c r="L1275" t="s">
        <v>4178</v>
      </c>
      <c r="M1275" t="s">
        <v>2591</v>
      </c>
      <c r="N1275" t="s">
        <v>2592</v>
      </c>
      <c r="O1275" t="s">
        <v>2592</v>
      </c>
      <c r="P1275">
        <v>1358</v>
      </c>
      <c r="Q1275">
        <v>3.2851129999999999E-2</v>
      </c>
      <c r="R1275">
        <v>2.0071577E-2</v>
      </c>
    </row>
    <row r="1276" spans="1:18" x14ac:dyDescent="0.2">
      <c r="A1276" t="s">
        <v>283</v>
      </c>
      <c r="B1276" t="s">
        <v>2523</v>
      </c>
      <c r="C1276" t="s">
        <v>282</v>
      </c>
      <c r="D1276" t="s">
        <v>233</v>
      </c>
      <c r="E1276" t="s">
        <v>233</v>
      </c>
      <c r="F1276" t="s">
        <v>2512</v>
      </c>
      <c r="G1276" t="s">
        <v>32</v>
      </c>
      <c r="H1276" t="s">
        <v>2600</v>
      </c>
      <c r="I1276" t="s">
        <v>2521</v>
      </c>
      <c r="J1276" t="str">
        <f t="shared" si="19"/>
        <v>LDE14000687</v>
      </c>
      <c r="K1276" t="s">
        <v>2731</v>
      </c>
      <c r="L1276" t="s">
        <v>4179</v>
      </c>
      <c r="M1276" t="s">
        <v>2591</v>
      </c>
      <c r="N1276" t="s">
        <v>2592</v>
      </c>
      <c r="O1276" t="s">
        <v>2592</v>
      </c>
      <c r="P1276">
        <v>897</v>
      </c>
      <c r="Q1276">
        <v>2.1699163E-2</v>
      </c>
      <c r="R1276">
        <v>-8.3608314000000003E-2</v>
      </c>
    </row>
    <row r="1277" spans="1:18" x14ac:dyDescent="0.2">
      <c r="A1277" t="s">
        <v>283</v>
      </c>
      <c r="B1277" t="s">
        <v>2523</v>
      </c>
      <c r="C1277" t="s">
        <v>282</v>
      </c>
      <c r="D1277" t="s">
        <v>233</v>
      </c>
      <c r="E1277" t="s">
        <v>233</v>
      </c>
      <c r="F1277" t="s">
        <v>2512</v>
      </c>
      <c r="G1277" t="s">
        <v>32</v>
      </c>
      <c r="H1277" t="s">
        <v>2613</v>
      </c>
      <c r="I1277" t="s">
        <v>2614</v>
      </c>
      <c r="J1277" t="str">
        <f t="shared" si="19"/>
        <v>TUSCE14000687</v>
      </c>
      <c r="K1277" t="s">
        <v>3179</v>
      </c>
      <c r="L1277" t="s">
        <v>4180</v>
      </c>
      <c r="M1277" t="s">
        <v>2591</v>
      </c>
      <c r="N1277" t="s">
        <v>2592</v>
      </c>
      <c r="O1277" t="s">
        <v>2592</v>
      </c>
      <c r="P1277">
        <v>360</v>
      </c>
      <c r="Q1277">
        <v>8.7086939999999995E-3</v>
      </c>
    </row>
    <row r="1278" spans="1:18" x14ac:dyDescent="0.2">
      <c r="A1278" t="s">
        <v>497</v>
      </c>
      <c r="B1278" t="s">
        <v>2514</v>
      </c>
      <c r="C1278" t="s">
        <v>496</v>
      </c>
      <c r="D1278" t="s">
        <v>485</v>
      </c>
      <c r="E1278" t="s">
        <v>443</v>
      </c>
      <c r="F1278" t="s">
        <v>2512</v>
      </c>
      <c r="G1278" t="s">
        <v>5</v>
      </c>
      <c r="H1278" t="s">
        <v>1377</v>
      </c>
      <c r="I1278" t="s">
        <v>1386</v>
      </c>
      <c r="J1278" t="str">
        <f t="shared" si="19"/>
        <v>LabE14000688</v>
      </c>
      <c r="K1278" t="s">
        <v>3383</v>
      </c>
      <c r="L1278" t="s">
        <v>4181</v>
      </c>
      <c r="M1278" t="s">
        <v>2591</v>
      </c>
      <c r="N1278" t="s">
        <v>2592</v>
      </c>
      <c r="O1278" t="s">
        <v>2592</v>
      </c>
      <c r="P1278">
        <v>22316</v>
      </c>
      <c r="Q1278">
        <v>0.47758255399999999</v>
      </c>
      <c r="R1278">
        <v>3.1083334000000001E-2</v>
      </c>
    </row>
    <row r="1279" spans="1:18" x14ac:dyDescent="0.2">
      <c r="A1279" t="s">
        <v>497</v>
      </c>
      <c r="B1279" t="s">
        <v>2514</v>
      </c>
      <c r="C1279" t="s">
        <v>496</v>
      </c>
      <c r="D1279" t="s">
        <v>485</v>
      </c>
      <c r="E1279" t="s">
        <v>443</v>
      </c>
      <c r="F1279" t="s">
        <v>2512</v>
      </c>
      <c r="G1279" t="s">
        <v>5</v>
      </c>
      <c r="H1279" t="s">
        <v>1372</v>
      </c>
      <c r="I1279" t="s">
        <v>2508</v>
      </c>
      <c r="J1279" t="str">
        <f t="shared" si="19"/>
        <v>ConE14000688</v>
      </c>
      <c r="K1279" t="s">
        <v>4182</v>
      </c>
      <c r="L1279" t="s">
        <v>3784</v>
      </c>
      <c r="M1279" t="s">
        <v>2603</v>
      </c>
      <c r="N1279" t="s">
        <v>2592</v>
      </c>
      <c r="O1279" t="s">
        <v>2592</v>
      </c>
      <c r="P1279">
        <v>16041</v>
      </c>
      <c r="Q1279">
        <v>0.34329188700000002</v>
      </c>
      <c r="R1279">
        <v>-5.29401E-3</v>
      </c>
    </row>
    <row r="1280" spans="1:18" x14ac:dyDescent="0.2">
      <c r="A1280" t="s">
        <v>497</v>
      </c>
      <c r="B1280" t="s">
        <v>2514</v>
      </c>
      <c r="C1280" t="s">
        <v>496</v>
      </c>
      <c r="D1280" t="s">
        <v>485</v>
      </c>
      <c r="E1280" t="s">
        <v>443</v>
      </c>
      <c r="F1280" t="s">
        <v>2512</v>
      </c>
      <c r="G1280" t="s">
        <v>5</v>
      </c>
      <c r="H1280" t="s">
        <v>2593</v>
      </c>
      <c r="I1280" t="s">
        <v>1531</v>
      </c>
      <c r="J1280" t="str">
        <f t="shared" si="19"/>
        <v>UKIPE14000688</v>
      </c>
      <c r="K1280" t="s">
        <v>2607</v>
      </c>
      <c r="L1280" t="s">
        <v>4183</v>
      </c>
      <c r="M1280" t="s">
        <v>2591</v>
      </c>
      <c r="N1280" t="s">
        <v>2592</v>
      </c>
      <c r="O1280" t="s">
        <v>2592</v>
      </c>
      <c r="P1280">
        <v>5594</v>
      </c>
      <c r="Q1280">
        <v>0.11971665200000001</v>
      </c>
      <c r="R1280">
        <v>8.3115019999999998E-2</v>
      </c>
    </row>
    <row r="1281" spans="1:18" x14ac:dyDescent="0.2">
      <c r="A1281" t="s">
        <v>497</v>
      </c>
      <c r="B1281" t="s">
        <v>2514</v>
      </c>
      <c r="C1281" t="s">
        <v>496</v>
      </c>
      <c r="D1281" t="s">
        <v>485</v>
      </c>
      <c r="E1281" t="s">
        <v>443</v>
      </c>
      <c r="F1281" t="s">
        <v>2512</v>
      </c>
      <c r="G1281" t="s">
        <v>5</v>
      </c>
      <c r="H1281" t="s">
        <v>2600</v>
      </c>
      <c r="I1281" t="s">
        <v>2521</v>
      </c>
      <c r="J1281" t="str">
        <f t="shared" si="19"/>
        <v>LDE14000688</v>
      </c>
      <c r="K1281" t="s">
        <v>4184</v>
      </c>
      <c r="L1281" t="s">
        <v>4185</v>
      </c>
      <c r="M1281" t="s">
        <v>2603</v>
      </c>
      <c r="N1281" t="s">
        <v>2592</v>
      </c>
      <c r="O1281" t="s">
        <v>2592</v>
      </c>
      <c r="P1281">
        <v>1563</v>
      </c>
      <c r="Q1281">
        <v>3.3449611999999997E-2</v>
      </c>
      <c r="R1281">
        <v>-0.11718453</v>
      </c>
    </row>
    <row r="1282" spans="1:18" x14ac:dyDescent="0.2">
      <c r="A1282" t="s">
        <v>497</v>
      </c>
      <c r="B1282" t="s">
        <v>2514</v>
      </c>
      <c r="C1282" t="s">
        <v>496</v>
      </c>
      <c r="D1282" t="s">
        <v>485</v>
      </c>
      <c r="E1282" t="s">
        <v>443</v>
      </c>
      <c r="F1282" t="s">
        <v>2512</v>
      </c>
      <c r="G1282" t="s">
        <v>5</v>
      </c>
      <c r="H1282" t="s">
        <v>1777</v>
      </c>
      <c r="I1282" t="s">
        <v>1777</v>
      </c>
      <c r="J1282" t="str">
        <f t="shared" si="19"/>
        <v>GreenE14000688</v>
      </c>
      <c r="K1282" t="s">
        <v>3042</v>
      </c>
      <c r="L1282" t="s">
        <v>3426</v>
      </c>
      <c r="M1282" t="s">
        <v>2603</v>
      </c>
      <c r="N1282" t="s">
        <v>2592</v>
      </c>
      <c r="O1282" t="s">
        <v>2592</v>
      </c>
      <c r="P1282">
        <v>990</v>
      </c>
      <c r="Q1282">
        <v>2.1186894000000001E-2</v>
      </c>
    </row>
    <row r="1283" spans="1:18" x14ac:dyDescent="0.2">
      <c r="A1283" t="s">
        <v>497</v>
      </c>
      <c r="B1283" t="s">
        <v>2514</v>
      </c>
      <c r="C1283" t="s">
        <v>496</v>
      </c>
      <c r="D1283" t="s">
        <v>485</v>
      </c>
      <c r="E1283" t="s">
        <v>443</v>
      </c>
      <c r="F1283" t="s">
        <v>2512</v>
      </c>
      <c r="G1283" t="s">
        <v>5</v>
      </c>
      <c r="H1283" t="s">
        <v>2985</v>
      </c>
      <c r="I1283" t="s">
        <v>2985</v>
      </c>
      <c r="J1283" t="str">
        <f t="shared" ref="J1283:J1346" si="20">I1283&amp;A1283</f>
        <v>Left Unity - Trade Unionists and SocialistsE14000688</v>
      </c>
      <c r="K1283" t="s">
        <v>3496</v>
      </c>
      <c r="L1283" t="s">
        <v>4186</v>
      </c>
      <c r="M1283" t="s">
        <v>2603</v>
      </c>
      <c r="N1283" t="s">
        <v>2592</v>
      </c>
      <c r="O1283" t="s">
        <v>2592</v>
      </c>
      <c r="P1283">
        <v>192</v>
      </c>
      <c r="Q1283">
        <v>4.1089730000000001E-3</v>
      </c>
    </row>
    <row r="1284" spans="1:18" x14ac:dyDescent="0.2">
      <c r="A1284" t="s">
        <v>497</v>
      </c>
      <c r="B1284" t="s">
        <v>2514</v>
      </c>
      <c r="C1284" t="s">
        <v>496</v>
      </c>
      <c r="D1284" t="s">
        <v>485</v>
      </c>
      <c r="E1284" t="s">
        <v>443</v>
      </c>
      <c r="F1284" t="s">
        <v>2512</v>
      </c>
      <c r="G1284" t="s">
        <v>5</v>
      </c>
      <c r="H1284" t="s">
        <v>2604</v>
      </c>
      <c r="I1284" t="s">
        <v>1830</v>
      </c>
      <c r="J1284" t="str">
        <f t="shared" si="20"/>
        <v>IndE14000688</v>
      </c>
      <c r="K1284" t="s">
        <v>2665</v>
      </c>
      <c r="L1284" t="s">
        <v>3389</v>
      </c>
      <c r="M1284" t="s">
        <v>2591</v>
      </c>
      <c r="N1284" t="s">
        <v>2592</v>
      </c>
      <c r="O1284" t="s">
        <v>2592</v>
      </c>
      <c r="P1284">
        <v>31</v>
      </c>
      <c r="Q1284">
        <v>6.6342799999999998E-4</v>
      </c>
    </row>
    <row r="1285" spans="1:18" x14ac:dyDescent="0.2">
      <c r="A1285" t="s">
        <v>1053</v>
      </c>
      <c r="B1285" t="s">
        <v>2524</v>
      </c>
      <c r="C1285" t="s">
        <v>1052</v>
      </c>
      <c r="D1285" t="s">
        <v>1024</v>
      </c>
      <c r="E1285" t="s">
        <v>2525</v>
      </c>
      <c r="F1285" t="s">
        <v>2512</v>
      </c>
      <c r="G1285" t="s">
        <v>5</v>
      </c>
      <c r="H1285" t="s">
        <v>1372</v>
      </c>
      <c r="I1285" t="s">
        <v>2508</v>
      </c>
      <c r="J1285" t="str">
        <f t="shared" si="20"/>
        <v>ConE14000689</v>
      </c>
      <c r="K1285" t="s">
        <v>3772</v>
      </c>
      <c r="L1285" t="s">
        <v>4187</v>
      </c>
      <c r="M1285" t="s">
        <v>2591</v>
      </c>
      <c r="N1285" t="s">
        <v>2619</v>
      </c>
      <c r="O1285" t="s">
        <v>2619</v>
      </c>
      <c r="P1285">
        <v>27978</v>
      </c>
      <c r="Q1285">
        <v>0.48407356800000001</v>
      </c>
      <c r="R1285">
        <v>5.7860515000000001E-2</v>
      </c>
    </row>
    <row r="1286" spans="1:18" x14ac:dyDescent="0.2">
      <c r="A1286" t="s">
        <v>1053</v>
      </c>
      <c r="B1286" t="s">
        <v>2524</v>
      </c>
      <c r="C1286" t="s">
        <v>1052</v>
      </c>
      <c r="D1286" t="s">
        <v>1024</v>
      </c>
      <c r="E1286" t="s">
        <v>2525</v>
      </c>
      <c r="F1286" t="s">
        <v>2512</v>
      </c>
      <c r="G1286" t="s">
        <v>5</v>
      </c>
      <c r="H1286" t="s">
        <v>1377</v>
      </c>
      <c r="I1286" t="s">
        <v>1386</v>
      </c>
      <c r="J1286" t="str">
        <f t="shared" si="20"/>
        <v>LabE14000689</v>
      </c>
      <c r="K1286" t="s">
        <v>4188</v>
      </c>
      <c r="L1286" t="s">
        <v>4189</v>
      </c>
      <c r="M1286" t="s">
        <v>2603</v>
      </c>
      <c r="N1286" t="s">
        <v>2592</v>
      </c>
      <c r="O1286" t="s">
        <v>2592</v>
      </c>
      <c r="P1286">
        <v>19488</v>
      </c>
      <c r="Q1286">
        <v>0.33718013000000002</v>
      </c>
      <c r="R1286">
        <v>-7.9954420000000002E-3</v>
      </c>
    </row>
    <row r="1287" spans="1:18" x14ac:dyDescent="0.2">
      <c r="A1287" t="s">
        <v>1053</v>
      </c>
      <c r="B1287" t="s">
        <v>2524</v>
      </c>
      <c r="C1287" t="s">
        <v>1052</v>
      </c>
      <c r="D1287" t="s">
        <v>1024</v>
      </c>
      <c r="E1287" t="s">
        <v>2525</v>
      </c>
      <c r="F1287" t="s">
        <v>2512</v>
      </c>
      <c r="G1287" t="s">
        <v>5</v>
      </c>
      <c r="H1287" t="s">
        <v>2593</v>
      </c>
      <c r="I1287" t="s">
        <v>1531</v>
      </c>
      <c r="J1287" t="str">
        <f t="shared" si="20"/>
        <v>UKIPE14000689</v>
      </c>
      <c r="K1287" t="s">
        <v>2861</v>
      </c>
      <c r="L1287" t="s">
        <v>4190</v>
      </c>
      <c r="M1287" t="s">
        <v>2591</v>
      </c>
      <c r="N1287" t="s">
        <v>2592</v>
      </c>
      <c r="O1287" t="s">
        <v>2592</v>
      </c>
      <c r="P1287">
        <v>6430</v>
      </c>
      <c r="Q1287">
        <v>0.111251449</v>
      </c>
      <c r="R1287">
        <v>8.2697433000000001E-2</v>
      </c>
    </row>
    <row r="1288" spans="1:18" x14ac:dyDescent="0.2">
      <c r="A1288" t="s">
        <v>1053</v>
      </c>
      <c r="B1288" t="s">
        <v>2524</v>
      </c>
      <c r="C1288" t="s">
        <v>1052</v>
      </c>
      <c r="D1288" t="s">
        <v>1024</v>
      </c>
      <c r="E1288" t="s">
        <v>2525</v>
      </c>
      <c r="F1288" t="s">
        <v>2512</v>
      </c>
      <c r="G1288" t="s">
        <v>5</v>
      </c>
      <c r="H1288" t="s">
        <v>2600</v>
      </c>
      <c r="I1288" t="s">
        <v>2521</v>
      </c>
      <c r="J1288" t="str">
        <f t="shared" si="20"/>
        <v>LDE14000689</v>
      </c>
      <c r="K1288" t="s">
        <v>2913</v>
      </c>
      <c r="L1288" t="s">
        <v>4191</v>
      </c>
      <c r="M1288" t="s">
        <v>2591</v>
      </c>
      <c r="N1288" t="s">
        <v>2592</v>
      </c>
      <c r="O1288" t="s">
        <v>2592</v>
      </c>
      <c r="P1288">
        <v>2640</v>
      </c>
      <c r="Q1288">
        <v>4.5677110999999999E-2</v>
      </c>
      <c r="R1288">
        <v>-0.117598803</v>
      </c>
    </row>
    <row r="1289" spans="1:18" x14ac:dyDescent="0.2">
      <c r="A1289" t="s">
        <v>1053</v>
      </c>
      <c r="B1289" t="s">
        <v>2524</v>
      </c>
      <c r="C1289" t="s">
        <v>1052</v>
      </c>
      <c r="D1289" t="s">
        <v>1024</v>
      </c>
      <c r="E1289" t="s">
        <v>2525</v>
      </c>
      <c r="F1289" t="s">
        <v>2512</v>
      </c>
      <c r="G1289" t="s">
        <v>5</v>
      </c>
      <c r="H1289" t="s">
        <v>1777</v>
      </c>
      <c r="I1289" t="s">
        <v>1777</v>
      </c>
      <c r="J1289" t="str">
        <f t="shared" si="20"/>
        <v>GreenE14000689</v>
      </c>
      <c r="K1289" t="s">
        <v>4192</v>
      </c>
      <c r="L1289" t="s">
        <v>4193</v>
      </c>
      <c r="M1289" t="s">
        <v>2591</v>
      </c>
      <c r="N1289" t="s">
        <v>2592</v>
      </c>
      <c r="O1289" t="s">
        <v>2592</v>
      </c>
      <c r="P1289">
        <v>1261</v>
      </c>
      <c r="Q1289">
        <v>2.1817741000000002E-2</v>
      </c>
    </row>
    <row r="1290" spans="1:18" x14ac:dyDescent="0.2">
      <c r="A1290" t="s">
        <v>285</v>
      </c>
      <c r="B1290" t="s">
        <v>2523</v>
      </c>
      <c r="C1290" t="s">
        <v>284</v>
      </c>
      <c r="D1290" t="s">
        <v>233</v>
      </c>
      <c r="E1290" t="s">
        <v>233</v>
      </c>
      <c r="F1290" t="s">
        <v>2512</v>
      </c>
      <c r="G1290" t="s">
        <v>32</v>
      </c>
      <c r="H1290" t="s">
        <v>1377</v>
      </c>
      <c r="I1290" t="s">
        <v>1386</v>
      </c>
      <c r="J1290" t="str">
        <f t="shared" si="20"/>
        <v>LabE14000690</v>
      </c>
      <c r="K1290" t="s">
        <v>2851</v>
      </c>
      <c r="L1290" t="s">
        <v>4194</v>
      </c>
      <c r="M1290" t="s">
        <v>2591</v>
      </c>
      <c r="N1290" t="s">
        <v>2619</v>
      </c>
      <c r="O1290" t="s">
        <v>2619</v>
      </c>
      <c r="P1290">
        <v>18393</v>
      </c>
      <c r="Q1290">
        <v>0.42618810400000001</v>
      </c>
      <c r="R1290">
        <v>1.1165704E-2</v>
      </c>
    </row>
    <row r="1291" spans="1:18" x14ac:dyDescent="0.2">
      <c r="A1291" t="s">
        <v>285</v>
      </c>
      <c r="B1291" t="s">
        <v>2523</v>
      </c>
      <c r="C1291" t="s">
        <v>284</v>
      </c>
      <c r="D1291" t="s">
        <v>233</v>
      </c>
      <c r="E1291" t="s">
        <v>233</v>
      </c>
      <c r="F1291" t="s">
        <v>2512</v>
      </c>
      <c r="G1291" t="s">
        <v>32</v>
      </c>
      <c r="H1291" t="s">
        <v>1372</v>
      </c>
      <c r="I1291" t="s">
        <v>2508</v>
      </c>
      <c r="J1291" t="str">
        <f t="shared" si="20"/>
        <v>ConE14000690</v>
      </c>
      <c r="K1291" t="s">
        <v>4093</v>
      </c>
      <c r="L1291" t="s">
        <v>4195</v>
      </c>
      <c r="M1291" t="s">
        <v>2591</v>
      </c>
      <c r="N1291" t="s">
        <v>2592</v>
      </c>
      <c r="O1291" t="s">
        <v>2592</v>
      </c>
      <c r="P1291">
        <v>15700</v>
      </c>
      <c r="Q1291">
        <v>0.36378802999999998</v>
      </c>
      <c r="R1291">
        <v>-1.1605163999999999E-2</v>
      </c>
    </row>
    <row r="1292" spans="1:18" x14ac:dyDescent="0.2">
      <c r="A1292" t="s">
        <v>285</v>
      </c>
      <c r="B1292" t="s">
        <v>2523</v>
      </c>
      <c r="C1292" t="s">
        <v>284</v>
      </c>
      <c r="D1292" t="s">
        <v>233</v>
      </c>
      <c r="E1292" t="s">
        <v>233</v>
      </c>
      <c r="F1292" t="s">
        <v>2512</v>
      </c>
      <c r="G1292" t="s">
        <v>32</v>
      </c>
      <c r="H1292" t="s">
        <v>2593</v>
      </c>
      <c r="I1292" t="s">
        <v>1531</v>
      </c>
      <c r="J1292" t="str">
        <f t="shared" si="20"/>
        <v>UKIPE14000690</v>
      </c>
      <c r="K1292" t="s">
        <v>2594</v>
      </c>
      <c r="L1292" t="s">
        <v>4196</v>
      </c>
      <c r="M1292" t="s">
        <v>2591</v>
      </c>
      <c r="N1292" t="s">
        <v>2592</v>
      </c>
      <c r="O1292" t="s">
        <v>2592</v>
      </c>
      <c r="P1292">
        <v>6481</v>
      </c>
      <c r="Q1292">
        <v>0.150172626</v>
      </c>
      <c r="R1292">
        <v>0.12608054699999999</v>
      </c>
    </row>
    <row r="1293" spans="1:18" x14ac:dyDescent="0.2">
      <c r="A1293" t="s">
        <v>285</v>
      </c>
      <c r="B1293" t="s">
        <v>2523</v>
      </c>
      <c r="C1293" t="s">
        <v>284</v>
      </c>
      <c r="D1293" t="s">
        <v>233</v>
      </c>
      <c r="E1293" t="s">
        <v>233</v>
      </c>
      <c r="F1293" t="s">
        <v>2512</v>
      </c>
      <c r="G1293" t="s">
        <v>32</v>
      </c>
      <c r="H1293" t="s">
        <v>2600</v>
      </c>
      <c r="I1293" t="s">
        <v>2521</v>
      </c>
      <c r="J1293" t="str">
        <f t="shared" si="20"/>
        <v>LDE14000690</v>
      </c>
      <c r="K1293" t="s">
        <v>3320</v>
      </c>
      <c r="L1293" t="s">
        <v>4197</v>
      </c>
      <c r="M1293" t="s">
        <v>2591</v>
      </c>
      <c r="N1293" t="s">
        <v>2592</v>
      </c>
      <c r="O1293" t="s">
        <v>2592</v>
      </c>
      <c r="P1293">
        <v>1308</v>
      </c>
      <c r="Q1293">
        <v>3.0307944999999999E-2</v>
      </c>
      <c r="R1293">
        <v>-9.5966957000000006E-2</v>
      </c>
    </row>
    <row r="1294" spans="1:18" x14ac:dyDescent="0.2">
      <c r="A1294" t="s">
        <v>285</v>
      </c>
      <c r="B1294" t="s">
        <v>2523</v>
      </c>
      <c r="C1294" t="s">
        <v>284</v>
      </c>
      <c r="D1294" t="s">
        <v>233</v>
      </c>
      <c r="E1294" t="s">
        <v>233</v>
      </c>
      <c r="F1294" t="s">
        <v>2512</v>
      </c>
      <c r="G1294" t="s">
        <v>32</v>
      </c>
      <c r="H1294" t="s">
        <v>1777</v>
      </c>
      <c r="I1294" t="s">
        <v>1777</v>
      </c>
      <c r="J1294" t="str">
        <f t="shared" si="20"/>
        <v>GreenE14000690</v>
      </c>
      <c r="K1294" t="s">
        <v>2694</v>
      </c>
      <c r="L1294" t="s">
        <v>3318</v>
      </c>
      <c r="M1294" t="s">
        <v>2591</v>
      </c>
      <c r="N1294" t="s">
        <v>2592</v>
      </c>
      <c r="O1294" t="s">
        <v>2592</v>
      </c>
      <c r="P1294">
        <v>1275</v>
      </c>
      <c r="Q1294">
        <v>2.9543295000000001E-2</v>
      </c>
      <c r="R1294">
        <v>1.9558546999999999E-2</v>
      </c>
    </row>
    <row r="1295" spans="1:18" x14ac:dyDescent="0.2">
      <c r="A1295" t="s">
        <v>287</v>
      </c>
      <c r="B1295" t="s">
        <v>2523</v>
      </c>
      <c r="C1295" t="s">
        <v>286</v>
      </c>
      <c r="D1295" t="s">
        <v>233</v>
      </c>
      <c r="E1295" t="s">
        <v>233</v>
      </c>
      <c r="F1295" t="s">
        <v>2512</v>
      </c>
      <c r="G1295" t="s">
        <v>32</v>
      </c>
      <c r="H1295" t="s">
        <v>1377</v>
      </c>
      <c r="I1295" t="s">
        <v>1386</v>
      </c>
      <c r="J1295" t="str">
        <f t="shared" si="20"/>
        <v>LabE14000691</v>
      </c>
      <c r="K1295" t="s">
        <v>4198</v>
      </c>
      <c r="L1295" t="s">
        <v>4199</v>
      </c>
      <c r="M1295" t="s">
        <v>2603</v>
      </c>
      <c r="N1295" t="s">
        <v>2592</v>
      </c>
      <c r="O1295" t="s">
        <v>2619</v>
      </c>
      <c r="P1295">
        <v>20172</v>
      </c>
      <c r="Q1295">
        <v>0.43721958500000002</v>
      </c>
      <c r="R1295">
        <v>5.2273686999999999E-2</v>
      </c>
    </row>
    <row r="1296" spans="1:18" x14ac:dyDescent="0.2">
      <c r="A1296" t="s">
        <v>287</v>
      </c>
      <c r="B1296" t="s">
        <v>2523</v>
      </c>
      <c r="C1296" t="s">
        <v>286</v>
      </c>
      <c r="D1296" t="s">
        <v>233</v>
      </c>
      <c r="E1296" t="s">
        <v>233</v>
      </c>
      <c r="F1296" t="s">
        <v>2512</v>
      </c>
      <c r="G1296" t="s">
        <v>32</v>
      </c>
      <c r="H1296" t="s">
        <v>1372</v>
      </c>
      <c r="I1296" t="s">
        <v>2508</v>
      </c>
      <c r="J1296" t="str">
        <f t="shared" si="20"/>
        <v>ConE14000691</v>
      </c>
      <c r="K1296" t="s">
        <v>2700</v>
      </c>
      <c r="L1296" t="s">
        <v>4200</v>
      </c>
      <c r="M1296" t="s">
        <v>2591</v>
      </c>
      <c r="N1296" t="s">
        <v>2619</v>
      </c>
      <c r="O1296" t="s">
        <v>2619</v>
      </c>
      <c r="P1296">
        <v>19086</v>
      </c>
      <c r="Q1296">
        <v>0.41368099400000002</v>
      </c>
      <c r="R1296">
        <v>-9.3275770000000001E-3</v>
      </c>
    </row>
    <row r="1297" spans="1:18" x14ac:dyDescent="0.2">
      <c r="A1297" t="s">
        <v>287</v>
      </c>
      <c r="B1297" t="s">
        <v>2523</v>
      </c>
      <c r="C1297" t="s">
        <v>286</v>
      </c>
      <c r="D1297" t="s">
        <v>233</v>
      </c>
      <c r="E1297" t="s">
        <v>233</v>
      </c>
      <c r="F1297" t="s">
        <v>2512</v>
      </c>
      <c r="G1297" t="s">
        <v>32</v>
      </c>
      <c r="H1297" t="s">
        <v>2593</v>
      </c>
      <c r="I1297" t="s">
        <v>1531</v>
      </c>
      <c r="J1297" t="str">
        <f t="shared" si="20"/>
        <v>UKIPE14000691</v>
      </c>
      <c r="K1297" t="s">
        <v>4201</v>
      </c>
      <c r="L1297" t="s">
        <v>3758</v>
      </c>
      <c r="M1297" t="s">
        <v>2603</v>
      </c>
      <c r="N1297" t="s">
        <v>2592</v>
      </c>
      <c r="O1297" t="s">
        <v>2592</v>
      </c>
      <c r="P1297">
        <v>4133</v>
      </c>
      <c r="Q1297">
        <v>8.9581030000000006E-2</v>
      </c>
      <c r="R1297">
        <v>6.8480092000000006E-2</v>
      </c>
    </row>
    <row r="1298" spans="1:18" x14ac:dyDescent="0.2">
      <c r="A1298" t="s">
        <v>287</v>
      </c>
      <c r="B1298" t="s">
        <v>2523</v>
      </c>
      <c r="C1298" t="s">
        <v>286</v>
      </c>
      <c r="D1298" t="s">
        <v>233</v>
      </c>
      <c r="E1298" t="s">
        <v>233</v>
      </c>
      <c r="F1298" t="s">
        <v>2512</v>
      </c>
      <c r="G1298" t="s">
        <v>32</v>
      </c>
      <c r="H1298" t="s">
        <v>1777</v>
      </c>
      <c r="I1298" t="s">
        <v>1777</v>
      </c>
      <c r="J1298" t="str">
        <f t="shared" si="20"/>
        <v>GreenE14000691</v>
      </c>
      <c r="K1298" t="s">
        <v>2731</v>
      </c>
      <c r="L1298" t="s">
        <v>3919</v>
      </c>
      <c r="M1298" t="s">
        <v>2591</v>
      </c>
      <c r="N1298" t="s">
        <v>2592</v>
      </c>
      <c r="O1298" t="s">
        <v>2592</v>
      </c>
      <c r="P1298">
        <v>1303</v>
      </c>
      <c r="Q1298">
        <v>2.8241974999999999E-2</v>
      </c>
      <c r="R1298">
        <v>1.7241593E-2</v>
      </c>
    </row>
    <row r="1299" spans="1:18" x14ac:dyDescent="0.2">
      <c r="A1299" t="s">
        <v>287</v>
      </c>
      <c r="B1299" t="s">
        <v>2523</v>
      </c>
      <c r="C1299" t="s">
        <v>286</v>
      </c>
      <c r="D1299" t="s">
        <v>233</v>
      </c>
      <c r="E1299" t="s">
        <v>233</v>
      </c>
      <c r="F1299" t="s">
        <v>2512</v>
      </c>
      <c r="G1299" t="s">
        <v>32</v>
      </c>
      <c r="H1299" t="s">
        <v>2600</v>
      </c>
      <c r="I1299" t="s">
        <v>2521</v>
      </c>
      <c r="J1299" t="str">
        <f t="shared" si="20"/>
        <v>LDE14000691</v>
      </c>
      <c r="K1299" t="s">
        <v>4202</v>
      </c>
      <c r="L1299" t="s">
        <v>4203</v>
      </c>
      <c r="M1299" t="s">
        <v>2603</v>
      </c>
      <c r="N1299" t="s">
        <v>2592</v>
      </c>
      <c r="O1299" t="s">
        <v>2592</v>
      </c>
      <c r="P1299">
        <v>1059</v>
      </c>
      <c r="Q1299">
        <v>2.2953378E-2</v>
      </c>
      <c r="R1299">
        <v>-9.8590725000000004E-2</v>
      </c>
    </row>
    <row r="1300" spans="1:18" x14ac:dyDescent="0.2">
      <c r="A1300" t="s">
        <v>287</v>
      </c>
      <c r="B1300" t="s">
        <v>2523</v>
      </c>
      <c r="C1300" t="s">
        <v>286</v>
      </c>
      <c r="D1300" t="s">
        <v>233</v>
      </c>
      <c r="E1300" t="s">
        <v>233</v>
      </c>
      <c r="F1300" t="s">
        <v>2512</v>
      </c>
      <c r="G1300" t="s">
        <v>32</v>
      </c>
      <c r="H1300" t="s">
        <v>3584</v>
      </c>
      <c r="I1300" t="s">
        <v>3585</v>
      </c>
      <c r="J1300" t="str">
        <f t="shared" si="20"/>
        <v>CPAE14000691</v>
      </c>
      <c r="K1300" t="s">
        <v>4204</v>
      </c>
      <c r="L1300" t="s">
        <v>4205</v>
      </c>
      <c r="M1300" t="s">
        <v>2591</v>
      </c>
      <c r="N1300" t="s">
        <v>2592</v>
      </c>
      <c r="O1300" t="s">
        <v>2592</v>
      </c>
      <c r="P1300">
        <v>207</v>
      </c>
      <c r="Q1300">
        <v>4.4866380000000003E-3</v>
      </c>
    </row>
    <row r="1301" spans="1:18" x14ac:dyDescent="0.2">
      <c r="A1301" t="s">
        <v>287</v>
      </c>
      <c r="B1301" t="s">
        <v>2523</v>
      </c>
      <c r="C1301" t="s">
        <v>286</v>
      </c>
      <c r="D1301" t="s">
        <v>233</v>
      </c>
      <c r="E1301" t="s">
        <v>233</v>
      </c>
      <c r="F1301" t="s">
        <v>2512</v>
      </c>
      <c r="G1301" t="s">
        <v>32</v>
      </c>
      <c r="H1301" t="s">
        <v>2613</v>
      </c>
      <c r="I1301" t="s">
        <v>2614</v>
      </c>
      <c r="J1301" t="str">
        <f t="shared" si="20"/>
        <v>TUSCE14000691</v>
      </c>
      <c r="K1301" t="s">
        <v>2905</v>
      </c>
      <c r="L1301" t="s">
        <v>3066</v>
      </c>
      <c r="M1301" t="s">
        <v>2591</v>
      </c>
      <c r="N1301" t="s">
        <v>2592</v>
      </c>
      <c r="O1301" t="s">
        <v>2592</v>
      </c>
      <c r="P1301">
        <v>177</v>
      </c>
      <c r="Q1301">
        <v>3.8363999999999998E-3</v>
      </c>
    </row>
    <row r="1302" spans="1:18" x14ac:dyDescent="0.2">
      <c r="A1302" t="s">
        <v>289</v>
      </c>
      <c r="B1302" t="s">
        <v>2523</v>
      </c>
      <c r="C1302" t="s">
        <v>288</v>
      </c>
      <c r="D1302" t="s">
        <v>233</v>
      </c>
      <c r="E1302" t="s">
        <v>233</v>
      </c>
      <c r="F1302" t="s">
        <v>2512</v>
      </c>
      <c r="G1302" t="s">
        <v>32</v>
      </c>
      <c r="H1302" t="s">
        <v>1372</v>
      </c>
      <c r="I1302" t="s">
        <v>2508</v>
      </c>
      <c r="J1302" t="str">
        <f t="shared" si="20"/>
        <v>ConE14000692</v>
      </c>
      <c r="K1302" t="s">
        <v>2731</v>
      </c>
      <c r="L1302" t="s">
        <v>4206</v>
      </c>
      <c r="M1302" t="s">
        <v>2591</v>
      </c>
      <c r="N1302" t="s">
        <v>2619</v>
      </c>
      <c r="O1302" t="s">
        <v>2619</v>
      </c>
      <c r="P1302">
        <v>22624</v>
      </c>
      <c r="Q1302">
        <v>0.49384440800000001</v>
      </c>
      <c r="R1302">
        <v>-5.6396199999999999E-4</v>
      </c>
    </row>
    <row r="1303" spans="1:18" x14ac:dyDescent="0.2">
      <c r="A1303" t="s">
        <v>289</v>
      </c>
      <c r="B1303" t="s">
        <v>2523</v>
      </c>
      <c r="C1303" t="s">
        <v>288</v>
      </c>
      <c r="D1303" t="s">
        <v>233</v>
      </c>
      <c r="E1303" t="s">
        <v>233</v>
      </c>
      <c r="F1303" t="s">
        <v>2512</v>
      </c>
      <c r="G1303" t="s">
        <v>32</v>
      </c>
      <c r="H1303" t="s">
        <v>1377</v>
      </c>
      <c r="I1303" t="s">
        <v>1386</v>
      </c>
      <c r="J1303" t="str">
        <f t="shared" si="20"/>
        <v>LabE14000692</v>
      </c>
      <c r="K1303" t="s">
        <v>4207</v>
      </c>
      <c r="L1303" t="s">
        <v>4208</v>
      </c>
      <c r="M1303" t="s">
        <v>2591</v>
      </c>
      <c r="N1303" t="s">
        <v>2592</v>
      </c>
      <c r="O1303" t="s">
        <v>2592</v>
      </c>
      <c r="P1303">
        <v>17871</v>
      </c>
      <c r="Q1303">
        <v>0.39009429800000001</v>
      </c>
      <c r="R1303">
        <v>6.7628569999999999E-2</v>
      </c>
    </row>
    <row r="1304" spans="1:18" x14ac:dyDescent="0.2">
      <c r="A1304" t="s">
        <v>289</v>
      </c>
      <c r="B1304" t="s">
        <v>2523</v>
      </c>
      <c r="C1304" t="s">
        <v>288</v>
      </c>
      <c r="D1304" t="s">
        <v>233</v>
      </c>
      <c r="E1304" t="s">
        <v>233</v>
      </c>
      <c r="F1304" t="s">
        <v>2512</v>
      </c>
      <c r="G1304" t="s">
        <v>32</v>
      </c>
      <c r="H1304" t="s">
        <v>2593</v>
      </c>
      <c r="I1304" t="s">
        <v>1531</v>
      </c>
      <c r="J1304" t="str">
        <f t="shared" si="20"/>
        <v>UKIPE14000692</v>
      </c>
      <c r="K1304" t="s">
        <v>2731</v>
      </c>
      <c r="L1304" t="s">
        <v>4209</v>
      </c>
      <c r="M1304" t="s">
        <v>2591</v>
      </c>
      <c r="N1304" t="s">
        <v>2592</v>
      </c>
      <c r="O1304" t="s">
        <v>2592</v>
      </c>
      <c r="P1304">
        <v>2109</v>
      </c>
      <c r="Q1304">
        <v>4.6035973000000001E-2</v>
      </c>
      <c r="R1304">
        <v>3.464979E-2</v>
      </c>
    </row>
    <row r="1305" spans="1:18" x14ac:dyDescent="0.2">
      <c r="A1305" t="s">
        <v>289</v>
      </c>
      <c r="B1305" t="s">
        <v>2523</v>
      </c>
      <c r="C1305" t="s">
        <v>288</v>
      </c>
      <c r="D1305" t="s">
        <v>233</v>
      </c>
      <c r="E1305" t="s">
        <v>233</v>
      </c>
      <c r="F1305" t="s">
        <v>2512</v>
      </c>
      <c r="G1305" t="s">
        <v>32</v>
      </c>
      <c r="H1305" t="s">
        <v>1777</v>
      </c>
      <c r="I1305" t="s">
        <v>1777</v>
      </c>
      <c r="J1305" t="str">
        <f t="shared" si="20"/>
        <v>GreenE14000692</v>
      </c>
      <c r="K1305" t="s">
        <v>4210</v>
      </c>
      <c r="L1305" t="s">
        <v>4211</v>
      </c>
      <c r="M1305" t="s">
        <v>2603</v>
      </c>
      <c r="N1305" t="s">
        <v>2592</v>
      </c>
      <c r="O1305" t="s">
        <v>2592</v>
      </c>
      <c r="P1305">
        <v>1690</v>
      </c>
      <c r="Q1305">
        <v>3.6889897999999997E-2</v>
      </c>
      <c r="R1305">
        <v>2.2640258999999999E-2</v>
      </c>
    </row>
    <row r="1306" spans="1:18" x14ac:dyDescent="0.2">
      <c r="A1306" t="s">
        <v>289</v>
      </c>
      <c r="B1306" t="s">
        <v>2523</v>
      </c>
      <c r="C1306" t="s">
        <v>288</v>
      </c>
      <c r="D1306" t="s">
        <v>233</v>
      </c>
      <c r="E1306" t="s">
        <v>233</v>
      </c>
      <c r="F1306" t="s">
        <v>2512</v>
      </c>
      <c r="G1306" t="s">
        <v>32</v>
      </c>
      <c r="H1306" t="s">
        <v>2600</v>
      </c>
      <c r="I1306" t="s">
        <v>2521</v>
      </c>
      <c r="J1306" t="str">
        <f t="shared" si="20"/>
        <v>LDE14000692</v>
      </c>
      <c r="K1306" t="s">
        <v>2861</v>
      </c>
      <c r="L1306" t="s">
        <v>2720</v>
      </c>
      <c r="M1306" t="s">
        <v>2591</v>
      </c>
      <c r="N1306" t="s">
        <v>2592</v>
      </c>
      <c r="O1306" t="s">
        <v>2592</v>
      </c>
      <c r="P1306">
        <v>1518</v>
      </c>
      <c r="Q1306">
        <v>3.3135422999999997E-2</v>
      </c>
      <c r="R1306">
        <v>-0.104941778</v>
      </c>
    </row>
    <row r="1307" spans="1:18" x14ac:dyDescent="0.2">
      <c r="A1307" t="s">
        <v>142</v>
      </c>
      <c r="B1307" t="s">
        <v>2526</v>
      </c>
      <c r="C1307" t="s">
        <v>141</v>
      </c>
      <c r="D1307" t="s">
        <v>111</v>
      </c>
      <c r="E1307" t="s">
        <v>2527</v>
      </c>
      <c r="F1307" t="s">
        <v>2512</v>
      </c>
      <c r="G1307" t="s">
        <v>5</v>
      </c>
      <c r="H1307" t="s">
        <v>1372</v>
      </c>
      <c r="I1307" t="s">
        <v>2508</v>
      </c>
      <c r="J1307" t="str">
        <f t="shared" si="20"/>
        <v>ConE14000693</v>
      </c>
      <c r="K1307" t="s">
        <v>4212</v>
      </c>
      <c r="L1307" t="s">
        <v>4119</v>
      </c>
      <c r="M1307" t="s">
        <v>2603</v>
      </c>
      <c r="N1307" t="s">
        <v>2619</v>
      </c>
      <c r="O1307" t="s">
        <v>2619</v>
      </c>
      <c r="P1307">
        <v>27027</v>
      </c>
      <c r="Q1307">
        <v>0.54768176999999996</v>
      </c>
      <c r="R1307">
        <v>7.8397640000000008E-3</v>
      </c>
    </row>
    <row r="1308" spans="1:18" x14ac:dyDescent="0.2">
      <c r="A1308" t="s">
        <v>142</v>
      </c>
      <c r="B1308" t="s">
        <v>2526</v>
      </c>
      <c r="C1308" t="s">
        <v>141</v>
      </c>
      <c r="D1308" t="s">
        <v>111</v>
      </c>
      <c r="E1308" t="s">
        <v>2527</v>
      </c>
      <c r="F1308" t="s">
        <v>2512</v>
      </c>
      <c r="G1308" t="s">
        <v>5</v>
      </c>
      <c r="H1308" t="s">
        <v>2593</v>
      </c>
      <c r="I1308" t="s">
        <v>1531</v>
      </c>
      <c r="J1308" t="str">
        <f t="shared" si="20"/>
        <v>UKIPE14000693</v>
      </c>
      <c r="K1308" t="s">
        <v>2611</v>
      </c>
      <c r="L1308" t="s">
        <v>2720</v>
      </c>
      <c r="M1308" t="s">
        <v>2591</v>
      </c>
      <c r="N1308" t="s">
        <v>2592</v>
      </c>
      <c r="O1308" t="s">
        <v>2592</v>
      </c>
      <c r="P1308">
        <v>9049</v>
      </c>
      <c r="Q1308">
        <v>0.18337116000000001</v>
      </c>
      <c r="R1308">
        <v>0.14361502000000001</v>
      </c>
    </row>
    <row r="1309" spans="1:18" x14ac:dyDescent="0.2">
      <c r="A1309" t="s">
        <v>142</v>
      </c>
      <c r="B1309" t="s">
        <v>2526</v>
      </c>
      <c r="C1309" t="s">
        <v>141</v>
      </c>
      <c r="D1309" t="s">
        <v>111</v>
      </c>
      <c r="E1309" t="s">
        <v>2527</v>
      </c>
      <c r="F1309" t="s">
        <v>2512</v>
      </c>
      <c r="G1309" t="s">
        <v>5</v>
      </c>
      <c r="H1309" t="s">
        <v>1377</v>
      </c>
      <c r="I1309" t="s">
        <v>1386</v>
      </c>
      <c r="J1309" t="str">
        <f t="shared" si="20"/>
        <v>LabE14000693</v>
      </c>
      <c r="K1309" t="s">
        <v>3749</v>
      </c>
      <c r="L1309" t="s">
        <v>4213</v>
      </c>
      <c r="M1309" t="s">
        <v>2591</v>
      </c>
      <c r="N1309" t="s">
        <v>2592</v>
      </c>
      <c r="O1309" t="s">
        <v>2592</v>
      </c>
      <c r="P1309">
        <v>7962</v>
      </c>
      <c r="Q1309">
        <v>0.161343925</v>
      </c>
      <c r="R1309">
        <v>1.8784248E-2</v>
      </c>
    </row>
    <row r="1310" spans="1:18" x14ac:dyDescent="0.2">
      <c r="A1310" t="s">
        <v>142</v>
      </c>
      <c r="B1310" t="s">
        <v>2526</v>
      </c>
      <c r="C1310" t="s">
        <v>141</v>
      </c>
      <c r="D1310" t="s">
        <v>111</v>
      </c>
      <c r="E1310" t="s">
        <v>2527</v>
      </c>
      <c r="F1310" t="s">
        <v>2512</v>
      </c>
      <c r="G1310" t="s">
        <v>5</v>
      </c>
      <c r="H1310" t="s">
        <v>2600</v>
      </c>
      <c r="I1310" t="s">
        <v>2521</v>
      </c>
      <c r="J1310" t="str">
        <f t="shared" si="20"/>
        <v>LDE14000693</v>
      </c>
      <c r="K1310" t="s">
        <v>3246</v>
      </c>
      <c r="L1310" t="s">
        <v>4214</v>
      </c>
      <c r="M1310" t="s">
        <v>2591</v>
      </c>
      <c r="N1310" t="s">
        <v>2592</v>
      </c>
      <c r="O1310" t="s">
        <v>2592</v>
      </c>
      <c r="P1310">
        <v>3448</v>
      </c>
      <c r="Q1310">
        <v>6.9871118999999995E-2</v>
      </c>
      <c r="R1310">
        <v>-0.14515979300000001</v>
      </c>
    </row>
    <row r="1311" spans="1:18" x14ac:dyDescent="0.2">
      <c r="A1311" t="s">
        <v>142</v>
      </c>
      <c r="B1311" t="s">
        <v>2526</v>
      </c>
      <c r="C1311" t="s">
        <v>141</v>
      </c>
      <c r="D1311" t="s">
        <v>111</v>
      </c>
      <c r="E1311" t="s">
        <v>2527</v>
      </c>
      <c r="F1311" t="s">
        <v>2512</v>
      </c>
      <c r="G1311" t="s">
        <v>5</v>
      </c>
      <c r="H1311" t="s">
        <v>1777</v>
      </c>
      <c r="I1311" t="s">
        <v>1777</v>
      </c>
      <c r="J1311" t="str">
        <f t="shared" si="20"/>
        <v>GreenE14000693</v>
      </c>
      <c r="K1311" t="s">
        <v>3116</v>
      </c>
      <c r="L1311" t="s">
        <v>4215</v>
      </c>
      <c r="M1311" t="s">
        <v>2603</v>
      </c>
      <c r="N1311" t="s">
        <v>2592</v>
      </c>
      <c r="O1311" t="s">
        <v>2592</v>
      </c>
      <c r="P1311">
        <v>1782</v>
      </c>
      <c r="Q1311">
        <v>3.6110886000000002E-2</v>
      </c>
      <c r="R1311">
        <v>2.1964398E-2</v>
      </c>
    </row>
    <row r="1312" spans="1:18" x14ac:dyDescent="0.2">
      <c r="A1312" t="s">
        <v>142</v>
      </c>
      <c r="B1312" t="s">
        <v>2526</v>
      </c>
      <c r="C1312" t="s">
        <v>141</v>
      </c>
      <c r="D1312" t="s">
        <v>111</v>
      </c>
      <c r="E1312" t="s">
        <v>2527</v>
      </c>
      <c r="F1312" t="s">
        <v>2512</v>
      </c>
      <c r="G1312" t="s">
        <v>5</v>
      </c>
      <c r="H1312" t="s">
        <v>4216</v>
      </c>
      <c r="I1312" t="s">
        <v>4216</v>
      </c>
      <c r="J1312" t="str">
        <f t="shared" si="20"/>
        <v>Young People's PartyE14000693</v>
      </c>
      <c r="K1312" t="s">
        <v>2690</v>
      </c>
      <c r="L1312" t="s">
        <v>4217</v>
      </c>
      <c r="M1312" t="s">
        <v>2591</v>
      </c>
      <c r="N1312" t="s">
        <v>2592</v>
      </c>
      <c r="O1312" t="s">
        <v>2592</v>
      </c>
      <c r="P1312">
        <v>80</v>
      </c>
      <c r="Q1312">
        <v>1.6211400000000001E-3</v>
      </c>
    </row>
    <row r="1313" spans="1:18" x14ac:dyDescent="0.2">
      <c r="A1313" t="s">
        <v>658</v>
      </c>
      <c r="B1313" t="s">
        <v>2511</v>
      </c>
      <c r="C1313" t="s">
        <v>657</v>
      </c>
      <c r="D1313" t="s">
        <v>650</v>
      </c>
      <c r="E1313" t="s">
        <v>600</v>
      </c>
      <c r="F1313" t="s">
        <v>2512</v>
      </c>
      <c r="G1313" t="s">
        <v>32</v>
      </c>
      <c r="H1313" t="s">
        <v>1372</v>
      </c>
      <c r="I1313" t="s">
        <v>2508</v>
      </c>
      <c r="J1313" t="str">
        <f t="shared" si="20"/>
        <v>ConE14000694</v>
      </c>
      <c r="K1313" t="s">
        <v>2698</v>
      </c>
      <c r="L1313" t="s">
        <v>4218</v>
      </c>
      <c r="M1313" t="s">
        <v>2591</v>
      </c>
      <c r="N1313" t="s">
        <v>2619</v>
      </c>
      <c r="O1313" t="s">
        <v>2619</v>
      </c>
      <c r="P1313">
        <v>33309</v>
      </c>
      <c r="Q1313">
        <v>0.58290604300000004</v>
      </c>
      <c r="R1313">
        <v>2.1210110000000001E-2</v>
      </c>
    </row>
    <row r="1314" spans="1:18" x14ac:dyDescent="0.2">
      <c r="A1314" t="s">
        <v>658</v>
      </c>
      <c r="B1314" t="s">
        <v>2511</v>
      </c>
      <c r="C1314" t="s">
        <v>657</v>
      </c>
      <c r="D1314" t="s">
        <v>650</v>
      </c>
      <c r="E1314" t="s">
        <v>600</v>
      </c>
      <c r="F1314" t="s">
        <v>2512</v>
      </c>
      <c r="G1314" t="s">
        <v>32</v>
      </c>
      <c r="H1314" t="s">
        <v>1377</v>
      </c>
      <c r="I1314" t="s">
        <v>1386</v>
      </c>
      <c r="J1314" t="str">
        <f t="shared" si="20"/>
        <v>LabE14000694</v>
      </c>
      <c r="K1314" t="s">
        <v>4126</v>
      </c>
      <c r="L1314" t="s">
        <v>4219</v>
      </c>
      <c r="M1314" t="s">
        <v>2603</v>
      </c>
      <c r="N1314" t="s">
        <v>2592</v>
      </c>
      <c r="O1314" t="s">
        <v>2592</v>
      </c>
      <c r="P1314">
        <v>8866</v>
      </c>
      <c r="Q1314">
        <v>0.155154612</v>
      </c>
      <c r="R1314">
        <v>3.6184545999999998E-2</v>
      </c>
    </row>
    <row r="1315" spans="1:18" x14ac:dyDescent="0.2">
      <c r="A1315" t="s">
        <v>658</v>
      </c>
      <c r="B1315" t="s">
        <v>2511</v>
      </c>
      <c r="C1315" t="s">
        <v>657</v>
      </c>
      <c r="D1315" t="s">
        <v>650</v>
      </c>
      <c r="E1315" t="s">
        <v>600</v>
      </c>
      <c r="F1315" t="s">
        <v>2512</v>
      </c>
      <c r="G1315" t="s">
        <v>32</v>
      </c>
      <c r="H1315" t="s">
        <v>2593</v>
      </c>
      <c r="I1315" t="s">
        <v>1531</v>
      </c>
      <c r="J1315" t="str">
        <f t="shared" si="20"/>
        <v>UKIPE14000694</v>
      </c>
      <c r="K1315" t="s">
        <v>2835</v>
      </c>
      <c r="L1315" t="s">
        <v>4220</v>
      </c>
      <c r="M1315" t="s">
        <v>2591</v>
      </c>
      <c r="N1315" t="s">
        <v>2592</v>
      </c>
      <c r="O1315" t="s">
        <v>2592</v>
      </c>
      <c r="P1315">
        <v>7117</v>
      </c>
      <c r="Q1315">
        <v>0.124547189</v>
      </c>
      <c r="R1315">
        <v>7.8163784E-2</v>
      </c>
    </row>
    <row r="1316" spans="1:18" x14ac:dyDescent="0.2">
      <c r="A1316" t="s">
        <v>658</v>
      </c>
      <c r="B1316" t="s">
        <v>2511</v>
      </c>
      <c r="C1316" t="s">
        <v>657</v>
      </c>
      <c r="D1316" t="s">
        <v>650</v>
      </c>
      <c r="E1316" t="s">
        <v>600</v>
      </c>
      <c r="F1316" t="s">
        <v>2512</v>
      </c>
      <c r="G1316" t="s">
        <v>32</v>
      </c>
      <c r="H1316" t="s">
        <v>2600</v>
      </c>
      <c r="I1316" t="s">
        <v>2521</v>
      </c>
      <c r="J1316" t="str">
        <f t="shared" si="20"/>
        <v>LDE14000694</v>
      </c>
      <c r="K1316" t="s">
        <v>2589</v>
      </c>
      <c r="L1316" t="s">
        <v>4221</v>
      </c>
      <c r="M1316" t="s">
        <v>2591</v>
      </c>
      <c r="N1316" t="s">
        <v>2592</v>
      </c>
      <c r="O1316" t="s">
        <v>2592</v>
      </c>
      <c r="P1316">
        <v>5002</v>
      </c>
      <c r="Q1316">
        <v>8.7534781000000006E-2</v>
      </c>
      <c r="R1316">
        <v>-0.180575491</v>
      </c>
    </row>
    <row r="1317" spans="1:18" x14ac:dyDescent="0.2">
      <c r="A1317" t="s">
        <v>658</v>
      </c>
      <c r="B1317" t="s">
        <v>2511</v>
      </c>
      <c r="C1317" t="s">
        <v>657</v>
      </c>
      <c r="D1317" t="s">
        <v>650</v>
      </c>
      <c r="E1317" t="s">
        <v>600</v>
      </c>
      <c r="F1317" t="s">
        <v>2512</v>
      </c>
      <c r="G1317" t="s">
        <v>32</v>
      </c>
      <c r="H1317" t="s">
        <v>1777</v>
      </c>
      <c r="I1317" t="s">
        <v>1777</v>
      </c>
      <c r="J1317" t="str">
        <f t="shared" si="20"/>
        <v>GreenE14000694</v>
      </c>
      <c r="K1317" t="s">
        <v>3174</v>
      </c>
      <c r="L1317" t="s">
        <v>4222</v>
      </c>
      <c r="M1317" t="s">
        <v>2603</v>
      </c>
      <c r="N1317" t="s">
        <v>2592</v>
      </c>
      <c r="O1317" t="s">
        <v>2592</v>
      </c>
      <c r="P1317">
        <v>2116</v>
      </c>
      <c r="Q1317">
        <v>3.7029907000000001E-2</v>
      </c>
    </row>
    <row r="1318" spans="1:18" x14ac:dyDescent="0.2">
      <c r="A1318" t="s">
        <v>658</v>
      </c>
      <c r="B1318" t="s">
        <v>2511</v>
      </c>
      <c r="C1318" t="s">
        <v>657</v>
      </c>
      <c r="D1318" t="s">
        <v>650</v>
      </c>
      <c r="E1318" t="s">
        <v>600</v>
      </c>
      <c r="F1318" t="s">
        <v>2512</v>
      </c>
      <c r="G1318" t="s">
        <v>32</v>
      </c>
      <c r="H1318" t="s">
        <v>2604</v>
      </c>
      <c r="I1318" t="s">
        <v>1830</v>
      </c>
      <c r="J1318" t="str">
        <f t="shared" si="20"/>
        <v>IndE14000694</v>
      </c>
      <c r="K1318" t="s">
        <v>4223</v>
      </c>
      <c r="L1318" t="s">
        <v>2631</v>
      </c>
      <c r="M1318" t="s">
        <v>2591</v>
      </c>
      <c r="N1318" t="s">
        <v>2592</v>
      </c>
      <c r="O1318" t="s">
        <v>2592</v>
      </c>
      <c r="P1318">
        <v>612</v>
      </c>
      <c r="Q1318">
        <v>1.0709972999999999E-2</v>
      </c>
    </row>
    <row r="1319" spans="1:18" x14ac:dyDescent="0.2">
      <c r="A1319" t="s">
        <v>658</v>
      </c>
      <c r="B1319" t="s">
        <v>2511</v>
      </c>
      <c r="C1319" t="s">
        <v>657</v>
      </c>
      <c r="D1319" t="s">
        <v>650</v>
      </c>
      <c r="E1319" t="s">
        <v>600</v>
      </c>
      <c r="F1319" t="s">
        <v>2512</v>
      </c>
      <c r="G1319" t="s">
        <v>32</v>
      </c>
      <c r="H1319" t="s">
        <v>2604</v>
      </c>
      <c r="I1319" t="s">
        <v>1830</v>
      </c>
      <c r="J1319" t="str">
        <f t="shared" si="20"/>
        <v>IndE14000694</v>
      </c>
      <c r="K1319" t="s">
        <v>3749</v>
      </c>
      <c r="L1319" t="s">
        <v>4224</v>
      </c>
      <c r="M1319" t="s">
        <v>2591</v>
      </c>
      <c r="N1319" t="s">
        <v>2592</v>
      </c>
      <c r="O1319" t="s">
        <v>2592</v>
      </c>
      <c r="P1319">
        <v>121</v>
      </c>
      <c r="Q1319">
        <v>2.1174950000000001E-3</v>
      </c>
    </row>
    <row r="1320" spans="1:18" x14ac:dyDescent="0.2">
      <c r="A1320" t="s">
        <v>45</v>
      </c>
      <c r="B1320" t="s">
        <v>2515</v>
      </c>
      <c r="C1320" t="s">
        <v>44</v>
      </c>
      <c r="D1320" t="s">
        <v>12</v>
      </c>
      <c r="E1320" t="s">
        <v>11</v>
      </c>
      <c r="F1320" t="s">
        <v>2512</v>
      </c>
      <c r="G1320" t="s">
        <v>5</v>
      </c>
      <c r="H1320" t="s">
        <v>1372</v>
      </c>
      <c r="I1320" t="s">
        <v>2508</v>
      </c>
      <c r="J1320" t="str">
        <f t="shared" si="20"/>
        <v>ConE14000695</v>
      </c>
      <c r="K1320" t="s">
        <v>4225</v>
      </c>
      <c r="L1320" t="s">
        <v>4226</v>
      </c>
      <c r="M1320" t="s">
        <v>2603</v>
      </c>
      <c r="N1320" t="s">
        <v>2592</v>
      </c>
      <c r="O1320" t="s">
        <v>2592</v>
      </c>
      <c r="P1320">
        <v>20636</v>
      </c>
      <c r="Q1320">
        <v>0.42705186000000001</v>
      </c>
      <c r="R1320">
        <v>3.2337113000000001E-2</v>
      </c>
    </row>
    <row r="1321" spans="1:18" x14ac:dyDescent="0.2">
      <c r="A1321" t="s">
        <v>45</v>
      </c>
      <c r="B1321" t="s">
        <v>2515</v>
      </c>
      <c r="C1321" t="s">
        <v>44</v>
      </c>
      <c r="D1321" t="s">
        <v>12</v>
      </c>
      <c r="E1321" t="s">
        <v>11</v>
      </c>
      <c r="F1321" t="s">
        <v>2512</v>
      </c>
      <c r="G1321" t="s">
        <v>5</v>
      </c>
      <c r="H1321" t="s">
        <v>1377</v>
      </c>
      <c r="I1321" t="s">
        <v>1386</v>
      </c>
      <c r="J1321" t="str">
        <f t="shared" si="20"/>
        <v>LabE14000695</v>
      </c>
      <c r="K1321" t="s">
        <v>4227</v>
      </c>
      <c r="L1321" t="s">
        <v>3573</v>
      </c>
      <c r="M1321" t="s">
        <v>2603</v>
      </c>
      <c r="N1321" t="s">
        <v>2592</v>
      </c>
      <c r="O1321" t="s">
        <v>2592</v>
      </c>
      <c r="P1321">
        <v>17052</v>
      </c>
      <c r="Q1321">
        <v>0.352882745</v>
      </c>
      <c r="R1321">
        <v>1.0663695000000001E-2</v>
      </c>
    </row>
    <row r="1322" spans="1:18" x14ac:dyDescent="0.2">
      <c r="A1322" t="s">
        <v>45</v>
      </c>
      <c r="B1322" t="s">
        <v>2515</v>
      </c>
      <c r="C1322" t="s">
        <v>44</v>
      </c>
      <c r="D1322" t="s">
        <v>12</v>
      </c>
      <c r="E1322" t="s">
        <v>11</v>
      </c>
      <c r="F1322" t="s">
        <v>2512</v>
      </c>
      <c r="G1322" t="s">
        <v>5</v>
      </c>
      <c r="H1322" t="s">
        <v>2593</v>
      </c>
      <c r="I1322" t="s">
        <v>1531</v>
      </c>
      <c r="J1322" t="str">
        <f t="shared" si="20"/>
        <v>UKIPE14000695</v>
      </c>
      <c r="K1322" t="s">
        <v>2761</v>
      </c>
      <c r="L1322" t="s">
        <v>4094</v>
      </c>
      <c r="M1322" t="s">
        <v>2591</v>
      </c>
      <c r="N1322" t="s">
        <v>2592</v>
      </c>
      <c r="O1322" t="s">
        <v>2592</v>
      </c>
      <c r="P1322">
        <v>7792</v>
      </c>
      <c r="Q1322">
        <v>0.16125160399999999</v>
      </c>
      <c r="R1322">
        <v>0.14330525399999999</v>
      </c>
    </row>
    <row r="1323" spans="1:18" x14ac:dyDescent="0.2">
      <c r="A1323" t="s">
        <v>45</v>
      </c>
      <c r="B1323" t="s">
        <v>2515</v>
      </c>
      <c r="C1323" t="s">
        <v>44</v>
      </c>
      <c r="D1323" t="s">
        <v>12</v>
      </c>
      <c r="E1323" t="s">
        <v>11</v>
      </c>
      <c r="F1323" t="s">
        <v>2512</v>
      </c>
      <c r="G1323" t="s">
        <v>5</v>
      </c>
      <c r="H1323" t="s">
        <v>2600</v>
      </c>
      <c r="I1323" t="s">
        <v>2521</v>
      </c>
      <c r="J1323" t="str">
        <f t="shared" si="20"/>
        <v>LDE14000695</v>
      </c>
      <c r="K1323" t="s">
        <v>3155</v>
      </c>
      <c r="L1323" t="s">
        <v>4228</v>
      </c>
      <c r="M1323" t="s">
        <v>2591</v>
      </c>
      <c r="N1323" t="s">
        <v>2592</v>
      </c>
      <c r="O1323" t="s">
        <v>2592</v>
      </c>
      <c r="P1323">
        <v>1658</v>
      </c>
      <c r="Q1323">
        <v>3.4311493999999998E-2</v>
      </c>
      <c r="R1323">
        <v>-0.14080709899999999</v>
      </c>
    </row>
    <row r="1324" spans="1:18" x14ac:dyDescent="0.2">
      <c r="A1324" t="s">
        <v>45</v>
      </c>
      <c r="B1324" t="s">
        <v>2515</v>
      </c>
      <c r="C1324" t="s">
        <v>44</v>
      </c>
      <c r="D1324" t="s">
        <v>12</v>
      </c>
      <c r="E1324" t="s">
        <v>11</v>
      </c>
      <c r="F1324" t="s">
        <v>2512</v>
      </c>
      <c r="G1324" t="s">
        <v>5</v>
      </c>
      <c r="H1324" t="s">
        <v>1777</v>
      </c>
      <c r="I1324" t="s">
        <v>1777</v>
      </c>
      <c r="J1324" t="str">
        <f t="shared" si="20"/>
        <v>GreenE14000695</v>
      </c>
      <c r="K1324" t="s">
        <v>2844</v>
      </c>
      <c r="L1324" t="s">
        <v>4229</v>
      </c>
      <c r="M1324" t="s">
        <v>2591</v>
      </c>
      <c r="N1324" t="s">
        <v>2592</v>
      </c>
      <c r="O1324" t="s">
        <v>2592</v>
      </c>
      <c r="P1324">
        <v>1184</v>
      </c>
      <c r="Q1324">
        <v>2.4502296999999999E-2</v>
      </c>
      <c r="R1324">
        <v>1.32937E-2</v>
      </c>
    </row>
    <row r="1325" spans="1:18" x14ac:dyDescent="0.2">
      <c r="A1325" t="s">
        <v>291</v>
      </c>
      <c r="B1325" t="s">
        <v>2523</v>
      </c>
      <c r="C1325" t="s">
        <v>290</v>
      </c>
      <c r="D1325" t="s">
        <v>233</v>
      </c>
      <c r="E1325" t="s">
        <v>233</v>
      </c>
      <c r="F1325" t="s">
        <v>2512</v>
      </c>
      <c r="G1325" t="s">
        <v>32</v>
      </c>
      <c r="H1325" t="s">
        <v>1377</v>
      </c>
      <c r="I1325" t="s">
        <v>1386</v>
      </c>
      <c r="J1325" t="str">
        <f t="shared" si="20"/>
        <v>LabE14000696</v>
      </c>
      <c r="K1325" t="s">
        <v>4230</v>
      </c>
      <c r="L1325" t="s">
        <v>4231</v>
      </c>
      <c r="M1325" t="s">
        <v>2603</v>
      </c>
      <c r="N1325" t="s">
        <v>2619</v>
      </c>
      <c r="O1325" t="s">
        <v>2619</v>
      </c>
      <c r="P1325">
        <v>21209</v>
      </c>
      <c r="Q1325">
        <v>0.49766525099999998</v>
      </c>
      <c r="R1325">
        <v>4.8752924000000003E-2</v>
      </c>
    </row>
    <row r="1326" spans="1:18" x14ac:dyDescent="0.2">
      <c r="A1326" t="s">
        <v>291</v>
      </c>
      <c r="B1326" t="s">
        <v>2523</v>
      </c>
      <c r="C1326" t="s">
        <v>290</v>
      </c>
      <c r="D1326" t="s">
        <v>233</v>
      </c>
      <c r="E1326" t="s">
        <v>233</v>
      </c>
      <c r="F1326" t="s">
        <v>2512</v>
      </c>
      <c r="G1326" t="s">
        <v>32</v>
      </c>
      <c r="H1326" t="s">
        <v>1372</v>
      </c>
      <c r="I1326" t="s">
        <v>2508</v>
      </c>
      <c r="J1326" t="str">
        <f t="shared" si="20"/>
        <v>ConE14000696</v>
      </c>
      <c r="K1326" t="s">
        <v>3116</v>
      </c>
      <c r="L1326" t="s">
        <v>4232</v>
      </c>
      <c r="M1326" t="s">
        <v>2603</v>
      </c>
      <c r="N1326" t="s">
        <v>2592</v>
      </c>
      <c r="O1326" t="s">
        <v>2592</v>
      </c>
      <c r="P1326">
        <v>11684</v>
      </c>
      <c r="Q1326">
        <v>0.27416289300000002</v>
      </c>
      <c r="R1326">
        <v>-4.0485379000000002E-2</v>
      </c>
    </row>
    <row r="1327" spans="1:18" x14ac:dyDescent="0.2">
      <c r="A1327" t="s">
        <v>291</v>
      </c>
      <c r="B1327" t="s">
        <v>2523</v>
      </c>
      <c r="C1327" t="s">
        <v>290</v>
      </c>
      <c r="D1327" t="s">
        <v>233</v>
      </c>
      <c r="E1327" t="s">
        <v>233</v>
      </c>
      <c r="F1327" t="s">
        <v>2512</v>
      </c>
      <c r="G1327" t="s">
        <v>32</v>
      </c>
      <c r="H1327" t="s">
        <v>2593</v>
      </c>
      <c r="I1327" t="s">
        <v>1531</v>
      </c>
      <c r="J1327" t="str">
        <f t="shared" si="20"/>
        <v>UKIPE14000696</v>
      </c>
      <c r="K1327" t="s">
        <v>4233</v>
      </c>
      <c r="L1327" t="s">
        <v>3144</v>
      </c>
      <c r="M1327" t="s">
        <v>2591</v>
      </c>
      <c r="N1327" t="s">
        <v>2592</v>
      </c>
      <c r="O1327" t="s">
        <v>2592</v>
      </c>
      <c r="P1327">
        <v>7368</v>
      </c>
      <c r="Q1327">
        <v>0.17288875300000001</v>
      </c>
      <c r="R1327">
        <v>0.14607361099999999</v>
      </c>
    </row>
    <row r="1328" spans="1:18" x14ac:dyDescent="0.2">
      <c r="A1328" t="s">
        <v>291</v>
      </c>
      <c r="B1328" t="s">
        <v>2523</v>
      </c>
      <c r="C1328" t="s">
        <v>290</v>
      </c>
      <c r="D1328" t="s">
        <v>233</v>
      </c>
      <c r="E1328" t="s">
        <v>233</v>
      </c>
      <c r="F1328" t="s">
        <v>2512</v>
      </c>
      <c r="G1328" t="s">
        <v>32</v>
      </c>
      <c r="H1328" t="s">
        <v>2600</v>
      </c>
      <c r="I1328" t="s">
        <v>2521</v>
      </c>
      <c r="J1328" t="str">
        <f t="shared" si="20"/>
        <v>LDE14000696</v>
      </c>
      <c r="K1328" t="s">
        <v>2738</v>
      </c>
      <c r="L1328" t="s">
        <v>4234</v>
      </c>
      <c r="M1328" t="s">
        <v>2591</v>
      </c>
      <c r="N1328" t="s">
        <v>2592</v>
      </c>
      <c r="O1328" t="s">
        <v>2592</v>
      </c>
      <c r="P1328">
        <v>972</v>
      </c>
      <c r="Q1328">
        <v>2.28078E-2</v>
      </c>
      <c r="R1328">
        <v>-9.7636687E-2</v>
      </c>
    </row>
    <row r="1329" spans="1:18" x14ac:dyDescent="0.2">
      <c r="A1329" t="s">
        <v>291</v>
      </c>
      <c r="B1329" t="s">
        <v>2523</v>
      </c>
      <c r="C1329" t="s">
        <v>290</v>
      </c>
      <c r="D1329" t="s">
        <v>233</v>
      </c>
      <c r="E1329" t="s">
        <v>233</v>
      </c>
      <c r="F1329" t="s">
        <v>2512</v>
      </c>
      <c r="G1329" t="s">
        <v>32</v>
      </c>
      <c r="H1329" t="s">
        <v>1777</v>
      </c>
      <c r="I1329" t="s">
        <v>1777</v>
      </c>
      <c r="J1329" t="str">
        <f t="shared" si="20"/>
        <v>GreenE14000696</v>
      </c>
      <c r="K1329" t="s">
        <v>3077</v>
      </c>
      <c r="L1329" t="s">
        <v>2685</v>
      </c>
      <c r="M1329" t="s">
        <v>2603</v>
      </c>
      <c r="N1329" t="s">
        <v>2592</v>
      </c>
      <c r="O1329" t="s">
        <v>2592</v>
      </c>
      <c r="P1329">
        <v>941</v>
      </c>
      <c r="Q1329">
        <v>2.2080389999999998E-2</v>
      </c>
      <c r="R1329">
        <v>1.4499639E-2</v>
      </c>
    </row>
    <row r="1330" spans="1:18" x14ac:dyDescent="0.2">
      <c r="A1330" t="s">
        <v>291</v>
      </c>
      <c r="B1330" t="s">
        <v>2523</v>
      </c>
      <c r="C1330" t="s">
        <v>290</v>
      </c>
      <c r="D1330" t="s">
        <v>233</v>
      </c>
      <c r="E1330" t="s">
        <v>233</v>
      </c>
      <c r="F1330" t="s">
        <v>2512</v>
      </c>
      <c r="G1330" t="s">
        <v>32</v>
      </c>
      <c r="H1330" t="s">
        <v>3584</v>
      </c>
      <c r="I1330" t="s">
        <v>3585</v>
      </c>
      <c r="J1330" t="str">
        <f t="shared" si="20"/>
        <v>CPAE14000696</v>
      </c>
      <c r="K1330" t="s">
        <v>4235</v>
      </c>
      <c r="L1330" t="s">
        <v>4236</v>
      </c>
      <c r="M1330" t="s">
        <v>2591</v>
      </c>
      <c r="N1330" t="s">
        <v>2592</v>
      </c>
      <c r="O1330" t="s">
        <v>2592</v>
      </c>
      <c r="P1330">
        <v>255</v>
      </c>
      <c r="Q1330">
        <v>5.9835280000000001E-3</v>
      </c>
      <c r="R1330">
        <v>-2.9391579999999999E-3</v>
      </c>
    </row>
    <row r="1331" spans="1:18" x14ac:dyDescent="0.2">
      <c r="A1331" t="s">
        <v>291</v>
      </c>
      <c r="B1331" t="s">
        <v>2523</v>
      </c>
      <c r="C1331" t="s">
        <v>290</v>
      </c>
      <c r="D1331" t="s">
        <v>233</v>
      </c>
      <c r="E1331" t="s">
        <v>233</v>
      </c>
      <c r="F1331" t="s">
        <v>2512</v>
      </c>
      <c r="G1331" t="s">
        <v>32</v>
      </c>
      <c r="H1331" t="s">
        <v>2832</v>
      </c>
      <c r="I1331" t="s">
        <v>2833</v>
      </c>
      <c r="J1331" t="str">
        <f t="shared" si="20"/>
        <v>Eng DemE14000696</v>
      </c>
      <c r="K1331" t="s">
        <v>2692</v>
      </c>
      <c r="L1331" t="s">
        <v>2995</v>
      </c>
      <c r="M1331" t="s">
        <v>2591</v>
      </c>
      <c r="N1331" t="s">
        <v>2592</v>
      </c>
      <c r="O1331" t="s">
        <v>2592</v>
      </c>
      <c r="P1331">
        <v>188</v>
      </c>
      <c r="Q1331">
        <v>4.4113850000000003E-3</v>
      </c>
      <c r="R1331">
        <v>-6.5359729999999996E-3</v>
      </c>
    </row>
    <row r="1332" spans="1:18" x14ac:dyDescent="0.2">
      <c r="A1332" t="s">
        <v>660</v>
      </c>
      <c r="B1332" t="s">
        <v>2511</v>
      </c>
      <c r="C1332" t="s">
        <v>659</v>
      </c>
      <c r="D1332" t="s">
        <v>650</v>
      </c>
      <c r="E1332" t="s">
        <v>600</v>
      </c>
      <c r="F1332" t="s">
        <v>2512</v>
      </c>
      <c r="G1332" t="s">
        <v>32</v>
      </c>
      <c r="H1332" t="s">
        <v>1372</v>
      </c>
      <c r="I1332" t="s">
        <v>2508</v>
      </c>
      <c r="J1332" t="str">
        <f t="shared" si="20"/>
        <v>ConE14000697</v>
      </c>
      <c r="K1332" t="s">
        <v>2880</v>
      </c>
      <c r="L1332" t="s">
        <v>4237</v>
      </c>
      <c r="M1332" t="s">
        <v>2591</v>
      </c>
      <c r="N1332" t="s">
        <v>2619</v>
      </c>
      <c r="O1332" t="s">
        <v>2619</v>
      </c>
      <c r="P1332">
        <v>35845</v>
      </c>
      <c r="Q1332">
        <v>0.62912454399999995</v>
      </c>
      <c r="R1332">
        <v>3.9974699000000002E-2</v>
      </c>
    </row>
    <row r="1333" spans="1:18" x14ac:dyDescent="0.2">
      <c r="A1333" t="s">
        <v>660</v>
      </c>
      <c r="B1333" t="s">
        <v>2511</v>
      </c>
      <c r="C1333" t="s">
        <v>659</v>
      </c>
      <c r="D1333" t="s">
        <v>650</v>
      </c>
      <c r="E1333" t="s">
        <v>600</v>
      </c>
      <c r="F1333" t="s">
        <v>2512</v>
      </c>
      <c r="G1333" t="s">
        <v>32</v>
      </c>
      <c r="H1333" t="s">
        <v>1377</v>
      </c>
      <c r="I1333" t="s">
        <v>1386</v>
      </c>
      <c r="J1333" t="str">
        <f t="shared" si="20"/>
        <v>LabE14000697</v>
      </c>
      <c r="K1333" t="s">
        <v>3196</v>
      </c>
      <c r="L1333" t="s">
        <v>4238</v>
      </c>
      <c r="M1333" t="s">
        <v>2591</v>
      </c>
      <c r="N1333" t="s">
        <v>2592</v>
      </c>
      <c r="O1333" t="s">
        <v>2592</v>
      </c>
      <c r="P1333">
        <v>7229</v>
      </c>
      <c r="Q1333">
        <v>0.126877984</v>
      </c>
      <c r="R1333">
        <v>2.0008175E-2</v>
      </c>
    </row>
    <row r="1334" spans="1:18" x14ac:dyDescent="0.2">
      <c r="A1334" t="s">
        <v>660</v>
      </c>
      <c r="B1334" t="s">
        <v>2511</v>
      </c>
      <c r="C1334" t="s">
        <v>659</v>
      </c>
      <c r="D1334" t="s">
        <v>650</v>
      </c>
      <c r="E1334" t="s">
        <v>600</v>
      </c>
      <c r="F1334" t="s">
        <v>2512</v>
      </c>
      <c r="G1334" t="s">
        <v>32</v>
      </c>
      <c r="H1334" t="s">
        <v>2593</v>
      </c>
      <c r="I1334" t="s">
        <v>1531</v>
      </c>
      <c r="J1334" t="str">
        <f t="shared" si="20"/>
        <v>UKIPE14000697</v>
      </c>
      <c r="K1334" t="s">
        <v>3247</v>
      </c>
      <c r="L1334" t="s">
        <v>3168</v>
      </c>
      <c r="M1334" t="s">
        <v>2591</v>
      </c>
      <c r="N1334" t="s">
        <v>2592</v>
      </c>
      <c r="O1334" t="s">
        <v>2592</v>
      </c>
      <c r="P1334">
        <v>5551</v>
      </c>
      <c r="Q1334">
        <v>9.7426987000000007E-2</v>
      </c>
      <c r="R1334">
        <v>6.4737182000000004E-2</v>
      </c>
    </row>
    <row r="1335" spans="1:18" x14ac:dyDescent="0.2">
      <c r="A1335" t="s">
        <v>660</v>
      </c>
      <c r="B1335" t="s">
        <v>2511</v>
      </c>
      <c r="C1335" t="s">
        <v>659</v>
      </c>
      <c r="D1335" t="s">
        <v>650</v>
      </c>
      <c r="E1335" t="s">
        <v>600</v>
      </c>
      <c r="F1335" t="s">
        <v>2512</v>
      </c>
      <c r="G1335" t="s">
        <v>32</v>
      </c>
      <c r="H1335" t="s">
        <v>2600</v>
      </c>
      <c r="I1335" t="s">
        <v>2521</v>
      </c>
      <c r="J1335" t="str">
        <f t="shared" si="20"/>
        <v>LDE14000697</v>
      </c>
      <c r="K1335" t="s">
        <v>2611</v>
      </c>
      <c r="L1335" t="s">
        <v>3050</v>
      </c>
      <c r="M1335" t="s">
        <v>2591</v>
      </c>
      <c r="N1335" t="s">
        <v>2592</v>
      </c>
      <c r="O1335" t="s">
        <v>2592</v>
      </c>
      <c r="P1335">
        <v>5372</v>
      </c>
      <c r="Q1335">
        <v>9.4285312999999996E-2</v>
      </c>
      <c r="R1335">
        <v>-0.153977525</v>
      </c>
    </row>
    <row r="1336" spans="1:18" x14ac:dyDescent="0.2">
      <c r="A1336" t="s">
        <v>660</v>
      </c>
      <c r="B1336" t="s">
        <v>2511</v>
      </c>
      <c r="C1336" t="s">
        <v>659</v>
      </c>
      <c r="D1336" t="s">
        <v>650</v>
      </c>
      <c r="E1336" t="s">
        <v>600</v>
      </c>
      <c r="F1336" t="s">
        <v>2512</v>
      </c>
      <c r="G1336" t="s">
        <v>32</v>
      </c>
      <c r="H1336" t="s">
        <v>1777</v>
      </c>
      <c r="I1336" t="s">
        <v>1777</v>
      </c>
      <c r="J1336" t="str">
        <f t="shared" si="20"/>
        <v>GreenE14000697</v>
      </c>
      <c r="K1336" t="s">
        <v>4239</v>
      </c>
      <c r="L1336" t="s">
        <v>3426</v>
      </c>
      <c r="M1336" t="s">
        <v>2603</v>
      </c>
      <c r="N1336" t="s">
        <v>2592</v>
      </c>
      <c r="O1336" t="s">
        <v>2592</v>
      </c>
      <c r="P1336">
        <v>2355</v>
      </c>
      <c r="Q1336">
        <v>4.1333192999999997E-2</v>
      </c>
    </row>
    <row r="1337" spans="1:18" x14ac:dyDescent="0.2">
      <c r="A1337" t="s">
        <v>660</v>
      </c>
      <c r="B1337" t="s">
        <v>2511</v>
      </c>
      <c r="C1337" t="s">
        <v>659</v>
      </c>
      <c r="D1337" t="s">
        <v>650</v>
      </c>
      <c r="E1337" t="s">
        <v>600</v>
      </c>
      <c r="F1337" t="s">
        <v>2512</v>
      </c>
      <c r="G1337" t="s">
        <v>32</v>
      </c>
      <c r="H1337" t="s">
        <v>3022</v>
      </c>
      <c r="I1337" t="s">
        <v>3023</v>
      </c>
      <c r="J1337" t="str">
        <f t="shared" si="20"/>
        <v>CISTAPE14000697</v>
      </c>
      <c r="K1337" t="s">
        <v>2663</v>
      </c>
      <c r="L1337" t="s">
        <v>4240</v>
      </c>
      <c r="M1337" t="s">
        <v>2591</v>
      </c>
      <c r="N1337" t="s">
        <v>2592</v>
      </c>
      <c r="O1337" t="s">
        <v>2592</v>
      </c>
      <c r="P1337">
        <v>396</v>
      </c>
      <c r="Q1337">
        <v>6.9502950000000004E-3</v>
      </c>
    </row>
    <row r="1338" spans="1:18" x14ac:dyDescent="0.2">
      <c r="A1338" t="s">
        <v>660</v>
      </c>
      <c r="B1338" t="s">
        <v>2511</v>
      </c>
      <c r="C1338" t="s">
        <v>659</v>
      </c>
      <c r="D1338" t="s">
        <v>650</v>
      </c>
      <c r="E1338" t="s">
        <v>600</v>
      </c>
      <c r="F1338" t="s">
        <v>2512</v>
      </c>
      <c r="G1338" t="s">
        <v>32</v>
      </c>
      <c r="H1338" t="s">
        <v>2604</v>
      </c>
      <c r="I1338" t="s">
        <v>1830</v>
      </c>
      <c r="J1338" t="str">
        <f t="shared" si="20"/>
        <v>IndE14000697</v>
      </c>
      <c r="K1338" t="s">
        <v>4241</v>
      </c>
      <c r="L1338" t="s">
        <v>3215</v>
      </c>
      <c r="M1338" t="s">
        <v>2603</v>
      </c>
      <c r="N1338" t="s">
        <v>2592</v>
      </c>
      <c r="O1338" t="s">
        <v>2592</v>
      </c>
      <c r="P1338">
        <v>228</v>
      </c>
      <c r="Q1338">
        <v>4.0016849999999996E-3</v>
      </c>
    </row>
    <row r="1339" spans="1:18" x14ac:dyDescent="0.2">
      <c r="A1339" t="s">
        <v>814</v>
      </c>
      <c r="B1339" t="s">
        <v>2528</v>
      </c>
      <c r="C1339" t="s">
        <v>813</v>
      </c>
      <c r="D1339" t="s">
        <v>800</v>
      </c>
      <c r="E1339" t="s">
        <v>777</v>
      </c>
      <c r="F1339" t="s">
        <v>2512</v>
      </c>
      <c r="G1339" t="s">
        <v>32</v>
      </c>
      <c r="H1339" t="s">
        <v>1377</v>
      </c>
      <c r="I1339" t="s">
        <v>1386</v>
      </c>
      <c r="J1339" t="str">
        <f t="shared" si="20"/>
        <v>LabE14000698</v>
      </c>
      <c r="K1339" t="s">
        <v>2875</v>
      </c>
      <c r="L1339" t="s">
        <v>2955</v>
      </c>
      <c r="M1339" t="s">
        <v>2591</v>
      </c>
      <c r="N1339" t="s">
        <v>2619</v>
      </c>
      <c r="O1339" t="s">
        <v>2619</v>
      </c>
      <c r="P1339">
        <v>25062</v>
      </c>
      <c r="Q1339">
        <v>0.46395645899999999</v>
      </c>
      <c r="R1339">
        <v>8.2269471999999996E-2</v>
      </c>
    </row>
    <row r="1340" spans="1:18" x14ac:dyDescent="0.2">
      <c r="A1340" t="s">
        <v>814</v>
      </c>
      <c r="B1340" t="s">
        <v>2528</v>
      </c>
      <c r="C1340" t="s">
        <v>813</v>
      </c>
      <c r="D1340" t="s">
        <v>800</v>
      </c>
      <c r="E1340" t="s">
        <v>777</v>
      </c>
      <c r="F1340" t="s">
        <v>2512</v>
      </c>
      <c r="G1340" t="s">
        <v>32</v>
      </c>
      <c r="H1340" t="s">
        <v>1372</v>
      </c>
      <c r="I1340" t="s">
        <v>2508</v>
      </c>
      <c r="J1340" t="str">
        <f t="shared" si="20"/>
        <v>ConE14000698</v>
      </c>
      <c r="K1340" t="s">
        <v>4242</v>
      </c>
      <c r="L1340" t="s">
        <v>3451</v>
      </c>
      <c r="M1340" t="s">
        <v>2591</v>
      </c>
      <c r="N1340" t="s">
        <v>2592</v>
      </c>
      <c r="O1340" t="s">
        <v>2592</v>
      </c>
      <c r="P1340">
        <v>17879</v>
      </c>
      <c r="Q1340">
        <v>0.330982265</v>
      </c>
      <c r="R1340">
        <v>1.374824E-3</v>
      </c>
    </row>
    <row r="1341" spans="1:18" x14ac:dyDescent="0.2">
      <c r="A1341" t="s">
        <v>814</v>
      </c>
      <c r="B1341" t="s">
        <v>2528</v>
      </c>
      <c r="C1341" t="s">
        <v>813</v>
      </c>
      <c r="D1341" t="s">
        <v>800</v>
      </c>
      <c r="E1341" t="s">
        <v>777</v>
      </c>
      <c r="F1341" t="s">
        <v>2512</v>
      </c>
      <c r="G1341" t="s">
        <v>32</v>
      </c>
      <c r="H1341" t="s">
        <v>2593</v>
      </c>
      <c r="I1341" t="s">
        <v>1531</v>
      </c>
      <c r="J1341" t="str">
        <f t="shared" si="20"/>
        <v>UKIPE14000698</v>
      </c>
      <c r="K1341" t="s">
        <v>3113</v>
      </c>
      <c r="L1341" t="s">
        <v>3354</v>
      </c>
      <c r="M1341" t="s">
        <v>2591</v>
      </c>
      <c r="N1341" t="s">
        <v>2592</v>
      </c>
      <c r="O1341" t="s">
        <v>2592</v>
      </c>
      <c r="P1341">
        <v>5075</v>
      </c>
      <c r="Q1341">
        <v>9.3950165000000002E-2</v>
      </c>
      <c r="R1341">
        <v>5.7010245000000001E-2</v>
      </c>
    </row>
    <row r="1342" spans="1:18" x14ac:dyDescent="0.2">
      <c r="A1342" t="s">
        <v>814</v>
      </c>
      <c r="B1342" t="s">
        <v>2528</v>
      </c>
      <c r="C1342" t="s">
        <v>813</v>
      </c>
      <c r="D1342" t="s">
        <v>800</v>
      </c>
      <c r="E1342" t="s">
        <v>777</v>
      </c>
      <c r="F1342" t="s">
        <v>2512</v>
      </c>
      <c r="G1342" t="s">
        <v>32</v>
      </c>
      <c r="H1342" t="s">
        <v>1777</v>
      </c>
      <c r="I1342" t="s">
        <v>1777</v>
      </c>
      <c r="J1342" t="str">
        <f t="shared" si="20"/>
        <v>GreenE14000698</v>
      </c>
      <c r="K1342" t="s">
        <v>4243</v>
      </c>
      <c r="L1342" t="s">
        <v>2995</v>
      </c>
      <c r="M1342" t="s">
        <v>2603</v>
      </c>
      <c r="N1342" t="s">
        <v>2592</v>
      </c>
      <c r="O1342" t="s">
        <v>2592</v>
      </c>
      <c r="P1342">
        <v>3491</v>
      </c>
      <c r="Q1342">
        <v>6.4626606000000003E-2</v>
      </c>
      <c r="R1342">
        <v>4.9467840999999999E-2</v>
      </c>
    </row>
    <row r="1343" spans="1:18" x14ac:dyDescent="0.2">
      <c r="A1343" t="s">
        <v>814</v>
      </c>
      <c r="B1343" t="s">
        <v>2528</v>
      </c>
      <c r="C1343" t="s">
        <v>813</v>
      </c>
      <c r="D1343" t="s">
        <v>800</v>
      </c>
      <c r="E1343" t="s">
        <v>777</v>
      </c>
      <c r="F1343" t="s">
        <v>2512</v>
      </c>
      <c r="G1343" t="s">
        <v>32</v>
      </c>
      <c r="H1343" t="s">
        <v>2600</v>
      </c>
      <c r="I1343" t="s">
        <v>2521</v>
      </c>
      <c r="J1343" t="str">
        <f t="shared" si="20"/>
        <v>LDE14000698</v>
      </c>
      <c r="K1343" t="s">
        <v>4244</v>
      </c>
      <c r="L1343" t="s">
        <v>4245</v>
      </c>
      <c r="M1343" t="s">
        <v>2591</v>
      </c>
      <c r="N1343" t="s">
        <v>2592</v>
      </c>
      <c r="O1343" t="s">
        <v>2592</v>
      </c>
      <c r="P1343">
        <v>2321</v>
      </c>
      <c r="Q1343">
        <v>4.2967158999999998E-2</v>
      </c>
      <c r="R1343">
        <v>-0.15955164599999999</v>
      </c>
    </row>
    <row r="1344" spans="1:18" x14ac:dyDescent="0.2">
      <c r="A1344" t="s">
        <v>814</v>
      </c>
      <c r="B1344" t="s">
        <v>2528</v>
      </c>
      <c r="C1344" t="s">
        <v>813</v>
      </c>
      <c r="D1344" t="s">
        <v>800</v>
      </c>
      <c r="E1344" t="s">
        <v>777</v>
      </c>
      <c r="F1344" t="s">
        <v>2512</v>
      </c>
      <c r="G1344" t="s">
        <v>32</v>
      </c>
      <c r="H1344" t="s">
        <v>2985</v>
      </c>
      <c r="I1344" t="s">
        <v>2985</v>
      </c>
      <c r="J1344" t="str">
        <f t="shared" si="20"/>
        <v>Left Unity - Trade Unionists and SocialistsE14000698</v>
      </c>
      <c r="K1344" t="s">
        <v>4246</v>
      </c>
      <c r="L1344" t="s">
        <v>4247</v>
      </c>
      <c r="M1344" t="s">
        <v>2591</v>
      </c>
      <c r="N1344" t="s">
        <v>2592</v>
      </c>
      <c r="O1344" t="s">
        <v>2592</v>
      </c>
      <c r="P1344">
        <v>190</v>
      </c>
      <c r="Q1344">
        <v>3.5173460000000002E-3</v>
      </c>
    </row>
    <row r="1345" spans="1:18" x14ac:dyDescent="0.2">
      <c r="A1345" t="s">
        <v>1223</v>
      </c>
      <c r="B1345" t="s">
        <v>2509</v>
      </c>
      <c r="C1345" t="s">
        <v>1222</v>
      </c>
      <c r="D1345" t="s">
        <v>1169</v>
      </c>
      <c r="E1345" t="s">
        <v>1169</v>
      </c>
      <c r="F1345" t="s">
        <v>1169</v>
      </c>
      <c r="G1345" t="s">
        <v>5</v>
      </c>
      <c r="H1345" t="s">
        <v>2629</v>
      </c>
      <c r="I1345" t="s">
        <v>1389</v>
      </c>
      <c r="J1345" t="str">
        <f t="shared" si="20"/>
        <v>SNPS14000028</v>
      </c>
      <c r="K1345" t="s">
        <v>2665</v>
      </c>
      <c r="L1345" t="s">
        <v>3186</v>
      </c>
      <c r="M1345" t="s">
        <v>2591</v>
      </c>
      <c r="N1345" t="s">
        <v>2592</v>
      </c>
      <c r="O1345" t="s">
        <v>2592</v>
      </c>
      <c r="P1345">
        <v>34831</v>
      </c>
      <c r="Q1345">
        <v>0.57724560800000002</v>
      </c>
      <c r="R1345">
        <v>0.274667669</v>
      </c>
    </row>
    <row r="1346" spans="1:18" x14ac:dyDescent="0.2">
      <c r="A1346" t="s">
        <v>1223</v>
      </c>
      <c r="B1346" t="s">
        <v>2509</v>
      </c>
      <c r="C1346" t="s">
        <v>1222</v>
      </c>
      <c r="D1346" t="s">
        <v>1169</v>
      </c>
      <c r="E1346" t="s">
        <v>1169</v>
      </c>
      <c r="F1346" t="s">
        <v>1169</v>
      </c>
      <c r="G1346" t="s">
        <v>5</v>
      </c>
      <c r="H1346" t="s">
        <v>1377</v>
      </c>
      <c r="I1346" t="s">
        <v>1386</v>
      </c>
      <c r="J1346" t="str">
        <f t="shared" si="20"/>
        <v>LabS14000028</v>
      </c>
      <c r="K1346" t="s">
        <v>4130</v>
      </c>
      <c r="L1346" t="s">
        <v>4248</v>
      </c>
      <c r="M1346" t="s">
        <v>2603</v>
      </c>
      <c r="N1346" t="s">
        <v>2592</v>
      </c>
      <c r="O1346" t="s">
        <v>2592</v>
      </c>
      <c r="P1346">
        <v>15130</v>
      </c>
      <c r="Q1346">
        <v>0.25074577399999998</v>
      </c>
      <c r="R1346">
        <v>-0.20629186099999999</v>
      </c>
    </row>
    <row r="1347" spans="1:18" x14ac:dyDescent="0.2">
      <c r="A1347" t="s">
        <v>1223</v>
      </c>
      <c r="B1347" t="s">
        <v>2509</v>
      </c>
      <c r="C1347" t="s">
        <v>1222</v>
      </c>
      <c r="D1347" t="s">
        <v>1169</v>
      </c>
      <c r="E1347" t="s">
        <v>1169</v>
      </c>
      <c r="F1347" t="s">
        <v>1169</v>
      </c>
      <c r="G1347" t="s">
        <v>5</v>
      </c>
      <c r="H1347" t="s">
        <v>1372</v>
      </c>
      <c r="I1347" t="s">
        <v>2508</v>
      </c>
      <c r="J1347" t="str">
        <f t="shared" ref="J1347:J1410" si="21">I1347&amp;A1347</f>
        <v>ConS14000028</v>
      </c>
      <c r="K1347" t="s">
        <v>4249</v>
      </c>
      <c r="L1347" t="s">
        <v>4250</v>
      </c>
      <c r="M1347" t="s">
        <v>2603</v>
      </c>
      <c r="N1347" t="s">
        <v>2592</v>
      </c>
      <c r="O1347" t="s">
        <v>2592</v>
      </c>
      <c r="P1347">
        <v>7325</v>
      </c>
      <c r="Q1347">
        <v>0.121395426</v>
      </c>
      <c r="R1347">
        <v>9.1792650000000007E-3</v>
      </c>
    </row>
    <row r="1348" spans="1:18" x14ac:dyDescent="0.2">
      <c r="A1348" t="s">
        <v>1223</v>
      </c>
      <c r="B1348" t="s">
        <v>2509</v>
      </c>
      <c r="C1348" t="s">
        <v>1222</v>
      </c>
      <c r="D1348" t="s">
        <v>1169</v>
      </c>
      <c r="E1348" t="s">
        <v>1169</v>
      </c>
      <c r="F1348" t="s">
        <v>1169</v>
      </c>
      <c r="G1348" t="s">
        <v>5</v>
      </c>
      <c r="H1348" t="s">
        <v>2593</v>
      </c>
      <c r="I1348" t="s">
        <v>1531</v>
      </c>
      <c r="J1348" t="str">
        <f t="shared" si="21"/>
        <v>UKIPS14000028</v>
      </c>
      <c r="K1348" t="s">
        <v>3253</v>
      </c>
      <c r="L1348" t="s">
        <v>4251</v>
      </c>
      <c r="M1348" t="s">
        <v>2591</v>
      </c>
      <c r="N1348" t="s">
        <v>2592</v>
      </c>
      <c r="O1348" t="s">
        <v>2592</v>
      </c>
      <c r="P1348">
        <v>1829</v>
      </c>
      <c r="Q1348">
        <v>3.0311568000000001E-2</v>
      </c>
      <c r="R1348">
        <v>5.0442220000000001E-3</v>
      </c>
    </row>
    <row r="1349" spans="1:18" x14ac:dyDescent="0.2">
      <c r="A1349" t="s">
        <v>1223</v>
      </c>
      <c r="B1349" t="s">
        <v>2509</v>
      </c>
      <c r="C1349" t="s">
        <v>1222</v>
      </c>
      <c r="D1349" t="s">
        <v>1169</v>
      </c>
      <c r="E1349" t="s">
        <v>1169</v>
      </c>
      <c r="F1349" t="s">
        <v>1169</v>
      </c>
      <c r="G1349" t="s">
        <v>5</v>
      </c>
      <c r="H1349" t="s">
        <v>2600</v>
      </c>
      <c r="I1349" t="s">
        <v>2521</v>
      </c>
      <c r="J1349" t="str">
        <f t="shared" si="21"/>
        <v>LDS14000028</v>
      </c>
      <c r="K1349" t="s">
        <v>4252</v>
      </c>
      <c r="L1349" t="s">
        <v>4253</v>
      </c>
      <c r="M1349" t="s">
        <v>2591</v>
      </c>
      <c r="N1349" t="s">
        <v>2592</v>
      </c>
      <c r="O1349" t="s">
        <v>2592</v>
      </c>
      <c r="P1349">
        <v>1225</v>
      </c>
      <c r="Q1349">
        <v>2.0301624000000001E-2</v>
      </c>
      <c r="R1349">
        <v>-8.2599296000000003E-2</v>
      </c>
    </row>
    <row r="1350" spans="1:18" x14ac:dyDescent="0.2">
      <c r="A1350" t="s">
        <v>662</v>
      </c>
      <c r="B1350" t="s">
        <v>2511</v>
      </c>
      <c r="C1350" t="s">
        <v>661</v>
      </c>
      <c r="D1350" t="s">
        <v>601</v>
      </c>
      <c r="E1350" t="s">
        <v>600</v>
      </c>
      <c r="F1350" t="s">
        <v>2512</v>
      </c>
      <c r="G1350" t="s">
        <v>5</v>
      </c>
      <c r="H1350" t="s">
        <v>1372</v>
      </c>
      <c r="I1350" t="s">
        <v>2508</v>
      </c>
      <c r="J1350" t="str">
        <f t="shared" si="21"/>
        <v>ConE14000699</v>
      </c>
      <c r="K1350" t="s">
        <v>4254</v>
      </c>
      <c r="L1350" t="s">
        <v>4255</v>
      </c>
      <c r="M1350" t="s">
        <v>2603</v>
      </c>
      <c r="N1350" t="s">
        <v>2592</v>
      </c>
      <c r="O1350" t="s">
        <v>2592</v>
      </c>
      <c r="P1350">
        <v>30689</v>
      </c>
      <c r="Q1350">
        <v>0.56104204800000002</v>
      </c>
      <c r="R1350">
        <v>8.3325069999999994E-3</v>
      </c>
    </row>
    <row r="1351" spans="1:18" x14ac:dyDescent="0.2">
      <c r="A1351" t="s">
        <v>662</v>
      </c>
      <c r="B1351" t="s">
        <v>2511</v>
      </c>
      <c r="C1351" t="s">
        <v>661</v>
      </c>
      <c r="D1351" t="s">
        <v>601</v>
      </c>
      <c r="E1351" t="s">
        <v>600</v>
      </c>
      <c r="F1351" t="s">
        <v>2512</v>
      </c>
      <c r="G1351" t="s">
        <v>5</v>
      </c>
      <c r="H1351" t="s">
        <v>2593</v>
      </c>
      <c r="I1351" t="s">
        <v>1531</v>
      </c>
      <c r="J1351" t="str">
        <f t="shared" si="21"/>
        <v>UKIPE14000699</v>
      </c>
      <c r="K1351" t="s">
        <v>3288</v>
      </c>
      <c r="L1351" t="s">
        <v>2708</v>
      </c>
      <c r="M1351" t="s">
        <v>2591</v>
      </c>
      <c r="N1351" t="s">
        <v>2592</v>
      </c>
      <c r="O1351" t="s">
        <v>2592</v>
      </c>
      <c r="P1351">
        <v>8427</v>
      </c>
      <c r="Q1351">
        <v>0.15405850099999999</v>
      </c>
      <c r="R1351">
        <v>0.11293236199999999</v>
      </c>
    </row>
    <row r="1352" spans="1:18" x14ac:dyDescent="0.2">
      <c r="A1352" t="s">
        <v>662</v>
      </c>
      <c r="B1352" t="s">
        <v>2511</v>
      </c>
      <c r="C1352" t="s">
        <v>661</v>
      </c>
      <c r="D1352" t="s">
        <v>601</v>
      </c>
      <c r="E1352" t="s">
        <v>600</v>
      </c>
      <c r="F1352" t="s">
        <v>2512</v>
      </c>
      <c r="G1352" t="s">
        <v>5</v>
      </c>
      <c r="H1352" t="s">
        <v>1377</v>
      </c>
      <c r="I1352" t="s">
        <v>1386</v>
      </c>
      <c r="J1352" t="str">
        <f t="shared" si="21"/>
        <v>LabE14000699</v>
      </c>
      <c r="K1352" t="s">
        <v>2717</v>
      </c>
      <c r="L1352" t="s">
        <v>4094</v>
      </c>
      <c r="M1352" t="s">
        <v>2591</v>
      </c>
      <c r="N1352" t="s">
        <v>2592</v>
      </c>
      <c r="O1352" t="s">
        <v>2592</v>
      </c>
      <c r="P1352">
        <v>7800</v>
      </c>
      <c r="Q1352">
        <v>0.14259597800000001</v>
      </c>
      <c r="R1352">
        <v>5.5899200000000002E-4</v>
      </c>
    </row>
    <row r="1353" spans="1:18" x14ac:dyDescent="0.2">
      <c r="A1353" t="s">
        <v>662</v>
      </c>
      <c r="B1353" t="s">
        <v>2511</v>
      </c>
      <c r="C1353" t="s">
        <v>661</v>
      </c>
      <c r="D1353" t="s">
        <v>601</v>
      </c>
      <c r="E1353" t="s">
        <v>600</v>
      </c>
      <c r="F1353" t="s">
        <v>2512</v>
      </c>
      <c r="G1353" t="s">
        <v>5</v>
      </c>
      <c r="H1353" t="s">
        <v>2600</v>
      </c>
      <c r="I1353" t="s">
        <v>2521</v>
      </c>
      <c r="J1353" t="str">
        <f t="shared" si="21"/>
        <v>LDE14000699</v>
      </c>
      <c r="K1353" t="s">
        <v>3290</v>
      </c>
      <c r="L1353" t="s">
        <v>4256</v>
      </c>
      <c r="M1353" t="s">
        <v>2591</v>
      </c>
      <c r="N1353" t="s">
        <v>2592</v>
      </c>
      <c r="O1353" t="s">
        <v>2592</v>
      </c>
      <c r="P1353">
        <v>4814</v>
      </c>
      <c r="Q1353">
        <v>8.8007313000000004E-2</v>
      </c>
      <c r="R1353">
        <v>-0.15019307400000001</v>
      </c>
    </row>
    <row r="1354" spans="1:18" x14ac:dyDescent="0.2">
      <c r="A1354" t="s">
        <v>662</v>
      </c>
      <c r="B1354" t="s">
        <v>2511</v>
      </c>
      <c r="C1354" t="s">
        <v>661</v>
      </c>
      <c r="D1354" t="s">
        <v>601</v>
      </c>
      <c r="E1354" t="s">
        <v>600</v>
      </c>
      <c r="F1354" t="s">
        <v>2512</v>
      </c>
      <c r="G1354" t="s">
        <v>5</v>
      </c>
      <c r="H1354" t="s">
        <v>1777</v>
      </c>
      <c r="I1354" t="s">
        <v>1777</v>
      </c>
      <c r="J1354" t="str">
        <f t="shared" si="21"/>
        <v>GreenE14000699</v>
      </c>
      <c r="K1354" t="s">
        <v>4257</v>
      </c>
      <c r="L1354" t="s">
        <v>4258</v>
      </c>
      <c r="M1354" t="s">
        <v>2591</v>
      </c>
      <c r="N1354" t="s">
        <v>2592</v>
      </c>
      <c r="O1354" t="s">
        <v>2592</v>
      </c>
      <c r="P1354">
        <v>2129</v>
      </c>
      <c r="Q1354">
        <v>3.8921389000000001E-2</v>
      </c>
      <c r="R1354">
        <v>2.4366233000000001E-2</v>
      </c>
    </row>
    <row r="1355" spans="1:18" x14ac:dyDescent="0.2">
      <c r="A1355" t="s">
        <v>662</v>
      </c>
      <c r="B1355" t="s">
        <v>2511</v>
      </c>
      <c r="C1355" t="s">
        <v>661</v>
      </c>
      <c r="D1355" t="s">
        <v>601</v>
      </c>
      <c r="E1355" t="s">
        <v>600</v>
      </c>
      <c r="F1355" t="s">
        <v>2512</v>
      </c>
      <c r="G1355" t="s">
        <v>5</v>
      </c>
      <c r="H1355" t="s">
        <v>2604</v>
      </c>
      <c r="I1355" t="s">
        <v>1830</v>
      </c>
      <c r="J1355" t="str">
        <f t="shared" si="21"/>
        <v>IndE14000699</v>
      </c>
      <c r="K1355" t="s">
        <v>2700</v>
      </c>
      <c r="L1355" t="s">
        <v>4082</v>
      </c>
      <c r="M1355" t="s">
        <v>2591</v>
      </c>
      <c r="N1355" t="s">
        <v>2592</v>
      </c>
      <c r="O1355" t="s">
        <v>2592</v>
      </c>
      <c r="P1355">
        <v>705</v>
      </c>
      <c r="Q1355">
        <v>1.2888482999999999E-2</v>
      </c>
    </row>
    <row r="1356" spans="1:18" x14ac:dyDescent="0.2">
      <c r="A1356" t="s">
        <v>662</v>
      </c>
      <c r="B1356" t="s">
        <v>2511</v>
      </c>
      <c r="C1356" t="s">
        <v>661</v>
      </c>
      <c r="D1356" t="s">
        <v>601</v>
      </c>
      <c r="E1356" t="s">
        <v>600</v>
      </c>
      <c r="F1356" t="s">
        <v>2512</v>
      </c>
      <c r="G1356" t="s">
        <v>5</v>
      </c>
      <c r="H1356" t="s">
        <v>2604</v>
      </c>
      <c r="I1356" t="s">
        <v>1830</v>
      </c>
      <c r="J1356" t="str">
        <f t="shared" si="21"/>
        <v>IndE14000699</v>
      </c>
      <c r="K1356" t="s">
        <v>2862</v>
      </c>
      <c r="L1356" t="s">
        <v>4259</v>
      </c>
      <c r="M1356" t="s">
        <v>2591</v>
      </c>
      <c r="N1356" t="s">
        <v>2592</v>
      </c>
      <c r="O1356" t="s">
        <v>2592</v>
      </c>
      <c r="P1356">
        <v>136</v>
      </c>
      <c r="Q1356">
        <v>2.486289E-3</v>
      </c>
    </row>
    <row r="1357" spans="1:18" x14ac:dyDescent="0.2">
      <c r="A1357" t="s">
        <v>664</v>
      </c>
      <c r="B1357" t="s">
        <v>2511</v>
      </c>
      <c r="C1357" t="s">
        <v>663</v>
      </c>
      <c r="D1357" t="s">
        <v>607</v>
      </c>
      <c r="E1357" t="s">
        <v>600</v>
      </c>
      <c r="F1357" t="s">
        <v>2512</v>
      </c>
      <c r="G1357" t="s">
        <v>5</v>
      </c>
      <c r="H1357" t="s">
        <v>1372</v>
      </c>
      <c r="I1357" t="s">
        <v>2508</v>
      </c>
      <c r="J1357" t="str">
        <f t="shared" si="21"/>
        <v>ConE14000700</v>
      </c>
      <c r="K1357" t="s">
        <v>2601</v>
      </c>
      <c r="L1357" t="s">
        <v>4260</v>
      </c>
      <c r="M1357" t="s">
        <v>2603</v>
      </c>
      <c r="N1357" t="s">
        <v>2592</v>
      </c>
      <c r="O1357" t="s">
        <v>2592</v>
      </c>
      <c r="P1357">
        <v>24895</v>
      </c>
      <c r="Q1357">
        <v>0.54352334999999996</v>
      </c>
      <c r="R1357">
        <v>-1.8430752000000002E-2</v>
      </c>
    </row>
    <row r="1358" spans="1:18" x14ac:dyDescent="0.2">
      <c r="A1358" t="s">
        <v>664</v>
      </c>
      <c r="B1358" t="s">
        <v>2511</v>
      </c>
      <c r="C1358" t="s">
        <v>663</v>
      </c>
      <c r="D1358" t="s">
        <v>607</v>
      </c>
      <c r="E1358" t="s">
        <v>600</v>
      </c>
      <c r="F1358" t="s">
        <v>2512</v>
      </c>
      <c r="G1358" t="s">
        <v>5</v>
      </c>
      <c r="H1358" t="s">
        <v>2593</v>
      </c>
      <c r="I1358" t="s">
        <v>1531</v>
      </c>
      <c r="J1358" t="str">
        <f t="shared" si="21"/>
        <v>UKIPE14000700</v>
      </c>
      <c r="K1358" t="s">
        <v>2594</v>
      </c>
      <c r="L1358" t="s">
        <v>4261</v>
      </c>
      <c r="M1358" t="s">
        <v>2591</v>
      </c>
      <c r="N1358" t="s">
        <v>2592</v>
      </c>
      <c r="O1358" t="s">
        <v>2592</v>
      </c>
      <c r="P1358">
        <v>8243</v>
      </c>
      <c r="Q1358">
        <v>0.17996637800000001</v>
      </c>
      <c r="R1358">
        <v>0.14310218899999999</v>
      </c>
    </row>
    <row r="1359" spans="1:18" x14ac:dyDescent="0.2">
      <c r="A1359" t="s">
        <v>664</v>
      </c>
      <c r="B1359" t="s">
        <v>2511</v>
      </c>
      <c r="C1359" t="s">
        <v>663</v>
      </c>
      <c r="D1359" t="s">
        <v>607</v>
      </c>
      <c r="E1359" t="s">
        <v>600</v>
      </c>
      <c r="F1359" t="s">
        <v>2512</v>
      </c>
      <c r="G1359" t="s">
        <v>5</v>
      </c>
      <c r="H1359" t="s">
        <v>1377</v>
      </c>
      <c r="I1359" t="s">
        <v>1386</v>
      </c>
      <c r="J1359" t="str">
        <f t="shared" si="21"/>
        <v>LabE14000700</v>
      </c>
      <c r="K1359" t="s">
        <v>2827</v>
      </c>
      <c r="L1359" t="s">
        <v>4262</v>
      </c>
      <c r="M1359" t="s">
        <v>2591</v>
      </c>
      <c r="N1359" t="s">
        <v>2592</v>
      </c>
      <c r="O1359" t="s">
        <v>2592</v>
      </c>
      <c r="P1359">
        <v>7403</v>
      </c>
      <c r="Q1359">
        <v>0.16162696800000001</v>
      </c>
      <c r="R1359">
        <v>-4.2404749999999996E-3</v>
      </c>
    </row>
    <row r="1360" spans="1:18" x14ac:dyDescent="0.2">
      <c r="A1360" t="s">
        <v>664</v>
      </c>
      <c r="B1360" t="s">
        <v>2511</v>
      </c>
      <c r="C1360" t="s">
        <v>663</v>
      </c>
      <c r="D1360" t="s">
        <v>607</v>
      </c>
      <c r="E1360" t="s">
        <v>600</v>
      </c>
      <c r="F1360" t="s">
        <v>2512</v>
      </c>
      <c r="G1360" t="s">
        <v>5</v>
      </c>
      <c r="H1360" t="s">
        <v>2600</v>
      </c>
      <c r="I1360" t="s">
        <v>2521</v>
      </c>
      <c r="J1360" t="str">
        <f t="shared" si="21"/>
        <v>LDE14000700</v>
      </c>
      <c r="K1360" t="s">
        <v>2731</v>
      </c>
      <c r="L1360" t="s">
        <v>4263</v>
      </c>
      <c r="M1360" t="s">
        <v>2591</v>
      </c>
      <c r="N1360" t="s">
        <v>2592</v>
      </c>
      <c r="O1360" t="s">
        <v>2592</v>
      </c>
      <c r="P1360">
        <v>3039</v>
      </c>
      <c r="Q1360">
        <v>6.6349366000000007E-2</v>
      </c>
      <c r="R1360">
        <v>-0.12978867199999999</v>
      </c>
    </row>
    <row r="1361" spans="1:18" x14ac:dyDescent="0.2">
      <c r="A1361" t="s">
        <v>664</v>
      </c>
      <c r="B1361" t="s">
        <v>2511</v>
      </c>
      <c r="C1361" t="s">
        <v>663</v>
      </c>
      <c r="D1361" t="s">
        <v>607</v>
      </c>
      <c r="E1361" t="s">
        <v>600</v>
      </c>
      <c r="F1361" t="s">
        <v>2512</v>
      </c>
      <c r="G1361" t="s">
        <v>5</v>
      </c>
      <c r="H1361" t="s">
        <v>1777</v>
      </c>
      <c r="I1361" t="s">
        <v>1777</v>
      </c>
      <c r="J1361" t="str">
        <f t="shared" si="21"/>
        <v>GreenE14000700</v>
      </c>
      <c r="K1361" t="s">
        <v>2908</v>
      </c>
      <c r="L1361" t="s">
        <v>4264</v>
      </c>
      <c r="M1361" t="s">
        <v>2591</v>
      </c>
      <c r="N1361" t="s">
        <v>2592</v>
      </c>
      <c r="O1361" t="s">
        <v>2592</v>
      </c>
      <c r="P1361">
        <v>1768</v>
      </c>
      <c r="Q1361">
        <v>3.8600092000000003E-2</v>
      </c>
      <c r="R1361">
        <v>1.9547172000000002E-2</v>
      </c>
    </row>
    <row r="1362" spans="1:18" x14ac:dyDescent="0.2">
      <c r="A1362" t="s">
        <v>664</v>
      </c>
      <c r="B1362" t="s">
        <v>2511</v>
      </c>
      <c r="C1362" t="s">
        <v>663</v>
      </c>
      <c r="D1362" t="s">
        <v>607</v>
      </c>
      <c r="E1362" t="s">
        <v>600</v>
      </c>
      <c r="F1362" t="s">
        <v>2512</v>
      </c>
      <c r="G1362" t="s">
        <v>5</v>
      </c>
      <c r="H1362" t="s">
        <v>2688</v>
      </c>
      <c r="I1362" t="s">
        <v>2689</v>
      </c>
      <c r="J1362" t="str">
        <f t="shared" si="21"/>
        <v>MRLPE14000700</v>
      </c>
      <c r="K1362" t="s">
        <v>4265</v>
      </c>
      <c r="L1362" t="s">
        <v>2638</v>
      </c>
      <c r="M1362" t="s">
        <v>2591</v>
      </c>
      <c r="N1362" t="s">
        <v>2592</v>
      </c>
      <c r="O1362" t="s">
        <v>2592</v>
      </c>
      <c r="P1362">
        <v>297</v>
      </c>
      <c r="Q1362">
        <v>6.4842909999999997E-3</v>
      </c>
      <c r="R1362">
        <v>-2.0360030000000002E-3</v>
      </c>
    </row>
    <row r="1363" spans="1:18" x14ac:dyDescent="0.2">
      <c r="A1363" t="s">
        <v>664</v>
      </c>
      <c r="B1363" t="s">
        <v>2511</v>
      </c>
      <c r="C1363" t="s">
        <v>663</v>
      </c>
      <c r="D1363" t="s">
        <v>607</v>
      </c>
      <c r="E1363" t="s">
        <v>600</v>
      </c>
      <c r="F1363" t="s">
        <v>2512</v>
      </c>
      <c r="G1363" t="s">
        <v>5</v>
      </c>
      <c r="H1363" t="s">
        <v>2832</v>
      </c>
      <c r="I1363" t="s">
        <v>2833</v>
      </c>
      <c r="J1363" t="str">
        <f t="shared" si="21"/>
        <v>Eng DemE14000700</v>
      </c>
      <c r="K1363" t="s">
        <v>2671</v>
      </c>
      <c r="L1363" t="s">
        <v>3302</v>
      </c>
      <c r="M1363" t="s">
        <v>2591</v>
      </c>
      <c r="N1363" t="s">
        <v>2592</v>
      </c>
      <c r="O1363" t="s">
        <v>2592</v>
      </c>
      <c r="P1363">
        <v>158</v>
      </c>
      <c r="Q1363">
        <v>3.4495559999999999E-3</v>
      </c>
    </row>
    <row r="1364" spans="1:18" x14ac:dyDescent="0.2">
      <c r="A1364" t="s">
        <v>293</v>
      </c>
      <c r="B1364" t="s">
        <v>2523</v>
      </c>
      <c r="C1364" t="s">
        <v>292</v>
      </c>
      <c r="D1364" t="s">
        <v>233</v>
      </c>
      <c r="E1364" t="s">
        <v>233</v>
      </c>
      <c r="F1364" t="s">
        <v>2512</v>
      </c>
      <c r="G1364" t="s">
        <v>32</v>
      </c>
      <c r="H1364" t="s">
        <v>2632</v>
      </c>
      <c r="I1364" t="s">
        <v>1386</v>
      </c>
      <c r="J1364" t="str">
        <f t="shared" si="21"/>
        <v>LabE14000701</v>
      </c>
      <c r="K1364" t="s">
        <v>4266</v>
      </c>
      <c r="L1364" t="s">
        <v>4267</v>
      </c>
      <c r="M1364" t="s">
        <v>2603</v>
      </c>
      <c r="N1364" t="s">
        <v>2619</v>
      </c>
      <c r="O1364" t="s">
        <v>2619</v>
      </c>
      <c r="P1364">
        <v>25845</v>
      </c>
      <c r="Q1364">
        <v>0.52312519000000002</v>
      </c>
      <c r="R1364">
        <v>8.6871687000000003E-2</v>
      </c>
    </row>
    <row r="1365" spans="1:18" x14ac:dyDescent="0.2">
      <c r="A1365" t="s">
        <v>293</v>
      </c>
      <c r="B1365" t="s">
        <v>2523</v>
      </c>
      <c r="C1365" t="s">
        <v>292</v>
      </c>
      <c r="D1365" t="s">
        <v>233</v>
      </c>
      <c r="E1365" t="s">
        <v>233</v>
      </c>
      <c r="F1365" t="s">
        <v>2512</v>
      </c>
      <c r="G1365" t="s">
        <v>32</v>
      </c>
      <c r="H1365" t="s">
        <v>1372</v>
      </c>
      <c r="I1365" t="s">
        <v>2508</v>
      </c>
      <c r="J1365" t="str">
        <f t="shared" si="21"/>
        <v>ConE14000701</v>
      </c>
      <c r="K1365" t="s">
        <v>2738</v>
      </c>
      <c r="L1365" t="s">
        <v>4268</v>
      </c>
      <c r="M1365" t="s">
        <v>2591</v>
      </c>
      <c r="N1365" t="s">
        <v>2592</v>
      </c>
      <c r="O1365" t="s">
        <v>2592</v>
      </c>
      <c r="P1365">
        <v>14382</v>
      </c>
      <c r="Q1365">
        <v>0.29110413899999998</v>
      </c>
      <c r="R1365">
        <v>-4.9179361999999997E-2</v>
      </c>
    </row>
    <row r="1366" spans="1:18" x14ac:dyDescent="0.2">
      <c r="A1366" t="s">
        <v>293</v>
      </c>
      <c r="B1366" t="s">
        <v>2523</v>
      </c>
      <c r="C1366" t="s">
        <v>292</v>
      </c>
      <c r="D1366" t="s">
        <v>233</v>
      </c>
      <c r="E1366" t="s">
        <v>233</v>
      </c>
      <c r="F1366" t="s">
        <v>2512</v>
      </c>
      <c r="G1366" t="s">
        <v>32</v>
      </c>
      <c r="H1366" t="s">
        <v>2593</v>
      </c>
      <c r="I1366" t="s">
        <v>1531</v>
      </c>
      <c r="J1366" t="str">
        <f t="shared" si="21"/>
        <v>UKIPE14000701</v>
      </c>
      <c r="K1366" t="s">
        <v>2594</v>
      </c>
      <c r="L1366" t="s">
        <v>4269</v>
      </c>
      <c r="M1366" t="s">
        <v>2591</v>
      </c>
      <c r="N1366" t="s">
        <v>2592</v>
      </c>
      <c r="O1366" t="s">
        <v>2592</v>
      </c>
      <c r="P1366">
        <v>6209</v>
      </c>
      <c r="Q1366">
        <v>0.125675539</v>
      </c>
      <c r="R1366">
        <v>0.105237101</v>
      </c>
    </row>
    <row r="1367" spans="1:18" x14ac:dyDescent="0.2">
      <c r="A1367" t="s">
        <v>293</v>
      </c>
      <c r="B1367" t="s">
        <v>2523</v>
      </c>
      <c r="C1367" t="s">
        <v>292</v>
      </c>
      <c r="D1367" t="s">
        <v>233</v>
      </c>
      <c r="E1367" t="s">
        <v>233</v>
      </c>
      <c r="F1367" t="s">
        <v>2512</v>
      </c>
      <c r="G1367" t="s">
        <v>32</v>
      </c>
      <c r="H1367" t="s">
        <v>2600</v>
      </c>
      <c r="I1367" t="s">
        <v>2521</v>
      </c>
      <c r="J1367" t="str">
        <f t="shared" si="21"/>
        <v>LDE14000701</v>
      </c>
      <c r="K1367" t="s">
        <v>2815</v>
      </c>
      <c r="L1367" t="s">
        <v>3627</v>
      </c>
      <c r="M1367" t="s">
        <v>2591</v>
      </c>
      <c r="N1367" t="s">
        <v>2592</v>
      </c>
      <c r="O1367" t="s">
        <v>2592</v>
      </c>
      <c r="P1367">
        <v>1579</v>
      </c>
      <c r="Q1367">
        <v>3.1960328000000003E-2</v>
      </c>
      <c r="R1367">
        <v>-0.10564886900000001</v>
      </c>
    </row>
    <row r="1368" spans="1:18" x14ac:dyDescent="0.2">
      <c r="A1368" t="s">
        <v>293</v>
      </c>
      <c r="B1368" t="s">
        <v>2523</v>
      </c>
      <c r="C1368" t="s">
        <v>292</v>
      </c>
      <c r="D1368" t="s">
        <v>233</v>
      </c>
      <c r="E1368" t="s">
        <v>233</v>
      </c>
      <c r="F1368" t="s">
        <v>2512</v>
      </c>
      <c r="G1368" t="s">
        <v>32</v>
      </c>
      <c r="H1368" t="s">
        <v>1777</v>
      </c>
      <c r="I1368" t="s">
        <v>1777</v>
      </c>
      <c r="J1368" t="str">
        <f t="shared" si="21"/>
        <v>GreenE14000701</v>
      </c>
      <c r="K1368" t="s">
        <v>2819</v>
      </c>
      <c r="L1368" t="s">
        <v>4270</v>
      </c>
      <c r="M1368" t="s">
        <v>2591</v>
      </c>
      <c r="N1368" t="s">
        <v>2592</v>
      </c>
      <c r="O1368" t="s">
        <v>2592</v>
      </c>
      <c r="P1368">
        <v>1390</v>
      </c>
      <c r="Q1368">
        <v>2.8134803999999999E-2</v>
      </c>
      <c r="R1368">
        <v>1.7215074E-2</v>
      </c>
    </row>
    <row r="1369" spans="1:18" x14ac:dyDescent="0.2">
      <c r="A1369" t="s">
        <v>1143</v>
      </c>
      <c r="B1369" t="s">
        <v>2530</v>
      </c>
      <c r="C1369" t="s">
        <v>1142</v>
      </c>
      <c r="D1369" t="s">
        <v>2531</v>
      </c>
      <c r="E1369" t="s">
        <v>2531</v>
      </c>
      <c r="F1369" t="s">
        <v>2531</v>
      </c>
      <c r="G1369" t="s">
        <v>5</v>
      </c>
      <c r="H1369" t="s">
        <v>2958</v>
      </c>
      <c r="I1369" t="s">
        <v>1403</v>
      </c>
      <c r="J1369" t="str">
        <f t="shared" si="21"/>
        <v>UUPN06000007</v>
      </c>
      <c r="K1369" t="s">
        <v>3390</v>
      </c>
      <c r="L1369" t="s">
        <v>3189</v>
      </c>
      <c r="M1369" t="s">
        <v>2591</v>
      </c>
      <c r="N1369" t="s">
        <v>2592</v>
      </c>
      <c r="O1369" t="s">
        <v>2592</v>
      </c>
      <c r="P1369">
        <v>23608</v>
      </c>
      <c r="Q1369">
        <v>0.46413966699999998</v>
      </c>
    </row>
    <row r="1370" spans="1:18" x14ac:dyDescent="0.2">
      <c r="A1370" t="s">
        <v>1143</v>
      </c>
      <c r="B1370" t="s">
        <v>2530</v>
      </c>
      <c r="C1370" t="s">
        <v>1142</v>
      </c>
      <c r="D1370" t="s">
        <v>2531</v>
      </c>
      <c r="E1370" t="s">
        <v>2531</v>
      </c>
      <c r="F1370" t="s">
        <v>2531</v>
      </c>
      <c r="G1370" t="s">
        <v>5</v>
      </c>
      <c r="H1370" t="s">
        <v>2936</v>
      </c>
      <c r="I1370" t="s">
        <v>2535</v>
      </c>
      <c r="J1370" t="str">
        <f t="shared" si="21"/>
        <v>SFN06000007</v>
      </c>
      <c r="K1370" t="s">
        <v>3042</v>
      </c>
      <c r="L1370" t="s">
        <v>4271</v>
      </c>
      <c r="M1370" t="s">
        <v>2603</v>
      </c>
      <c r="N1370" t="s">
        <v>2619</v>
      </c>
      <c r="O1370" t="s">
        <v>2619</v>
      </c>
      <c r="P1370">
        <v>23078</v>
      </c>
      <c r="Q1370">
        <v>0.45371972300000002</v>
      </c>
      <c r="R1370">
        <v>-1.4647740000000001E-3</v>
      </c>
    </row>
    <row r="1371" spans="1:18" x14ac:dyDescent="0.2">
      <c r="A1371" t="s">
        <v>1143</v>
      </c>
      <c r="B1371" t="s">
        <v>2530</v>
      </c>
      <c r="C1371" t="s">
        <v>1142</v>
      </c>
      <c r="D1371" t="s">
        <v>2531</v>
      </c>
      <c r="E1371" t="s">
        <v>2531</v>
      </c>
      <c r="F1371" t="s">
        <v>2531</v>
      </c>
      <c r="G1371" t="s">
        <v>5</v>
      </c>
      <c r="H1371" t="s">
        <v>2939</v>
      </c>
      <c r="I1371" t="s">
        <v>1428</v>
      </c>
      <c r="J1371" t="str">
        <f t="shared" si="21"/>
        <v>SDLPN06000007</v>
      </c>
      <c r="K1371" t="s">
        <v>2665</v>
      </c>
      <c r="L1371" t="s">
        <v>2979</v>
      </c>
      <c r="M1371" t="s">
        <v>2591</v>
      </c>
      <c r="N1371" t="s">
        <v>2592</v>
      </c>
      <c r="O1371" t="s">
        <v>2592</v>
      </c>
      <c r="P1371">
        <v>2732</v>
      </c>
      <c r="Q1371">
        <v>5.3711859000000001E-2</v>
      </c>
      <c r="R1371">
        <v>-2.2650766999999999E-2</v>
      </c>
    </row>
    <row r="1372" spans="1:18" x14ac:dyDescent="0.2">
      <c r="A1372" t="s">
        <v>1143</v>
      </c>
      <c r="B1372" t="s">
        <v>2530</v>
      </c>
      <c r="C1372" t="s">
        <v>1142</v>
      </c>
      <c r="D1372" t="s">
        <v>2531</v>
      </c>
      <c r="E1372" t="s">
        <v>2531</v>
      </c>
      <c r="F1372" t="s">
        <v>2531</v>
      </c>
      <c r="G1372" t="s">
        <v>5</v>
      </c>
      <c r="H1372" t="s">
        <v>1777</v>
      </c>
      <c r="I1372" t="s">
        <v>1777</v>
      </c>
      <c r="J1372" t="str">
        <f t="shared" si="21"/>
        <v>GreenN06000007</v>
      </c>
      <c r="K1372" t="s">
        <v>3274</v>
      </c>
      <c r="L1372" t="s">
        <v>2708</v>
      </c>
      <c r="M1372" t="s">
        <v>2603</v>
      </c>
      <c r="N1372" t="s">
        <v>2592</v>
      </c>
      <c r="O1372" t="s">
        <v>2592</v>
      </c>
      <c r="P1372">
        <v>788</v>
      </c>
      <c r="Q1372">
        <v>1.5492293000000001E-2</v>
      </c>
    </row>
    <row r="1373" spans="1:18" x14ac:dyDescent="0.2">
      <c r="A1373" t="s">
        <v>1143</v>
      </c>
      <c r="B1373" t="s">
        <v>2530</v>
      </c>
      <c r="C1373" t="s">
        <v>1142</v>
      </c>
      <c r="D1373" t="s">
        <v>2531</v>
      </c>
      <c r="E1373" t="s">
        <v>2531</v>
      </c>
      <c r="F1373" t="s">
        <v>2531</v>
      </c>
      <c r="G1373" t="s">
        <v>5</v>
      </c>
      <c r="H1373" t="s">
        <v>2533</v>
      </c>
      <c r="I1373" t="s">
        <v>2533</v>
      </c>
      <c r="J1373" t="str">
        <f t="shared" si="21"/>
        <v>AllianceN06000007</v>
      </c>
      <c r="K1373" t="s">
        <v>4272</v>
      </c>
      <c r="L1373" t="s">
        <v>4273</v>
      </c>
      <c r="M1373" t="s">
        <v>2603</v>
      </c>
      <c r="N1373" t="s">
        <v>2592</v>
      </c>
      <c r="O1373" t="s">
        <v>2592</v>
      </c>
      <c r="P1373">
        <v>658</v>
      </c>
      <c r="Q1373">
        <v>1.2936458E-2</v>
      </c>
      <c r="R1373">
        <v>3.5994500000000001E-3</v>
      </c>
    </row>
    <row r="1374" spans="1:18" x14ac:dyDescent="0.2">
      <c r="A1374" t="s">
        <v>816</v>
      </c>
      <c r="B1374" t="s">
        <v>2528</v>
      </c>
      <c r="C1374" t="s">
        <v>815</v>
      </c>
      <c r="D1374" t="s">
        <v>778</v>
      </c>
      <c r="E1374" t="s">
        <v>777</v>
      </c>
      <c r="F1374" t="s">
        <v>2512</v>
      </c>
      <c r="G1374" t="s">
        <v>5</v>
      </c>
      <c r="H1374" t="s">
        <v>1372</v>
      </c>
      <c r="I1374" t="s">
        <v>2508</v>
      </c>
      <c r="J1374" t="str">
        <f t="shared" si="21"/>
        <v>ConE14000702</v>
      </c>
      <c r="K1374" t="s">
        <v>3073</v>
      </c>
      <c r="L1374" t="s">
        <v>4274</v>
      </c>
      <c r="M1374" t="s">
        <v>2591</v>
      </c>
      <c r="N1374" t="s">
        <v>2619</v>
      </c>
      <c r="O1374" t="s">
        <v>2619</v>
      </c>
      <c r="P1374">
        <v>22920</v>
      </c>
      <c r="Q1374">
        <v>0.46679293700000002</v>
      </c>
      <c r="R1374">
        <v>5.9223735999999999E-2</v>
      </c>
    </row>
    <row r="1375" spans="1:18" x14ac:dyDescent="0.2">
      <c r="A1375" t="s">
        <v>816</v>
      </c>
      <c r="B1375" t="s">
        <v>2528</v>
      </c>
      <c r="C1375" t="s">
        <v>815</v>
      </c>
      <c r="D1375" t="s">
        <v>778</v>
      </c>
      <c r="E1375" t="s">
        <v>777</v>
      </c>
      <c r="F1375" t="s">
        <v>2512</v>
      </c>
      <c r="G1375" t="s">
        <v>5</v>
      </c>
      <c r="H1375" t="s">
        <v>1377</v>
      </c>
      <c r="I1375" t="s">
        <v>1386</v>
      </c>
      <c r="J1375" t="str">
        <f t="shared" si="21"/>
        <v>LabE14000702</v>
      </c>
      <c r="K1375" t="s">
        <v>2684</v>
      </c>
      <c r="L1375" t="s">
        <v>4275</v>
      </c>
      <c r="M1375" t="s">
        <v>2591</v>
      </c>
      <c r="N1375" t="s">
        <v>2592</v>
      </c>
      <c r="O1375" t="s">
        <v>2592</v>
      </c>
      <c r="P1375">
        <v>13082</v>
      </c>
      <c r="Q1375">
        <v>0.26643041899999997</v>
      </c>
      <c r="R1375">
        <v>2.0052519999999999E-3</v>
      </c>
    </row>
    <row r="1376" spans="1:18" x14ac:dyDescent="0.2">
      <c r="A1376" t="s">
        <v>816</v>
      </c>
      <c r="B1376" t="s">
        <v>2528</v>
      </c>
      <c r="C1376" t="s">
        <v>815</v>
      </c>
      <c r="D1376" t="s">
        <v>778</v>
      </c>
      <c r="E1376" t="s">
        <v>777</v>
      </c>
      <c r="F1376" t="s">
        <v>2512</v>
      </c>
      <c r="G1376" t="s">
        <v>5</v>
      </c>
      <c r="H1376" t="s">
        <v>2593</v>
      </c>
      <c r="I1376" t="s">
        <v>1531</v>
      </c>
      <c r="J1376" t="str">
        <f t="shared" si="21"/>
        <v>UKIPE14000702</v>
      </c>
      <c r="K1376" t="s">
        <v>2875</v>
      </c>
      <c r="L1376" t="s">
        <v>2674</v>
      </c>
      <c r="M1376" t="s">
        <v>2591</v>
      </c>
      <c r="N1376" t="s">
        <v>2592</v>
      </c>
      <c r="O1376" t="s">
        <v>2592</v>
      </c>
      <c r="P1376">
        <v>7261</v>
      </c>
      <c r="Q1376">
        <v>0.147878862</v>
      </c>
      <c r="R1376">
        <v>0.116699383</v>
      </c>
    </row>
    <row r="1377" spans="1:18" x14ac:dyDescent="0.2">
      <c r="A1377" t="s">
        <v>816</v>
      </c>
      <c r="B1377" t="s">
        <v>2528</v>
      </c>
      <c r="C1377" t="s">
        <v>815</v>
      </c>
      <c r="D1377" t="s">
        <v>778</v>
      </c>
      <c r="E1377" t="s">
        <v>777</v>
      </c>
      <c r="F1377" t="s">
        <v>2512</v>
      </c>
      <c r="G1377" t="s">
        <v>5</v>
      </c>
      <c r="H1377" t="s">
        <v>2600</v>
      </c>
      <c r="I1377" t="s">
        <v>2521</v>
      </c>
      <c r="J1377" t="str">
        <f t="shared" si="21"/>
        <v>LDE14000702</v>
      </c>
      <c r="K1377" t="s">
        <v>3915</v>
      </c>
      <c r="L1377" t="s">
        <v>3748</v>
      </c>
      <c r="M1377" t="s">
        <v>2591</v>
      </c>
      <c r="N1377" t="s">
        <v>2592</v>
      </c>
      <c r="O1377" t="s">
        <v>2592</v>
      </c>
      <c r="P1377">
        <v>3581</v>
      </c>
      <c r="Q1377">
        <v>7.2931305000000002E-2</v>
      </c>
      <c r="R1377">
        <v>-0.17958934700000001</v>
      </c>
    </row>
    <row r="1378" spans="1:18" x14ac:dyDescent="0.2">
      <c r="A1378" t="s">
        <v>816</v>
      </c>
      <c r="B1378" t="s">
        <v>2528</v>
      </c>
      <c r="C1378" t="s">
        <v>815</v>
      </c>
      <c r="D1378" t="s">
        <v>778</v>
      </c>
      <c r="E1378" t="s">
        <v>777</v>
      </c>
      <c r="F1378" t="s">
        <v>2512</v>
      </c>
      <c r="G1378" t="s">
        <v>5</v>
      </c>
      <c r="H1378" t="s">
        <v>1777</v>
      </c>
      <c r="I1378" t="s">
        <v>1777</v>
      </c>
      <c r="J1378" t="str">
        <f t="shared" si="21"/>
        <v>GreenE14000702</v>
      </c>
      <c r="K1378" t="s">
        <v>4243</v>
      </c>
      <c r="L1378" t="s">
        <v>4276</v>
      </c>
      <c r="M1378" t="s">
        <v>2603</v>
      </c>
      <c r="N1378" t="s">
        <v>2592</v>
      </c>
      <c r="O1378" t="s">
        <v>2592</v>
      </c>
      <c r="P1378">
        <v>2257</v>
      </c>
      <c r="Q1378">
        <v>4.5966476999999999E-2</v>
      </c>
      <c r="R1378">
        <v>3.6836231999999997E-2</v>
      </c>
    </row>
    <row r="1379" spans="1:18" x14ac:dyDescent="0.2">
      <c r="A1379" t="s">
        <v>295</v>
      </c>
      <c r="B1379" t="s">
        <v>2523</v>
      </c>
      <c r="C1379" t="s">
        <v>294</v>
      </c>
      <c r="D1379" t="s">
        <v>233</v>
      </c>
      <c r="E1379" t="s">
        <v>233</v>
      </c>
      <c r="F1379" t="s">
        <v>2512</v>
      </c>
      <c r="G1379" t="s">
        <v>32</v>
      </c>
      <c r="H1379" t="s">
        <v>1372</v>
      </c>
      <c r="I1379" t="s">
        <v>2508</v>
      </c>
      <c r="J1379" t="str">
        <f t="shared" si="21"/>
        <v>ConE14000703</v>
      </c>
      <c r="K1379" t="s">
        <v>2722</v>
      </c>
      <c r="L1379" t="s">
        <v>4277</v>
      </c>
      <c r="M1379" t="s">
        <v>2591</v>
      </c>
      <c r="N1379" t="s">
        <v>2619</v>
      </c>
      <c r="O1379" t="s">
        <v>2619</v>
      </c>
      <c r="P1379">
        <v>25835</v>
      </c>
      <c r="Q1379">
        <v>0.50897377799999999</v>
      </c>
      <c r="R1379">
        <v>4.9063266000000001E-2</v>
      </c>
    </row>
    <row r="1380" spans="1:18" x14ac:dyDescent="0.2">
      <c r="A1380" t="s">
        <v>295</v>
      </c>
      <c r="B1380" t="s">
        <v>2523</v>
      </c>
      <c r="C1380" t="s">
        <v>294</v>
      </c>
      <c r="D1380" t="s">
        <v>233</v>
      </c>
      <c r="E1380" t="s">
        <v>233</v>
      </c>
      <c r="F1380" t="s">
        <v>2512</v>
      </c>
      <c r="G1380" t="s">
        <v>32</v>
      </c>
      <c r="H1380" t="s">
        <v>1377</v>
      </c>
      <c r="I1380" t="s">
        <v>1386</v>
      </c>
      <c r="J1380" t="str">
        <f t="shared" si="21"/>
        <v>LabE14000703</v>
      </c>
      <c r="K1380" t="s">
        <v>2868</v>
      </c>
      <c r="L1380" t="s">
        <v>4278</v>
      </c>
      <c r="M1380" t="s">
        <v>2603</v>
      </c>
      <c r="N1380" t="s">
        <v>2592</v>
      </c>
      <c r="O1380" t="s">
        <v>2592</v>
      </c>
      <c r="P1380">
        <v>20173</v>
      </c>
      <c r="Q1380">
        <v>0.39742705699999997</v>
      </c>
      <c r="R1380">
        <v>6.0700801999999998E-2</v>
      </c>
    </row>
    <row r="1381" spans="1:18" x14ac:dyDescent="0.2">
      <c r="A1381" t="s">
        <v>295</v>
      </c>
      <c r="B1381" t="s">
        <v>2523</v>
      </c>
      <c r="C1381" t="s">
        <v>294</v>
      </c>
      <c r="D1381" t="s">
        <v>233</v>
      </c>
      <c r="E1381" t="s">
        <v>233</v>
      </c>
      <c r="F1381" t="s">
        <v>2512</v>
      </c>
      <c r="G1381" t="s">
        <v>32</v>
      </c>
      <c r="H1381" t="s">
        <v>2593</v>
      </c>
      <c r="I1381" t="s">
        <v>1531</v>
      </c>
      <c r="J1381" t="str">
        <f t="shared" si="21"/>
        <v>UKIPE14000703</v>
      </c>
      <c r="K1381" t="s">
        <v>2633</v>
      </c>
      <c r="L1381" t="s">
        <v>4189</v>
      </c>
      <c r="M1381" t="s">
        <v>2591</v>
      </c>
      <c r="N1381" t="s">
        <v>2592</v>
      </c>
      <c r="O1381" t="s">
        <v>2592</v>
      </c>
      <c r="P1381">
        <v>1732</v>
      </c>
      <c r="Q1381">
        <v>3.4122027999999999E-2</v>
      </c>
      <c r="R1381">
        <v>1.6796921999999999E-2</v>
      </c>
    </row>
    <row r="1382" spans="1:18" x14ac:dyDescent="0.2">
      <c r="A1382" t="s">
        <v>295</v>
      </c>
      <c r="B1382" t="s">
        <v>2523</v>
      </c>
      <c r="C1382" t="s">
        <v>294</v>
      </c>
      <c r="D1382" t="s">
        <v>233</v>
      </c>
      <c r="E1382" t="s">
        <v>233</v>
      </c>
      <c r="F1382" t="s">
        <v>2512</v>
      </c>
      <c r="G1382" t="s">
        <v>32</v>
      </c>
      <c r="H1382" t="s">
        <v>2600</v>
      </c>
      <c r="I1382" t="s">
        <v>2521</v>
      </c>
      <c r="J1382" t="str">
        <f t="shared" si="21"/>
        <v>LDE14000703</v>
      </c>
      <c r="K1382" t="s">
        <v>2607</v>
      </c>
      <c r="L1382" t="s">
        <v>3296</v>
      </c>
      <c r="M1382" t="s">
        <v>2591</v>
      </c>
      <c r="N1382" t="s">
        <v>2592</v>
      </c>
      <c r="O1382" t="s">
        <v>2592</v>
      </c>
      <c r="P1382">
        <v>1662</v>
      </c>
      <c r="Q1382">
        <v>3.2742962E-2</v>
      </c>
      <c r="R1382">
        <v>-0.13766652099999999</v>
      </c>
    </row>
    <row r="1383" spans="1:18" x14ac:dyDescent="0.2">
      <c r="A1383" t="s">
        <v>295</v>
      </c>
      <c r="B1383" t="s">
        <v>2523</v>
      </c>
      <c r="C1383" t="s">
        <v>294</v>
      </c>
      <c r="D1383" t="s">
        <v>233</v>
      </c>
      <c r="E1383" t="s">
        <v>233</v>
      </c>
      <c r="F1383" t="s">
        <v>2512</v>
      </c>
      <c r="G1383" t="s">
        <v>32</v>
      </c>
      <c r="H1383" t="s">
        <v>1777</v>
      </c>
      <c r="I1383" t="s">
        <v>1777</v>
      </c>
      <c r="J1383" t="str">
        <f t="shared" si="21"/>
        <v>GreenE14000703</v>
      </c>
      <c r="K1383" t="s">
        <v>4279</v>
      </c>
      <c r="L1383" t="s">
        <v>3264</v>
      </c>
      <c r="M1383" t="s">
        <v>2603</v>
      </c>
      <c r="N1383" t="s">
        <v>2592</v>
      </c>
      <c r="O1383" t="s">
        <v>2592</v>
      </c>
      <c r="P1383">
        <v>1357</v>
      </c>
      <c r="Q1383">
        <v>2.6734174999999999E-2</v>
      </c>
      <c r="R1383">
        <v>1.1105530000000001E-2</v>
      </c>
    </row>
    <row r="1384" spans="1:18" x14ac:dyDescent="0.2">
      <c r="A1384" t="s">
        <v>666</v>
      </c>
      <c r="B1384" t="s">
        <v>2511</v>
      </c>
      <c r="C1384" t="s">
        <v>665</v>
      </c>
      <c r="D1384" t="s">
        <v>607</v>
      </c>
      <c r="E1384" t="s">
        <v>600</v>
      </c>
      <c r="F1384" t="s">
        <v>2512</v>
      </c>
      <c r="G1384" t="s">
        <v>5</v>
      </c>
      <c r="H1384" t="s">
        <v>1372</v>
      </c>
      <c r="I1384" t="s">
        <v>2508</v>
      </c>
      <c r="J1384" t="str">
        <f t="shared" si="21"/>
        <v>ConE14000704</v>
      </c>
      <c r="K1384" t="s">
        <v>2764</v>
      </c>
      <c r="L1384" t="s">
        <v>3933</v>
      </c>
      <c r="M1384" t="s">
        <v>2591</v>
      </c>
      <c r="N1384" t="s">
        <v>2619</v>
      </c>
      <c r="O1384" t="s">
        <v>2619</v>
      </c>
      <c r="P1384">
        <v>26323</v>
      </c>
      <c r="Q1384">
        <v>0.47851299800000002</v>
      </c>
      <c r="R1384">
        <v>-1.5975639E-2</v>
      </c>
    </row>
    <row r="1385" spans="1:18" x14ac:dyDescent="0.2">
      <c r="A1385" t="s">
        <v>666</v>
      </c>
      <c r="B1385" t="s">
        <v>2511</v>
      </c>
      <c r="C1385" t="s">
        <v>665</v>
      </c>
      <c r="D1385" t="s">
        <v>607</v>
      </c>
      <c r="E1385" t="s">
        <v>600</v>
      </c>
      <c r="F1385" t="s">
        <v>2512</v>
      </c>
      <c r="G1385" t="s">
        <v>5</v>
      </c>
      <c r="H1385" t="s">
        <v>2593</v>
      </c>
      <c r="I1385" t="s">
        <v>1531</v>
      </c>
      <c r="J1385" t="str">
        <f t="shared" si="21"/>
        <v>UKIPE14000704</v>
      </c>
      <c r="K1385" t="s">
        <v>3480</v>
      </c>
      <c r="L1385" t="s">
        <v>4280</v>
      </c>
      <c r="M1385" t="s">
        <v>2603</v>
      </c>
      <c r="N1385" t="s">
        <v>2592</v>
      </c>
      <c r="O1385" t="s">
        <v>2592</v>
      </c>
      <c r="P1385">
        <v>12526</v>
      </c>
      <c r="Q1385">
        <v>0.22770405399999999</v>
      </c>
      <c r="R1385">
        <v>0.18151087199999999</v>
      </c>
    </row>
    <row r="1386" spans="1:18" x14ac:dyDescent="0.2">
      <c r="A1386" t="s">
        <v>666</v>
      </c>
      <c r="B1386" t="s">
        <v>2511</v>
      </c>
      <c r="C1386" t="s">
        <v>665</v>
      </c>
      <c r="D1386" t="s">
        <v>607</v>
      </c>
      <c r="E1386" t="s">
        <v>600</v>
      </c>
      <c r="F1386" t="s">
        <v>2512</v>
      </c>
      <c r="G1386" t="s">
        <v>5</v>
      </c>
      <c r="H1386" t="s">
        <v>1377</v>
      </c>
      <c r="I1386" t="s">
        <v>1386</v>
      </c>
      <c r="J1386" t="str">
        <f t="shared" si="21"/>
        <v>LabE14000704</v>
      </c>
      <c r="K1386" t="s">
        <v>3394</v>
      </c>
      <c r="L1386" t="s">
        <v>4281</v>
      </c>
      <c r="M1386" t="s">
        <v>2603</v>
      </c>
      <c r="N1386" t="s">
        <v>2592</v>
      </c>
      <c r="O1386" t="s">
        <v>2592</v>
      </c>
      <c r="P1386">
        <v>7939</v>
      </c>
      <c r="Q1386">
        <v>0.144319215</v>
      </c>
      <c r="R1386">
        <v>3.6004820999999999E-2</v>
      </c>
    </row>
    <row r="1387" spans="1:18" x14ac:dyDescent="0.2">
      <c r="A1387" t="s">
        <v>666</v>
      </c>
      <c r="B1387" t="s">
        <v>2511</v>
      </c>
      <c r="C1387" t="s">
        <v>665</v>
      </c>
      <c r="D1387" t="s">
        <v>607</v>
      </c>
      <c r="E1387" t="s">
        <v>600</v>
      </c>
      <c r="F1387" t="s">
        <v>2512</v>
      </c>
      <c r="G1387" t="s">
        <v>5</v>
      </c>
      <c r="H1387" t="s">
        <v>2600</v>
      </c>
      <c r="I1387" t="s">
        <v>2521</v>
      </c>
      <c r="J1387" t="str">
        <f t="shared" si="21"/>
        <v>LDE14000704</v>
      </c>
      <c r="K1387" t="s">
        <v>3607</v>
      </c>
      <c r="L1387" t="s">
        <v>2668</v>
      </c>
      <c r="M1387" t="s">
        <v>2603</v>
      </c>
      <c r="N1387" t="s">
        <v>2592</v>
      </c>
      <c r="O1387" t="s">
        <v>2592</v>
      </c>
      <c r="P1387">
        <v>4882</v>
      </c>
      <c r="Q1387">
        <v>8.8747500000000007E-2</v>
      </c>
      <c r="R1387">
        <v>-0.21403659</v>
      </c>
    </row>
    <row r="1388" spans="1:18" x14ac:dyDescent="0.2">
      <c r="A1388" t="s">
        <v>666</v>
      </c>
      <c r="B1388" t="s">
        <v>2511</v>
      </c>
      <c r="C1388" t="s">
        <v>665</v>
      </c>
      <c r="D1388" t="s">
        <v>607</v>
      </c>
      <c r="E1388" t="s">
        <v>600</v>
      </c>
      <c r="F1388" t="s">
        <v>2512</v>
      </c>
      <c r="G1388" t="s">
        <v>5</v>
      </c>
      <c r="H1388" t="s">
        <v>1777</v>
      </c>
      <c r="I1388" t="s">
        <v>1777</v>
      </c>
      <c r="J1388" t="str">
        <f t="shared" si="21"/>
        <v>GreenE14000704</v>
      </c>
      <c r="K1388" t="s">
        <v>3155</v>
      </c>
      <c r="L1388" t="s">
        <v>4282</v>
      </c>
      <c r="M1388" t="s">
        <v>2591</v>
      </c>
      <c r="N1388" t="s">
        <v>2592</v>
      </c>
      <c r="O1388" t="s">
        <v>2592</v>
      </c>
      <c r="P1388">
        <v>2956</v>
      </c>
      <c r="Q1388">
        <v>5.3735683999999999E-2</v>
      </c>
      <c r="R1388">
        <v>4.167129E-2</v>
      </c>
    </row>
    <row r="1389" spans="1:18" x14ac:dyDescent="0.2">
      <c r="A1389" t="s">
        <v>666</v>
      </c>
      <c r="B1389" t="s">
        <v>2511</v>
      </c>
      <c r="C1389" t="s">
        <v>665</v>
      </c>
      <c r="D1389" t="s">
        <v>607</v>
      </c>
      <c r="E1389" t="s">
        <v>600</v>
      </c>
      <c r="F1389" t="s">
        <v>2512</v>
      </c>
      <c r="G1389" t="s">
        <v>5</v>
      </c>
      <c r="H1389" t="s">
        <v>2613</v>
      </c>
      <c r="I1389" t="s">
        <v>2614</v>
      </c>
      <c r="J1389" t="str">
        <f t="shared" si="21"/>
        <v>TUSCE14000704</v>
      </c>
      <c r="K1389" t="s">
        <v>4283</v>
      </c>
      <c r="L1389" t="s">
        <v>4284</v>
      </c>
      <c r="M1389" t="s">
        <v>2591</v>
      </c>
      <c r="N1389" t="s">
        <v>2592</v>
      </c>
      <c r="O1389" t="s">
        <v>2592</v>
      </c>
      <c r="P1389">
        <v>244</v>
      </c>
      <c r="Q1389">
        <v>4.4355569999999997E-3</v>
      </c>
    </row>
    <row r="1390" spans="1:18" x14ac:dyDescent="0.2">
      <c r="A1390" t="s">
        <v>666</v>
      </c>
      <c r="B1390" t="s">
        <v>2511</v>
      </c>
      <c r="C1390" t="s">
        <v>665</v>
      </c>
      <c r="D1390" t="s">
        <v>607</v>
      </c>
      <c r="E1390" t="s">
        <v>600</v>
      </c>
      <c r="F1390" t="s">
        <v>2512</v>
      </c>
      <c r="G1390" t="s">
        <v>5</v>
      </c>
      <c r="H1390" t="s">
        <v>4216</v>
      </c>
      <c r="I1390" t="s">
        <v>4216</v>
      </c>
      <c r="J1390" t="str">
        <f t="shared" si="21"/>
        <v>Young People's PartyE14000704</v>
      </c>
      <c r="K1390" t="s">
        <v>4285</v>
      </c>
      <c r="L1390" t="s">
        <v>4286</v>
      </c>
      <c r="M1390" t="s">
        <v>2591</v>
      </c>
      <c r="N1390" t="s">
        <v>2592</v>
      </c>
      <c r="O1390" t="s">
        <v>2592</v>
      </c>
      <c r="P1390">
        <v>72</v>
      </c>
      <c r="Q1390">
        <v>1.308853E-3</v>
      </c>
    </row>
    <row r="1391" spans="1:18" x14ac:dyDescent="0.2">
      <c r="A1391" t="s">
        <v>666</v>
      </c>
      <c r="B1391" t="s">
        <v>2511</v>
      </c>
      <c r="C1391" t="s">
        <v>665</v>
      </c>
      <c r="D1391" t="s">
        <v>607</v>
      </c>
      <c r="E1391" t="s">
        <v>600</v>
      </c>
      <c r="F1391" t="s">
        <v>2512</v>
      </c>
      <c r="G1391" t="s">
        <v>5</v>
      </c>
      <c r="H1391" t="s">
        <v>3366</v>
      </c>
      <c r="I1391" t="s">
        <v>3366</v>
      </c>
      <c r="J1391" t="str">
        <f t="shared" si="21"/>
        <v>The Socialist Party of Great BritainE14000704</v>
      </c>
      <c r="K1391" t="s">
        <v>3099</v>
      </c>
      <c r="L1391" t="s">
        <v>4287</v>
      </c>
      <c r="M1391" t="s">
        <v>2591</v>
      </c>
      <c r="N1391" t="s">
        <v>2592</v>
      </c>
      <c r="O1391" t="s">
        <v>2592</v>
      </c>
      <c r="P1391">
        <v>68</v>
      </c>
      <c r="Q1391">
        <v>1.236139E-3</v>
      </c>
    </row>
    <row r="1392" spans="1:18" x14ac:dyDescent="0.2">
      <c r="A1392" t="s">
        <v>818</v>
      </c>
      <c r="B1392" t="s">
        <v>2528</v>
      </c>
      <c r="C1392" t="s">
        <v>2559</v>
      </c>
      <c r="D1392" t="s">
        <v>803</v>
      </c>
      <c r="E1392" t="s">
        <v>777</v>
      </c>
      <c r="F1392" t="s">
        <v>2512</v>
      </c>
      <c r="G1392" t="s">
        <v>5</v>
      </c>
      <c r="H1392" t="s">
        <v>1372</v>
      </c>
      <c r="I1392" t="s">
        <v>2508</v>
      </c>
      <c r="J1392" t="str">
        <f t="shared" si="21"/>
        <v>ConE14000705</v>
      </c>
      <c r="K1392" t="s">
        <v>2690</v>
      </c>
      <c r="L1392" t="s">
        <v>3961</v>
      </c>
      <c r="M1392" t="s">
        <v>2591</v>
      </c>
      <c r="N1392" t="s">
        <v>2619</v>
      </c>
      <c r="O1392" t="s">
        <v>2619</v>
      </c>
      <c r="P1392">
        <v>23191</v>
      </c>
      <c r="Q1392">
        <v>0.46831583199999999</v>
      </c>
      <c r="R1392">
        <v>-3.3868100000000002E-4</v>
      </c>
    </row>
    <row r="1393" spans="1:18" x14ac:dyDescent="0.2">
      <c r="A1393" t="s">
        <v>818</v>
      </c>
      <c r="B1393" t="s">
        <v>2528</v>
      </c>
      <c r="C1393" t="s">
        <v>2559</v>
      </c>
      <c r="D1393" t="s">
        <v>803</v>
      </c>
      <c r="E1393" t="s">
        <v>777</v>
      </c>
      <c r="F1393" t="s">
        <v>2512</v>
      </c>
      <c r="G1393" t="s">
        <v>5</v>
      </c>
      <c r="H1393" t="s">
        <v>1377</v>
      </c>
      <c r="I1393" t="s">
        <v>1386</v>
      </c>
      <c r="J1393" t="str">
        <f t="shared" si="21"/>
        <v>LabE14000705</v>
      </c>
      <c r="K1393" t="s">
        <v>2877</v>
      </c>
      <c r="L1393" t="s">
        <v>4288</v>
      </c>
      <c r="M1393" t="s">
        <v>2591</v>
      </c>
      <c r="N1393" t="s">
        <v>2592</v>
      </c>
      <c r="O1393" t="s">
        <v>2592</v>
      </c>
      <c r="P1393">
        <v>12204</v>
      </c>
      <c r="Q1393">
        <v>0.24644588000000001</v>
      </c>
      <c r="R1393">
        <v>4.6847089999999996E-3</v>
      </c>
    </row>
    <row r="1394" spans="1:18" x14ac:dyDescent="0.2">
      <c r="A1394" t="s">
        <v>818</v>
      </c>
      <c r="B1394" t="s">
        <v>2528</v>
      </c>
      <c r="C1394" t="s">
        <v>2559</v>
      </c>
      <c r="D1394" t="s">
        <v>803</v>
      </c>
      <c r="E1394" t="s">
        <v>777</v>
      </c>
      <c r="F1394" t="s">
        <v>2512</v>
      </c>
      <c r="G1394" t="s">
        <v>5</v>
      </c>
      <c r="H1394" t="s">
        <v>2593</v>
      </c>
      <c r="I1394" t="s">
        <v>1531</v>
      </c>
      <c r="J1394" t="str">
        <f t="shared" si="21"/>
        <v>UKIPE14000705</v>
      </c>
      <c r="K1394" t="s">
        <v>2877</v>
      </c>
      <c r="L1394" t="s">
        <v>4289</v>
      </c>
      <c r="M1394" t="s">
        <v>2591</v>
      </c>
      <c r="N1394" t="s">
        <v>2592</v>
      </c>
      <c r="O1394" t="s">
        <v>2592</v>
      </c>
      <c r="P1394">
        <v>8792</v>
      </c>
      <c r="Q1394">
        <v>0.17754442600000001</v>
      </c>
      <c r="R1394">
        <v>0.125824885</v>
      </c>
    </row>
    <row r="1395" spans="1:18" x14ac:dyDescent="0.2">
      <c r="A1395" t="s">
        <v>818</v>
      </c>
      <c r="B1395" t="s">
        <v>2528</v>
      </c>
      <c r="C1395" t="s">
        <v>2559</v>
      </c>
      <c r="D1395" t="s">
        <v>803</v>
      </c>
      <c r="E1395" t="s">
        <v>777</v>
      </c>
      <c r="F1395" t="s">
        <v>2512</v>
      </c>
      <c r="G1395" t="s">
        <v>5</v>
      </c>
      <c r="H1395" t="s">
        <v>1777</v>
      </c>
      <c r="I1395" t="s">
        <v>1777</v>
      </c>
      <c r="J1395" t="str">
        <f t="shared" si="21"/>
        <v>GreenE14000705</v>
      </c>
      <c r="K1395" t="s">
        <v>2694</v>
      </c>
      <c r="L1395" t="s">
        <v>4290</v>
      </c>
      <c r="M1395" t="s">
        <v>2591</v>
      </c>
      <c r="N1395" t="s">
        <v>2592</v>
      </c>
      <c r="O1395" t="s">
        <v>2592</v>
      </c>
      <c r="P1395">
        <v>2703</v>
      </c>
      <c r="Q1395">
        <v>5.4584005999999997E-2</v>
      </c>
      <c r="R1395">
        <v>3.5655721000000001E-2</v>
      </c>
    </row>
    <row r="1396" spans="1:18" x14ac:dyDescent="0.2">
      <c r="A1396" t="s">
        <v>818</v>
      </c>
      <c r="B1396" t="s">
        <v>2528</v>
      </c>
      <c r="C1396" t="s">
        <v>2559</v>
      </c>
      <c r="D1396" t="s">
        <v>803</v>
      </c>
      <c r="E1396" t="s">
        <v>777</v>
      </c>
      <c r="F1396" t="s">
        <v>2512</v>
      </c>
      <c r="G1396" t="s">
        <v>5</v>
      </c>
      <c r="H1396" t="s">
        <v>2600</v>
      </c>
      <c r="I1396" t="s">
        <v>2521</v>
      </c>
      <c r="J1396" t="str">
        <f t="shared" si="21"/>
        <v>LDE14000705</v>
      </c>
      <c r="K1396" t="s">
        <v>2698</v>
      </c>
      <c r="L1396" t="s">
        <v>3984</v>
      </c>
      <c r="M1396" t="s">
        <v>2591</v>
      </c>
      <c r="N1396" t="s">
        <v>2592</v>
      </c>
      <c r="O1396" t="s">
        <v>2592</v>
      </c>
      <c r="P1396">
        <v>2630</v>
      </c>
      <c r="Q1396">
        <v>5.3109854999999997E-2</v>
      </c>
      <c r="R1396">
        <v>-0.165826634</v>
      </c>
    </row>
    <row r="1397" spans="1:18" x14ac:dyDescent="0.2">
      <c r="A1397" t="s">
        <v>1145</v>
      </c>
      <c r="B1397" t="s">
        <v>2530</v>
      </c>
      <c r="C1397" t="s">
        <v>1144</v>
      </c>
      <c r="D1397" t="s">
        <v>2531</v>
      </c>
      <c r="E1397" t="s">
        <v>2531</v>
      </c>
      <c r="F1397" t="s">
        <v>2531</v>
      </c>
      <c r="G1397" t="s">
        <v>5</v>
      </c>
      <c r="H1397" t="s">
        <v>2939</v>
      </c>
      <c r="I1397" t="s">
        <v>1428</v>
      </c>
      <c r="J1397" t="str">
        <f t="shared" si="21"/>
        <v>SDLPN06000008</v>
      </c>
      <c r="K1397" t="s">
        <v>2690</v>
      </c>
      <c r="L1397" t="s">
        <v>4291</v>
      </c>
      <c r="M1397" t="s">
        <v>2591</v>
      </c>
      <c r="N1397" t="s">
        <v>2619</v>
      </c>
      <c r="O1397" t="s">
        <v>2619</v>
      </c>
      <c r="P1397">
        <v>17725</v>
      </c>
      <c r="Q1397">
        <v>0.47902816100000001</v>
      </c>
      <c r="R1397">
        <v>3.2407769000000003E-2</v>
      </c>
    </row>
    <row r="1398" spans="1:18" x14ac:dyDescent="0.2">
      <c r="A1398" t="s">
        <v>1145</v>
      </c>
      <c r="B1398" t="s">
        <v>2530</v>
      </c>
      <c r="C1398" t="s">
        <v>1144</v>
      </c>
      <c r="D1398" t="s">
        <v>2531</v>
      </c>
      <c r="E1398" t="s">
        <v>2531</v>
      </c>
      <c r="F1398" t="s">
        <v>2531</v>
      </c>
      <c r="G1398" t="s">
        <v>5</v>
      </c>
      <c r="H1398" t="s">
        <v>2936</v>
      </c>
      <c r="I1398" t="s">
        <v>2535</v>
      </c>
      <c r="J1398" t="str">
        <f t="shared" si="21"/>
        <v>SFN06000008</v>
      </c>
      <c r="K1398" t="s">
        <v>4292</v>
      </c>
      <c r="L1398" t="s">
        <v>4293</v>
      </c>
      <c r="M1398" t="s">
        <v>2591</v>
      </c>
      <c r="N1398" t="s">
        <v>2592</v>
      </c>
      <c r="O1398" t="s">
        <v>2592</v>
      </c>
      <c r="P1398">
        <v>11679</v>
      </c>
      <c r="Q1398">
        <v>0.31563158699999999</v>
      </c>
      <c r="R1398">
        <v>-3.6695289999999999E-3</v>
      </c>
    </row>
    <row r="1399" spans="1:18" x14ac:dyDescent="0.2">
      <c r="A1399" t="s">
        <v>1145</v>
      </c>
      <c r="B1399" t="s">
        <v>2530</v>
      </c>
      <c r="C1399" t="s">
        <v>1144</v>
      </c>
      <c r="D1399" t="s">
        <v>2531</v>
      </c>
      <c r="E1399" t="s">
        <v>2531</v>
      </c>
      <c r="F1399" t="s">
        <v>2531</v>
      </c>
      <c r="G1399" t="s">
        <v>5</v>
      </c>
      <c r="H1399" t="s">
        <v>2930</v>
      </c>
      <c r="I1399" t="s">
        <v>1467</v>
      </c>
      <c r="J1399" t="str">
        <f t="shared" si="21"/>
        <v>DUPN06000008</v>
      </c>
      <c r="K1399" t="s">
        <v>2671</v>
      </c>
      <c r="L1399" t="s">
        <v>2802</v>
      </c>
      <c r="M1399" t="s">
        <v>2591</v>
      </c>
      <c r="N1399" t="s">
        <v>2592</v>
      </c>
      <c r="O1399" t="s">
        <v>2592</v>
      </c>
      <c r="P1399">
        <v>4573</v>
      </c>
      <c r="Q1399">
        <v>0.12358791399999999</v>
      </c>
      <c r="R1399">
        <v>5.1102559999999997E-3</v>
      </c>
    </row>
    <row r="1400" spans="1:18" x14ac:dyDescent="0.2">
      <c r="A1400" t="s">
        <v>1145</v>
      </c>
      <c r="B1400" t="s">
        <v>2530</v>
      </c>
      <c r="C1400" t="s">
        <v>1144</v>
      </c>
      <c r="D1400" t="s">
        <v>2531</v>
      </c>
      <c r="E1400" t="s">
        <v>2531</v>
      </c>
      <c r="F1400" t="s">
        <v>2531</v>
      </c>
      <c r="G1400" t="s">
        <v>5</v>
      </c>
      <c r="H1400" t="s">
        <v>2958</v>
      </c>
      <c r="I1400" t="s">
        <v>1403</v>
      </c>
      <c r="J1400" t="str">
        <f t="shared" si="21"/>
        <v>UUPN06000008</v>
      </c>
      <c r="K1400" t="s">
        <v>3500</v>
      </c>
      <c r="L1400" t="s">
        <v>4294</v>
      </c>
      <c r="M1400" t="s">
        <v>2603</v>
      </c>
      <c r="N1400" t="s">
        <v>2592</v>
      </c>
      <c r="O1400" t="s">
        <v>2592</v>
      </c>
      <c r="P1400">
        <v>1226</v>
      </c>
      <c r="Q1400">
        <v>3.3133344000000002E-2</v>
      </c>
    </row>
    <row r="1401" spans="1:18" x14ac:dyDescent="0.2">
      <c r="A1401" t="s">
        <v>1145</v>
      </c>
      <c r="B1401" t="s">
        <v>2530</v>
      </c>
      <c r="C1401" t="s">
        <v>1144</v>
      </c>
      <c r="D1401" t="s">
        <v>2531</v>
      </c>
      <c r="E1401" t="s">
        <v>2531</v>
      </c>
      <c r="F1401" t="s">
        <v>2531</v>
      </c>
      <c r="G1401" t="s">
        <v>5</v>
      </c>
      <c r="H1401" t="s">
        <v>2533</v>
      </c>
      <c r="I1401" t="s">
        <v>2533</v>
      </c>
      <c r="J1401" t="str">
        <f t="shared" si="21"/>
        <v>AllianceN06000008</v>
      </c>
      <c r="K1401" t="s">
        <v>2731</v>
      </c>
      <c r="L1401" t="s">
        <v>4295</v>
      </c>
      <c r="M1401" t="s">
        <v>2591</v>
      </c>
      <c r="N1401" t="s">
        <v>2592</v>
      </c>
      <c r="O1401" t="s">
        <v>2592</v>
      </c>
      <c r="P1401">
        <v>835</v>
      </c>
      <c r="Q1401">
        <v>2.2566348E-2</v>
      </c>
      <c r="R1401">
        <v>1.6680734999999999E-2</v>
      </c>
    </row>
    <row r="1402" spans="1:18" x14ac:dyDescent="0.2">
      <c r="A1402" t="s">
        <v>1145</v>
      </c>
      <c r="B1402" t="s">
        <v>2530</v>
      </c>
      <c r="C1402" t="s">
        <v>1144</v>
      </c>
      <c r="D1402" t="s">
        <v>2531</v>
      </c>
      <c r="E1402" t="s">
        <v>2531</v>
      </c>
      <c r="F1402" t="s">
        <v>2531</v>
      </c>
      <c r="G1402" t="s">
        <v>5</v>
      </c>
      <c r="H1402" t="s">
        <v>2593</v>
      </c>
      <c r="I1402" t="s">
        <v>1531</v>
      </c>
      <c r="J1402" t="str">
        <f t="shared" si="21"/>
        <v>UKIPN06000008</v>
      </c>
      <c r="K1402" t="s">
        <v>4296</v>
      </c>
      <c r="L1402" t="s">
        <v>2683</v>
      </c>
      <c r="M1402" t="s">
        <v>2591</v>
      </c>
      <c r="N1402" t="s">
        <v>2592</v>
      </c>
      <c r="O1402" t="s">
        <v>2592</v>
      </c>
      <c r="P1402">
        <v>832</v>
      </c>
      <c r="Q1402">
        <v>2.2485271000000001E-2</v>
      </c>
    </row>
    <row r="1403" spans="1:18" x14ac:dyDescent="0.2">
      <c r="A1403" t="s">
        <v>1145</v>
      </c>
      <c r="B1403" t="s">
        <v>2530</v>
      </c>
      <c r="C1403" t="s">
        <v>1144</v>
      </c>
      <c r="D1403" t="s">
        <v>2531</v>
      </c>
      <c r="E1403" t="s">
        <v>2531</v>
      </c>
      <c r="F1403" t="s">
        <v>2531</v>
      </c>
      <c r="G1403" t="s">
        <v>5</v>
      </c>
      <c r="H1403" t="s">
        <v>1372</v>
      </c>
      <c r="I1403" t="s">
        <v>2508</v>
      </c>
      <c r="J1403" t="str">
        <f t="shared" si="21"/>
        <v>ConN06000008</v>
      </c>
      <c r="K1403" t="s">
        <v>4297</v>
      </c>
      <c r="L1403" t="s">
        <v>4298</v>
      </c>
      <c r="M1403" t="s">
        <v>2591</v>
      </c>
      <c r="N1403" t="s">
        <v>2592</v>
      </c>
      <c r="O1403" t="s">
        <v>2592</v>
      </c>
      <c r="P1403">
        <v>132</v>
      </c>
      <c r="Q1403">
        <v>3.5673749999999998E-3</v>
      </c>
    </row>
    <row r="1404" spans="1:18" x14ac:dyDescent="0.2">
      <c r="A1404" t="s">
        <v>499</v>
      </c>
      <c r="B1404" t="s">
        <v>2514</v>
      </c>
      <c r="C1404" t="s">
        <v>498</v>
      </c>
      <c r="D1404" t="s">
        <v>456</v>
      </c>
      <c r="E1404" t="s">
        <v>443</v>
      </c>
      <c r="F1404" t="s">
        <v>2512</v>
      </c>
      <c r="G1404" t="s">
        <v>5</v>
      </c>
      <c r="H1404" t="s">
        <v>1372</v>
      </c>
      <c r="I1404" t="s">
        <v>2508</v>
      </c>
      <c r="J1404" t="str">
        <f t="shared" si="21"/>
        <v>ConE14000706</v>
      </c>
      <c r="K1404" t="s">
        <v>2690</v>
      </c>
      <c r="L1404" t="s">
        <v>4299</v>
      </c>
      <c r="M1404" t="s">
        <v>2591</v>
      </c>
      <c r="N1404" t="s">
        <v>2619</v>
      </c>
      <c r="O1404" t="s">
        <v>2619</v>
      </c>
      <c r="P1404">
        <v>21406</v>
      </c>
      <c r="Q1404">
        <v>0.491447988</v>
      </c>
      <c r="R1404">
        <v>-3.1005662999999999E-2</v>
      </c>
    </row>
    <row r="1405" spans="1:18" x14ac:dyDescent="0.2">
      <c r="A1405" t="s">
        <v>499</v>
      </c>
      <c r="B1405" t="s">
        <v>2514</v>
      </c>
      <c r="C1405" t="s">
        <v>498</v>
      </c>
      <c r="D1405" t="s">
        <v>456</v>
      </c>
      <c r="E1405" t="s">
        <v>443</v>
      </c>
      <c r="F1405" t="s">
        <v>2512</v>
      </c>
      <c r="G1405" t="s">
        <v>5</v>
      </c>
      <c r="H1405" t="s">
        <v>1377</v>
      </c>
      <c r="I1405" t="s">
        <v>1386</v>
      </c>
      <c r="J1405" t="str">
        <f t="shared" si="21"/>
        <v>LabE14000706</v>
      </c>
      <c r="K1405" t="s">
        <v>4300</v>
      </c>
      <c r="L1405" t="s">
        <v>4301</v>
      </c>
      <c r="M1405" t="s">
        <v>2591</v>
      </c>
      <c r="N1405" t="s">
        <v>2592</v>
      </c>
      <c r="O1405" t="s">
        <v>2592</v>
      </c>
      <c r="P1405">
        <v>8182</v>
      </c>
      <c r="Q1405">
        <v>0.187845811</v>
      </c>
      <c r="R1405">
        <v>-9.5448960000000006E-3</v>
      </c>
    </row>
    <row r="1406" spans="1:18" x14ac:dyDescent="0.2">
      <c r="A1406" t="s">
        <v>499</v>
      </c>
      <c r="B1406" t="s">
        <v>2514</v>
      </c>
      <c r="C1406" t="s">
        <v>498</v>
      </c>
      <c r="D1406" t="s">
        <v>456</v>
      </c>
      <c r="E1406" t="s">
        <v>443</v>
      </c>
      <c r="F1406" t="s">
        <v>2512</v>
      </c>
      <c r="G1406" t="s">
        <v>5</v>
      </c>
      <c r="H1406" t="s">
        <v>2593</v>
      </c>
      <c r="I1406" t="s">
        <v>1531</v>
      </c>
      <c r="J1406" t="str">
        <f t="shared" si="21"/>
        <v>UKIPE14000706</v>
      </c>
      <c r="K1406" t="s">
        <v>2861</v>
      </c>
      <c r="L1406" t="s">
        <v>3148</v>
      </c>
      <c r="M1406" t="s">
        <v>2591</v>
      </c>
      <c r="N1406" t="s">
        <v>2592</v>
      </c>
      <c r="O1406" t="s">
        <v>2592</v>
      </c>
      <c r="P1406">
        <v>5569</v>
      </c>
      <c r="Q1406">
        <v>0.12785545400000001</v>
      </c>
      <c r="R1406">
        <v>8.3337256999999998E-2</v>
      </c>
    </row>
    <row r="1407" spans="1:18" x14ac:dyDescent="0.2">
      <c r="A1407" t="s">
        <v>499</v>
      </c>
      <c r="B1407" t="s">
        <v>2514</v>
      </c>
      <c r="C1407" t="s">
        <v>498</v>
      </c>
      <c r="D1407" t="s">
        <v>456</v>
      </c>
      <c r="E1407" t="s">
        <v>443</v>
      </c>
      <c r="F1407" t="s">
        <v>2512</v>
      </c>
      <c r="G1407" t="s">
        <v>5</v>
      </c>
      <c r="H1407" t="s">
        <v>2604</v>
      </c>
      <c r="I1407" t="s">
        <v>1830</v>
      </c>
      <c r="J1407" t="str">
        <f t="shared" si="21"/>
        <v>IndE14000706</v>
      </c>
      <c r="K1407" t="s">
        <v>2722</v>
      </c>
      <c r="L1407" t="s">
        <v>4302</v>
      </c>
      <c r="M1407" t="s">
        <v>2591</v>
      </c>
      <c r="N1407" t="s">
        <v>2592</v>
      </c>
      <c r="O1407" t="s">
        <v>2592</v>
      </c>
      <c r="P1407">
        <v>5166</v>
      </c>
      <c r="Q1407">
        <v>0.11860321</v>
      </c>
    </row>
    <row r="1408" spans="1:18" x14ac:dyDescent="0.2">
      <c r="A1408" t="s">
        <v>499</v>
      </c>
      <c r="B1408" t="s">
        <v>2514</v>
      </c>
      <c r="C1408" t="s">
        <v>498</v>
      </c>
      <c r="D1408" t="s">
        <v>456</v>
      </c>
      <c r="E1408" t="s">
        <v>443</v>
      </c>
      <c r="F1408" t="s">
        <v>2512</v>
      </c>
      <c r="G1408" t="s">
        <v>5</v>
      </c>
      <c r="H1408" t="s">
        <v>2600</v>
      </c>
      <c r="I1408" t="s">
        <v>2521</v>
      </c>
      <c r="J1408" t="str">
        <f t="shared" si="21"/>
        <v>LDE14000706</v>
      </c>
      <c r="K1408" t="s">
        <v>4303</v>
      </c>
      <c r="L1408" t="s">
        <v>4304</v>
      </c>
      <c r="M1408" t="s">
        <v>2591</v>
      </c>
      <c r="N1408" t="s">
        <v>2592</v>
      </c>
      <c r="O1408" t="s">
        <v>2592</v>
      </c>
      <c r="P1408">
        <v>1623</v>
      </c>
      <c r="Q1408">
        <v>3.7261519E-2</v>
      </c>
      <c r="R1408">
        <v>-0.183406826</v>
      </c>
    </row>
    <row r="1409" spans="1:18" x14ac:dyDescent="0.2">
      <c r="A1409" t="s">
        <v>499</v>
      </c>
      <c r="B1409" t="s">
        <v>2514</v>
      </c>
      <c r="C1409" t="s">
        <v>498</v>
      </c>
      <c r="D1409" t="s">
        <v>456</v>
      </c>
      <c r="E1409" t="s">
        <v>443</v>
      </c>
      <c r="F1409" t="s">
        <v>2512</v>
      </c>
      <c r="G1409" t="s">
        <v>5</v>
      </c>
      <c r="H1409" t="s">
        <v>1777</v>
      </c>
      <c r="I1409" t="s">
        <v>1777</v>
      </c>
      <c r="J1409" t="str">
        <f t="shared" si="21"/>
        <v>GreenE14000706</v>
      </c>
      <c r="K1409" t="s">
        <v>2912</v>
      </c>
      <c r="L1409" t="s">
        <v>4305</v>
      </c>
      <c r="M1409" t="s">
        <v>2591</v>
      </c>
      <c r="N1409" t="s">
        <v>2592</v>
      </c>
      <c r="O1409" t="s">
        <v>2592</v>
      </c>
      <c r="P1409">
        <v>1381</v>
      </c>
      <c r="Q1409">
        <v>3.1705580999999997E-2</v>
      </c>
      <c r="R1409">
        <v>1.6736481000000001E-2</v>
      </c>
    </row>
    <row r="1410" spans="1:18" x14ac:dyDescent="0.2">
      <c r="A1410" t="s">
        <v>499</v>
      </c>
      <c r="B1410" t="s">
        <v>2514</v>
      </c>
      <c r="C1410" t="s">
        <v>498</v>
      </c>
      <c r="D1410" t="s">
        <v>456</v>
      </c>
      <c r="E1410" t="s">
        <v>443</v>
      </c>
      <c r="F1410" t="s">
        <v>2512</v>
      </c>
      <c r="G1410" t="s">
        <v>5</v>
      </c>
      <c r="H1410" t="s">
        <v>3166</v>
      </c>
      <c r="I1410" t="s">
        <v>3166</v>
      </c>
      <c r="J1410" t="str">
        <f t="shared" si="21"/>
        <v>The Northern PartyE14000706</v>
      </c>
      <c r="K1410" t="s">
        <v>3255</v>
      </c>
      <c r="L1410" t="s">
        <v>4306</v>
      </c>
      <c r="M1410" t="s">
        <v>2603</v>
      </c>
      <c r="N1410" t="s">
        <v>2592</v>
      </c>
      <c r="O1410" t="s">
        <v>2592</v>
      </c>
      <c r="P1410">
        <v>230</v>
      </c>
      <c r="Q1410">
        <v>5.2804369999999998E-3</v>
      </c>
    </row>
    <row r="1411" spans="1:18" x14ac:dyDescent="0.2">
      <c r="A1411" t="s">
        <v>47</v>
      </c>
      <c r="B1411" t="s">
        <v>2515</v>
      </c>
      <c r="C1411" t="s">
        <v>46</v>
      </c>
      <c r="D1411" t="s">
        <v>22</v>
      </c>
      <c r="E1411" t="s">
        <v>11</v>
      </c>
      <c r="F1411" t="s">
        <v>2512</v>
      </c>
      <c r="G1411" t="s">
        <v>5</v>
      </c>
      <c r="H1411" t="s">
        <v>1372</v>
      </c>
      <c r="I1411" t="s">
        <v>2508</v>
      </c>
      <c r="J1411" t="str">
        <f t="shared" ref="J1411:J1474" si="22">I1411&amp;A1411</f>
        <v>ConE14000707</v>
      </c>
      <c r="K1411" t="s">
        <v>2596</v>
      </c>
      <c r="L1411" t="s">
        <v>514</v>
      </c>
      <c r="M1411" t="s">
        <v>2591</v>
      </c>
      <c r="N1411" t="s">
        <v>2619</v>
      </c>
      <c r="O1411" t="s">
        <v>2619</v>
      </c>
      <c r="P1411">
        <v>25949</v>
      </c>
      <c r="Q1411">
        <v>0.52676559599999995</v>
      </c>
      <c r="R1411">
        <v>3.4064940000000002E-2</v>
      </c>
    </row>
    <row r="1412" spans="1:18" x14ac:dyDescent="0.2">
      <c r="A1412" t="s">
        <v>47</v>
      </c>
      <c r="B1412" t="s">
        <v>2515</v>
      </c>
      <c r="C1412" t="s">
        <v>46</v>
      </c>
      <c r="D1412" t="s">
        <v>22</v>
      </c>
      <c r="E1412" t="s">
        <v>11</v>
      </c>
      <c r="F1412" t="s">
        <v>2512</v>
      </c>
      <c r="G1412" t="s">
        <v>5</v>
      </c>
      <c r="H1412" t="s">
        <v>1377</v>
      </c>
      <c r="I1412" t="s">
        <v>1386</v>
      </c>
      <c r="J1412" t="str">
        <f t="shared" si="22"/>
        <v>LabE14000707</v>
      </c>
      <c r="K1412" t="s">
        <v>2731</v>
      </c>
      <c r="L1412" t="s">
        <v>4307</v>
      </c>
      <c r="M1412" t="s">
        <v>2591</v>
      </c>
      <c r="N1412" t="s">
        <v>2592</v>
      </c>
      <c r="O1412" t="s">
        <v>2592</v>
      </c>
      <c r="P1412">
        <v>10500</v>
      </c>
      <c r="Q1412">
        <v>0.21315036200000001</v>
      </c>
      <c r="R1412">
        <v>5.6788054999999997E-2</v>
      </c>
    </row>
    <row r="1413" spans="1:18" x14ac:dyDescent="0.2">
      <c r="A1413" t="s">
        <v>47</v>
      </c>
      <c r="B1413" t="s">
        <v>2515</v>
      </c>
      <c r="C1413" t="s">
        <v>46</v>
      </c>
      <c r="D1413" t="s">
        <v>22</v>
      </c>
      <c r="E1413" t="s">
        <v>11</v>
      </c>
      <c r="F1413" t="s">
        <v>2512</v>
      </c>
      <c r="G1413" t="s">
        <v>5</v>
      </c>
      <c r="H1413" t="s">
        <v>2593</v>
      </c>
      <c r="I1413" t="s">
        <v>1531</v>
      </c>
      <c r="J1413" t="str">
        <f t="shared" si="22"/>
        <v>UKIPE14000707</v>
      </c>
      <c r="K1413" t="s">
        <v>2665</v>
      </c>
      <c r="L1413" t="s">
        <v>4308</v>
      </c>
      <c r="M1413" t="s">
        <v>2591</v>
      </c>
      <c r="N1413" t="s">
        <v>2592</v>
      </c>
      <c r="O1413" t="s">
        <v>2592</v>
      </c>
      <c r="P1413">
        <v>7727</v>
      </c>
      <c r="Q1413">
        <v>0.156858367</v>
      </c>
      <c r="R1413">
        <v>0.11493028399999999</v>
      </c>
    </row>
    <row r="1414" spans="1:18" x14ac:dyDescent="0.2">
      <c r="A1414" t="s">
        <v>47</v>
      </c>
      <c r="B1414" t="s">
        <v>2515</v>
      </c>
      <c r="C1414" t="s">
        <v>46</v>
      </c>
      <c r="D1414" t="s">
        <v>22</v>
      </c>
      <c r="E1414" t="s">
        <v>11</v>
      </c>
      <c r="F1414" t="s">
        <v>2512</v>
      </c>
      <c r="G1414" t="s">
        <v>5</v>
      </c>
      <c r="H1414" t="s">
        <v>2600</v>
      </c>
      <c r="I1414" t="s">
        <v>2521</v>
      </c>
      <c r="J1414" t="str">
        <f t="shared" si="22"/>
        <v>LDE14000707</v>
      </c>
      <c r="K1414" t="s">
        <v>3974</v>
      </c>
      <c r="L1414" t="s">
        <v>4309</v>
      </c>
      <c r="M1414" t="s">
        <v>2603</v>
      </c>
      <c r="N1414" t="s">
        <v>2592</v>
      </c>
      <c r="O1414" t="s">
        <v>2592</v>
      </c>
      <c r="P1414">
        <v>3290</v>
      </c>
      <c r="Q1414">
        <v>6.6787113999999995E-2</v>
      </c>
      <c r="R1414">
        <v>-0.21152195600000001</v>
      </c>
    </row>
    <row r="1415" spans="1:18" x14ac:dyDescent="0.2">
      <c r="A1415" t="s">
        <v>47</v>
      </c>
      <c r="B1415" t="s">
        <v>2515</v>
      </c>
      <c r="C1415" t="s">
        <v>46</v>
      </c>
      <c r="D1415" t="s">
        <v>22</v>
      </c>
      <c r="E1415" t="s">
        <v>11</v>
      </c>
      <c r="F1415" t="s">
        <v>2512</v>
      </c>
      <c r="G1415" t="s">
        <v>5</v>
      </c>
      <c r="H1415" t="s">
        <v>1777</v>
      </c>
      <c r="I1415" t="s">
        <v>1777</v>
      </c>
      <c r="J1415" t="str">
        <f t="shared" si="22"/>
        <v>GreenE14000707</v>
      </c>
      <c r="K1415" t="s">
        <v>3040</v>
      </c>
      <c r="L1415" t="s">
        <v>4310</v>
      </c>
      <c r="M1415" t="s">
        <v>2591</v>
      </c>
      <c r="N1415" t="s">
        <v>2592</v>
      </c>
      <c r="O1415" t="s">
        <v>2592</v>
      </c>
      <c r="P1415">
        <v>1290</v>
      </c>
      <c r="Q1415">
        <v>2.6187044999999999E-2</v>
      </c>
    </row>
    <row r="1416" spans="1:18" x14ac:dyDescent="0.2">
      <c r="A1416" t="s">
        <v>47</v>
      </c>
      <c r="B1416" t="s">
        <v>2515</v>
      </c>
      <c r="C1416" t="s">
        <v>46</v>
      </c>
      <c r="D1416" t="s">
        <v>22</v>
      </c>
      <c r="E1416" t="s">
        <v>11</v>
      </c>
      <c r="F1416" t="s">
        <v>2512</v>
      </c>
      <c r="G1416" t="s">
        <v>5</v>
      </c>
      <c r="H1416" t="s">
        <v>4311</v>
      </c>
      <c r="I1416" t="s">
        <v>4312</v>
      </c>
      <c r="J1416" t="str">
        <f t="shared" si="22"/>
        <v>Lincs IndE14000707</v>
      </c>
      <c r="K1416" t="s">
        <v>2698</v>
      </c>
      <c r="L1416" t="s">
        <v>4313</v>
      </c>
      <c r="M1416" t="s">
        <v>2591</v>
      </c>
      <c r="N1416" t="s">
        <v>2592</v>
      </c>
      <c r="O1416" t="s">
        <v>2592</v>
      </c>
      <c r="P1416">
        <v>505</v>
      </c>
      <c r="Q1416">
        <v>1.0251517E-2</v>
      </c>
    </row>
    <row r="1417" spans="1:18" x14ac:dyDescent="0.2">
      <c r="A1417" t="s">
        <v>501</v>
      </c>
      <c r="B1417" t="s">
        <v>2514</v>
      </c>
      <c r="C1417" t="s">
        <v>500</v>
      </c>
      <c r="D1417" t="s">
        <v>453</v>
      </c>
      <c r="E1417" t="s">
        <v>443</v>
      </c>
      <c r="F1417" t="s">
        <v>2512</v>
      </c>
      <c r="G1417" t="s">
        <v>32</v>
      </c>
      <c r="H1417" t="s">
        <v>1377</v>
      </c>
      <c r="I1417" t="s">
        <v>1386</v>
      </c>
      <c r="J1417" t="str">
        <f t="shared" si="22"/>
        <v>LabE14000708</v>
      </c>
      <c r="K1417" t="s">
        <v>2859</v>
      </c>
      <c r="L1417" t="s">
        <v>4314</v>
      </c>
      <c r="M1417" t="s">
        <v>2603</v>
      </c>
      <c r="N1417" t="s">
        <v>2619</v>
      </c>
      <c r="O1417" t="s">
        <v>2619</v>
      </c>
      <c r="P1417">
        <v>33839</v>
      </c>
      <c r="Q1417">
        <v>0.69083151300000001</v>
      </c>
      <c r="R1417">
        <v>9.5548384E-2</v>
      </c>
    </row>
    <row r="1418" spans="1:18" x14ac:dyDescent="0.2">
      <c r="A1418" t="s">
        <v>501</v>
      </c>
      <c r="B1418" t="s">
        <v>2514</v>
      </c>
      <c r="C1418" t="s">
        <v>500</v>
      </c>
      <c r="D1418" t="s">
        <v>453</v>
      </c>
      <c r="E1418" t="s">
        <v>443</v>
      </c>
      <c r="F1418" t="s">
        <v>2512</v>
      </c>
      <c r="G1418" t="s">
        <v>32</v>
      </c>
      <c r="H1418" t="s">
        <v>1372</v>
      </c>
      <c r="I1418" t="s">
        <v>2508</v>
      </c>
      <c r="J1418" t="str">
        <f t="shared" si="22"/>
        <v>ConE14000708</v>
      </c>
      <c r="K1418" t="s">
        <v>3155</v>
      </c>
      <c r="L1418" t="s">
        <v>2664</v>
      </c>
      <c r="M1418" t="s">
        <v>2591</v>
      </c>
      <c r="N1418" t="s">
        <v>2592</v>
      </c>
      <c r="O1418" t="s">
        <v>2592</v>
      </c>
      <c r="P1418">
        <v>6693</v>
      </c>
      <c r="Q1418">
        <v>0.13663924199999999</v>
      </c>
      <c r="R1418">
        <v>-2.4668405000000001E-2</v>
      </c>
    </row>
    <row r="1419" spans="1:18" x14ac:dyDescent="0.2">
      <c r="A1419" t="s">
        <v>501</v>
      </c>
      <c r="B1419" t="s">
        <v>2514</v>
      </c>
      <c r="C1419" t="s">
        <v>500</v>
      </c>
      <c r="D1419" t="s">
        <v>453</v>
      </c>
      <c r="E1419" t="s">
        <v>443</v>
      </c>
      <c r="F1419" t="s">
        <v>2512</v>
      </c>
      <c r="G1419" t="s">
        <v>32</v>
      </c>
      <c r="H1419" t="s">
        <v>2593</v>
      </c>
      <c r="I1419" t="s">
        <v>1531</v>
      </c>
      <c r="J1419" t="str">
        <f t="shared" si="22"/>
        <v>UKIPE14000708</v>
      </c>
      <c r="K1419" t="s">
        <v>2677</v>
      </c>
      <c r="L1419" t="s">
        <v>4315</v>
      </c>
      <c r="M1419" t="s">
        <v>2591</v>
      </c>
      <c r="N1419" t="s">
        <v>2592</v>
      </c>
      <c r="O1419" t="s">
        <v>2592</v>
      </c>
      <c r="P1419">
        <v>4482</v>
      </c>
      <c r="Q1419">
        <v>9.1501132999999998E-2</v>
      </c>
      <c r="R1419">
        <v>5.5540829E-2</v>
      </c>
    </row>
    <row r="1420" spans="1:18" x14ac:dyDescent="0.2">
      <c r="A1420" t="s">
        <v>501</v>
      </c>
      <c r="B1420" t="s">
        <v>2514</v>
      </c>
      <c r="C1420" t="s">
        <v>500</v>
      </c>
      <c r="D1420" t="s">
        <v>453</v>
      </c>
      <c r="E1420" t="s">
        <v>443</v>
      </c>
      <c r="F1420" t="s">
        <v>2512</v>
      </c>
      <c r="G1420" t="s">
        <v>32</v>
      </c>
      <c r="H1420" t="s">
        <v>2600</v>
      </c>
      <c r="I1420" t="s">
        <v>2521</v>
      </c>
      <c r="J1420" t="str">
        <f t="shared" si="22"/>
        <v>LDE14000708</v>
      </c>
      <c r="K1420" t="s">
        <v>3116</v>
      </c>
      <c r="L1420" t="s">
        <v>3155</v>
      </c>
      <c r="M1420" t="s">
        <v>2603</v>
      </c>
      <c r="N1420" t="s">
        <v>2592</v>
      </c>
      <c r="O1420" t="s">
        <v>2592</v>
      </c>
      <c r="P1420">
        <v>2279</v>
      </c>
      <c r="Q1420">
        <v>4.6526346000000003E-2</v>
      </c>
      <c r="R1420">
        <v>-0.15466454700000001</v>
      </c>
    </row>
    <row r="1421" spans="1:18" x14ac:dyDescent="0.2">
      <c r="A1421" t="s">
        <v>501</v>
      </c>
      <c r="B1421" t="s">
        <v>2514</v>
      </c>
      <c r="C1421" t="s">
        <v>500</v>
      </c>
      <c r="D1421" t="s">
        <v>453</v>
      </c>
      <c r="E1421" t="s">
        <v>443</v>
      </c>
      <c r="F1421" t="s">
        <v>2512</v>
      </c>
      <c r="G1421" t="s">
        <v>32</v>
      </c>
      <c r="H1421" t="s">
        <v>1777</v>
      </c>
      <c r="I1421" t="s">
        <v>1777</v>
      </c>
      <c r="J1421" t="str">
        <f t="shared" si="22"/>
        <v>GreenE14000708</v>
      </c>
      <c r="K1421" t="s">
        <v>2783</v>
      </c>
      <c r="L1421" t="s">
        <v>3264</v>
      </c>
      <c r="M1421" t="s">
        <v>2591</v>
      </c>
      <c r="N1421" t="s">
        <v>2592</v>
      </c>
      <c r="O1421" t="s">
        <v>2592</v>
      </c>
      <c r="P1421">
        <v>1690</v>
      </c>
      <c r="Q1421">
        <v>3.4501766000000003E-2</v>
      </c>
    </row>
    <row r="1422" spans="1:18" x14ac:dyDescent="0.2">
      <c r="A1422" t="s">
        <v>397</v>
      </c>
      <c r="B1422" t="s">
        <v>2540</v>
      </c>
      <c r="C1422" t="s">
        <v>396</v>
      </c>
      <c r="D1422" t="s">
        <v>387</v>
      </c>
      <c r="E1422" t="s">
        <v>380</v>
      </c>
      <c r="F1422" t="s">
        <v>2512</v>
      </c>
      <c r="G1422" t="s">
        <v>32</v>
      </c>
      <c r="H1422" t="s">
        <v>1377</v>
      </c>
      <c r="I1422" t="s">
        <v>1386</v>
      </c>
      <c r="J1422" t="str">
        <f t="shared" si="22"/>
        <v>LabE14000709</v>
      </c>
      <c r="K1422" t="s">
        <v>2684</v>
      </c>
      <c r="L1422" t="s">
        <v>4316</v>
      </c>
      <c r="M1422" t="s">
        <v>2591</v>
      </c>
      <c r="N1422" t="s">
        <v>2619</v>
      </c>
      <c r="O1422" t="s">
        <v>2619</v>
      </c>
      <c r="P1422">
        <v>21549</v>
      </c>
      <c r="Q1422">
        <v>0.56784104999999996</v>
      </c>
      <c r="R1422">
        <v>2.6449931999999999E-2</v>
      </c>
    </row>
    <row r="1423" spans="1:18" x14ac:dyDescent="0.2">
      <c r="A1423" t="s">
        <v>397</v>
      </c>
      <c r="B1423" t="s">
        <v>2540</v>
      </c>
      <c r="C1423" t="s">
        <v>396</v>
      </c>
      <c r="D1423" t="s">
        <v>387</v>
      </c>
      <c r="E1423" t="s">
        <v>380</v>
      </c>
      <c r="F1423" t="s">
        <v>2512</v>
      </c>
      <c r="G1423" t="s">
        <v>32</v>
      </c>
      <c r="H1423" t="s">
        <v>2593</v>
      </c>
      <c r="I1423" t="s">
        <v>1531</v>
      </c>
      <c r="J1423" t="str">
        <f t="shared" si="22"/>
        <v>UKIPE14000709</v>
      </c>
      <c r="K1423" t="s">
        <v>2665</v>
      </c>
      <c r="L1423" t="s">
        <v>4317</v>
      </c>
      <c r="M1423" t="s">
        <v>2591</v>
      </c>
      <c r="N1423" t="s">
        <v>2592</v>
      </c>
      <c r="O1423" t="s">
        <v>2592</v>
      </c>
      <c r="P1423">
        <v>6765</v>
      </c>
      <c r="Q1423">
        <v>0.17826556700000001</v>
      </c>
      <c r="R1423">
        <v>0.14943424199999999</v>
      </c>
    </row>
    <row r="1424" spans="1:18" x14ac:dyDescent="0.2">
      <c r="A1424" t="s">
        <v>397</v>
      </c>
      <c r="B1424" t="s">
        <v>2540</v>
      </c>
      <c r="C1424" t="s">
        <v>396</v>
      </c>
      <c r="D1424" t="s">
        <v>387</v>
      </c>
      <c r="E1424" t="s">
        <v>380</v>
      </c>
      <c r="F1424" t="s">
        <v>2512</v>
      </c>
      <c r="G1424" t="s">
        <v>32</v>
      </c>
      <c r="H1424" t="s">
        <v>1372</v>
      </c>
      <c r="I1424" t="s">
        <v>2508</v>
      </c>
      <c r="J1424" t="str">
        <f t="shared" si="22"/>
        <v>ConE14000709</v>
      </c>
      <c r="K1424" t="s">
        <v>3390</v>
      </c>
      <c r="L1424" t="s">
        <v>2720</v>
      </c>
      <c r="M1424" t="s">
        <v>2591</v>
      </c>
      <c r="N1424" t="s">
        <v>2592</v>
      </c>
      <c r="O1424" t="s">
        <v>2592</v>
      </c>
      <c r="P1424">
        <v>5502</v>
      </c>
      <c r="Q1424">
        <v>0.144984058</v>
      </c>
      <c r="R1424">
        <v>-4.426508E-3</v>
      </c>
    </row>
    <row r="1425" spans="1:18" x14ac:dyDescent="0.2">
      <c r="A1425" t="s">
        <v>397</v>
      </c>
      <c r="B1425" t="s">
        <v>2540</v>
      </c>
      <c r="C1425" t="s">
        <v>396</v>
      </c>
      <c r="D1425" t="s">
        <v>387</v>
      </c>
      <c r="E1425" t="s">
        <v>380</v>
      </c>
      <c r="F1425" t="s">
        <v>2512</v>
      </c>
      <c r="G1425" t="s">
        <v>32</v>
      </c>
      <c r="H1425" t="s">
        <v>2600</v>
      </c>
      <c r="I1425" t="s">
        <v>2521</v>
      </c>
      <c r="J1425" t="str">
        <f t="shared" si="22"/>
        <v>LDE14000709</v>
      </c>
      <c r="K1425" t="s">
        <v>2971</v>
      </c>
      <c r="L1425" t="s">
        <v>4318</v>
      </c>
      <c r="M1425" t="s">
        <v>2591</v>
      </c>
      <c r="N1425" t="s">
        <v>2592</v>
      </c>
      <c r="O1425" t="s">
        <v>2592</v>
      </c>
      <c r="P1425">
        <v>2585</v>
      </c>
      <c r="Q1425">
        <v>6.8117736999999998E-2</v>
      </c>
      <c r="R1425">
        <v>-0.14525497900000001</v>
      </c>
    </row>
    <row r="1426" spans="1:18" x14ac:dyDescent="0.2">
      <c r="A1426" t="s">
        <v>397</v>
      </c>
      <c r="B1426" t="s">
        <v>2540</v>
      </c>
      <c r="C1426" t="s">
        <v>396</v>
      </c>
      <c r="D1426" t="s">
        <v>387</v>
      </c>
      <c r="E1426" t="s">
        <v>380</v>
      </c>
      <c r="F1426" t="s">
        <v>2512</v>
      </c>
      <c r="G1426" t="s">
        <v>32</v>
      </c>
      <c r="H1426" t="s">
        <v>1777</v>
      </c>
      <c r="I1426" t="s">
        <v>1777</v>
      </c>
      <c r="J1426" t="str">
        <f t="shared" si="22"/>
        <v>GreenE14000709</v>
      </c>
      <c r="K1426" t="s">
        <v>3099</v>
      </c>
      <c r="L1426" t="s">
        <v>4319</v>
      </c>
      <c r="M1426" t="s">
        <v>2591</v>
      </c>
      <c r="N1426" t="s">
        <v>2592</v>
      </c>
      <c r="O1426" t="s">
        <v>2592</v>
      </c>
      <c r="P1426">
        <v>1548</v>
      </c>
      <c r="Q1426">
        <v>4.0791589000000003E-2</v>
      </c>
      <c r="R1426">
        <v>3.0884905000000001E-2</v>
      </c>
    </row>
    <row r="1427" spans="1:18" x14ac:dyDescent="0.2">
      <c r="A1427" t="s">
        <v>49</v>
      </c>
      <c r="B1427" t="s">
        <v>2515</v>
      </c>
      <c r="C1427" t="s">
        <v>48</v>
      </c>
      <c r="D1427" t="s">
        <v>15</v>
      </c>
      <c r="E1427" t="s">
        <v>11</v>
      </c>
      <c r="F1427" t="s">
        <v>2512</v>
      </c>
      <c r="G1427" t="s">
        <v>5</v>
      </c>
      <c r="H1427" t="s">
        <v>1377</v>
      </c>
      <c r="I1427" t="s">
        <v>1386</v>
      </c>
      <c r="J1427" t="str">
        <f t="shared" si="22"/>
        <v>LabE14000710</v>
      </c>
      <c r="K1427" t="s">
        <v>4320</v>
      </c>
      <c r="L1427" t="s">
        <v>4321</v>
      </c>
      <c r="M1427" t="s">
        <v>2591</v>
      </c>
      <c r="N1427" t="s">
        <v>2619</v>
      </c>
      <c r="O1427" t="s">
        <v>2619</v>
      </c>
      <c r="P1427">
        <v>20307</v>
      </c>
      <c r="Q1427">
        <v>0.423080128</v>
      </c>
      <c r="R1427">
        <v>1.1770727999999999E-2</v>
      </c>
    </row>
    <row r="1428" spans="1:18" x14ac:dyDescent="0.2">
      <c r="A1428" t="s">
        <v>49</v>
      </c>
      <c r="B1428" t="s">
        <v>2515</v>
      </c>
      <c r="C1428" t="s">
        <v>48</v>
      </c>
      <c r="D1428" t="s">
        <v>15</v>
      </c>
      <c r="E1428" t="s">
        <v>11</v>
      </c>
      <c r="F1428" t="s">
        <v>2512</v>
      </c>
      <c r="G1428" t="s">
        <v>5</v>
      </c>
      <c r="H1428" t="s">
        <v>1372</v>
      </c>
      <c r="I1428" t="s">
        <v>2508</v>
      </c>
      <c r="J1428" t="str">
        <f t="shared" si="22"/>
        <v>ConE14000710</v>
      </c>
      <c r="K1428" t="s">
        <v>4322</v>
      </c>
      <c r="L1428" t="s">
        <v>3613</v>
      </c>
      <c r="M1428" t="s">
        <v>2603</v>
      </c>
      <c r="N1428" t="s">
        <v>2592</v>
      </c>
      <c r="O1428" t="s">
        <v>2592</v>
      </c>
      <c r="P1428">
        <v>17321</v>
      </c>
      <c r="Q1428">
        <v>0.36086920300000003</v>
      </c>
      <c r="R1428">
        <v>-1.1863729E-2</v>
      </c>
    </row>
    <row r="1429" spans="1:18" x14ac:dyDescent="0.2">
      <c r="A1429" t="s">
        <v>49</v>
      </c>
      <c r="B1429" t="s">
        <v>2515</v>
      </c>
      <c r="C1429" t="s">
        <v>48</v>
      </c>
      <c r="D1429" t="s">
        <v>15</v>
      </c>
      <c r="E1429" t="s">
        <v>11</v>
      </c>
      <c r="F1429" t="s">
        <v>2512</v>
      </c>
      <c r="G1429" t="s">
        <v>5</v>
      </c>
      <c r="H1429" t="s">
        <v>2593</v>
      </c>
      <c r="I1429" t="s">
        <v>1531</v>
      </c>
      <c r="J1429" t="str">
        <f t="shared" si="22"/>
        <v>UKIPE14000710</v>
      </c>
      <c r="K1429" t="s">
        <v>2791</v>
      </c>
      <c r="L1429" t="s">
        <v>4323</v>
      </c>
      <c r="M1429" t="s">
        <v>2591</v>
      </c>
      <c r="N1429" t="s">
        <v>2592</v>
      </c>
      <c r="O1429" t="s">
        <v>2592</v>
      </c>
      <c r="P1429">
        <v>6930</v>
      </c>
      <c r="Q1429">
        <v>0.144381016</v>
      </c>
      <c r="R1429">
        <v>0.114105025</v>
      </c>
    </row>
    <row r="1430" spans="1:18" x14ac:dyDescent="0.2">
      <c r="A1430" t="s">
        <v>49</v>
      </c>
      <c r="B1430" t="s">
        <v>2515</v>
      </c>
      <c r="C1430" t="s">
        <v>48</v>
      </c>
      <c r="D1430" t="s">
        <v>15</v>
      </c>
      <c r="E1430" t="s">
        <v>11</v>
      </c>
      <c r="F1430" t="s">
        <v>2512</v>
      </c>
      <c r="G1430" t="s">
        <v>5</v>
      </c>
      <c r="H1430" t="s">
        <v>2600</v>
      </c>
      <c r="I1430" t="s">
        <v>2521</v>
      </c>
      <c r="J1430" t="str">
        <f t="shared" si="22"/>
        <v>LDE14000710</v>
      </c>
      <c r="K1430" t="s">
        <v>2835</v>
      </c>
      <c r="L1430" t="s">
        <v>4324</v>
      </c>
      <c r="M1430" t="s">
        <v>2591</v>
      </c>
      <c r="N1430" t="s">
        <v>2592</v>
      </c>
      <c r="O1430" t="s">
        <v>2592</v>
      </c>
      <c r="P1430">
        <v>1906</v>
      </c>
      <c r="Q1430">
        <v>3.9709988000000002E-2</v>
      </c>
      <c r="R1430">
        <v>-0.112811282</v>
      </c>
    </row>
    <row r="1431" spans="1:18" x14ac:dyDescent="0.2">
      <c r="A1431" t="s">
        <v>49</v>
      </c>
      <c r="B1431" t="s">
        <v>2515</v>
      </c>
      <c r="C1431" t="s">
        <v>48</v>
      </c>
      <c r="D1431" t="s">
        <v>15</v>
      </c>
      <c r="E1431" t="s">
        <v>11</v>
      </c>
      <c r="F1431" t="s">
        <v>2512</v>
      </c>
      <c r="G1431" t="s">
        <v>5</v>
      </c>
      <c r="H1431" t="s">
        <v>1777</v>
      </c>
      <c r="I1431" t="s">
        <v>1777</v>
      </c>
      <c r="J1431" t="str">
        <f t="shared" si="22"/>
        <v>GreenE14000710</v>
      </c>
      <c r="K1431" t="s">
        <v>3526</v>
      </c>
      <c r="L1431" t="s">
        <v>4325</v>
      </c>
      <c r="M1431" t="s">
        <v>2591</v>
      </c>
      <c r="N1431" t="s">
        <v>2592</v>
      </c>
      <c r="O1431" t="s">
        <v>2592</v>
      </c>
      <c r="P1431">
        <v>1534</v>
      </c>
      <c r="Q1431">
        <v>3.1959664999999998E-2</v>
      </c>
    </row>
    <row r="1432" spans="1:18" x14ac:dyDescent="0.2">
      <c r="A1432" t="s">
        <v>668</v>
      </c>
      <c r="B1432" t="s">
        <v>2511</v>
      </c>
      <c r="C1432" t="s">
        <v>667</v>
      </c>
      <c r="D1432" t="s">
        <v>607</v>
      </c>
      <c r="E1432" t="s">
        <v>600</v>
      </c>
      <c r="F1432" t="s">
        <v>2512</v>
      </c>
      <c r="G1432" t="s">
        <v>32</v>
      </c>
      <c r="H1432" t="s">
        <v>1372</v>
      </c>
      <c r="I1432" t="s">
        <v>2508</v>
      </c>
      <c r="J1432" t="str">
        <f t="shared" si="22"/>
        <v>ConE14000711</v>
      </c>
      <c r="K1432" t="s">
        <v>4326</v>
      </c>
      <c r="L1432" t="s">
        <v>4327</v>
      </c>
      <c r="M1432" t="s">
        <v>2591</v>
      </c>
      <c r="N1432" t="s">
        <v>2619</v>
      </c>
      <c r="O1432" t="s">
        <v>2619</v>
      </c>
      <c r="P1432">
        <v>22590</v>
      </c>
      <c r="Q1432">
        <v>0.47984196400000001</v>
      </c>
      <c r="R1432">
        <v>1.7652421000000001E-2</v>
      </c>
    </row>
    <row r="1433" spans="1:18" x14ac:dyDescent="0.2">
      <c r="A1433" t="s">
        <v>668</v>
      </c>
      <c r="B1433" t="s">
        <v>2511</v>
      </c>
      <c r="C1433" t="s">
        <v>667</v>
      </c>
      <c r="D1433" t="s">
        <v>607</v>
      </c>
      <c r="E1433" t="s">
        <v>600</v>
      </c>
      <c r="F1433" t="s">
        <v>2512</v>
      </c>
      <c r="G1433" t="s">
        <v>32</v>
      </c>
      <c r="H1433" t="s">
        <v>1377</v>
      </c>
      <c r="I1433" t="s">
        <v>1386</v>
      </c>
      <c r="J1433" t="str">
        <f t="shared" si="22"/>
        <v>LabE14000711</v>
      </c>
      <c r="K1433" t="s">
        <v>2861</v>
      </c>
      <c r="L1433" t="s">
        <v>3056</v>
      </c>
      <c r="M1433" t="s">
        <v>2591</v>
      </c>
      <c r="N1433" t="s">
        <v>2592</v>
      </c>
      <c r="O1433" t="s">
        <v>2619</v>
      </c>
      <c r="P1433">
        <v>12060</v>
      </c>
      <c r="Q1433">
        <v>0.25617061000000002</v>
      </c>
      <c r="R1433">
        <v>-2.0493349000000001E-2</v>
      </c>
    </row>
    <row r="1434" spans="1:18" x14ac:dyDescent="0.2">
      <c r="A1434" t="s">
        <v>668</v>
      </c>
      <c r="B1434" t="s">
        <v>2511</v>
      </c>
      <c r="C1434" t="s">
        <v>667</v>
      </c>
      <c r="D1434" t="s">
        <v>607</v>
      </c>
      <c r="E1434" t="s">
        <v>600</v>
      </c>
      <c r="F1434" t="s">
        <v>2512</v>
      </c>
      <c r="G1434" t="s">
        <v>32</v>
      </c>
      <c r="H1434" t="s">
        <v>2593</v>
      </c>
      <c r="I1434" t="s">
        <v>1531</v>
      </c>
      <c r="J1434" t="str">
        <f t="shared" si="22"/>
        <v>UKIPE14000711</v>
      </c>
      <c r="K1434" t="s">
        <v>2690</v>
      </c>
      <c r="L1434" t="s">
        <v>3864</v>
      </c>
      <c r="M1434" t="s">
        <v>2591</v>
      </c>
      <c r="N1434" t="s">
        <v>2592</v>
      </c>
      <c r="O1434" t="s">
        <v>2592</v>
      </c>
      <c r="P1434">
        <v>9199</v>
      </c>
      <c r="Q1434">
        <v>0.19539912500000001</v>
      </c>
      <c r="R1434">
        <v>0.16301764299999999</v>
      </c>
    </row>
    <row r="1435" spans="1:18" x14ac:dyDescent="0.2">
      <c r="A1435" t="s">
        <v>668</v>
      </c>
      <c r="B1435" t="s">
        <v>2511</v>
      </c>
      <c r="C1435" t="s">
        <v>667</v>
      </c>
      <c r="D1435" t="s">
        <v>607</v>
      </c>
      <c r="E1435" t="s">
        <v>600</v>
      </c>
      <c r="F1435" t="s">
        <v>2512</v>
      </c>
      <c r="G1435" t="s">
        <v>32</v>
      </c>
      <c r="H1435" t="s">
        <v>2600</v>
      </c>
      <c r="I1435" t="s">
        <v>2521</v>
      </c>
      <c r="J1435" t="str">
        <f t="shared" si="22"/>
        <v>LDE14000711</v>
      </c>
      <c r="K1435" t="s">
        <v>2861</v>
      </c>
      <c r="L1435" t="s">
        <v>4328</v>
      </c>
      <c r="M1435" t="s">
        <v>2591</v>
      </c>
      <c r="N1435" t="s">
        <v>2592</v>
      </c>
      <c r="O1435" t="s">
        <v>2592</v>
      </c>
      <c r="P1435">
        <v>1707</v>
      </c>
      <c r="Q1435">
        <v>3.6258973999999999E-2</v>
      </c>
      <c r="R1435">
        <v>-0.14507732300000001</v>
      </c>
    </row>
    <row r="1436" spans="1:18" x14ac:dyDescent="0.2">
      <c r="A1436" t="s">
        <v>668</v>
      </c>
      <c r="B1436" t="s">
        <v>2511</v>
      </c>
      <c r="C1436" t="s">
        <v>667</v>
      </c>
      <c r="D1436" t="s">
        <v>607</v>
      </c>
      <c r="E1436" t="s">
        <v>600</v>
      </c>
      <c r="F1436" t="s">
        <v>2512</v>
      </c>
      <c r="G1436" t="s">
        <v>32</v>
      </c>
      <c r="H1436" t="s">
        <v>1777</v>
      </c>
      <c r="I1436" t="s">
        <v>1777</v>
      </c>
      <c r="J1436" t="str">
        <f t="shared" si="22"/>
        <v>GreenE14000711</v>
      </c>
      <c r="K1436" t="s">
        <v>2658</v>
      </c>
      <c r="L1436" t="s">
        <v>2664</v>
      </c>
      <c r="M1436" t="s">
        <v>2591</v>
      </c>
      <c r="N1436" t="s">
        <v>2592</v>
      </c>
      <c r="O1436" t="s">
        <v>2592</v>
      </c>
      <c r="P1436">
        <v>1133</v>
      </c>
      <c r="Q1436">
        <v>2.4066443E-2</v>
      </c>
      <c r="R1436">
        <v>1.6457329E-2</v>
      </c>
    </row>
    <row r="1437" spans="1:18" x14ac:dyDescent="0.2">
      <c r="A1437" t="s">
        <v>668</v>
      </c>
      <c r="B1437" t="s">
        <v>2511</v>
      </c>
      <c r="C1437" t="s">
        <v>667</v>
      </c>
      <c r="D1437" t="s">
        <v>607</v>
      </c>
      <c r="E1437" t="s">
        <v>600</v>
      </c>
      <c r="F1437" t="s">
        <v>2512</v>
      </c>
      <c r="G1437" t="s">
        <v>32</v>
      </c>
      <c r="H1437" t="s">
        <v>2613</v>
      </c>
      <c r="I1437" t="s">
        <v>2614</v>
      </c>
      <c r="J1437" t="str">
        <f t="shared" si="22"/>
        <v>TUSCE14000711</v>
      </c>
      <c r="K1437" t="s">
        <v>4329</v>
      </c>
      <c r="L1437" t="s">
        <v>4330</v>
      </c>
      <c r="M1437" t="s">
        <v>2603</v>
      </c>
      <c r="N1437" t="s">
        <v>2592</v>
      </c>
      <c r="O1437" t="s">
        <v>2592</v>
      </c>
      <c r="P1437">
        <v>273</v>
      </c>
      <c r="Q1437">
        <v>5.798887E-3</v>
      </c>
    </row>
    <row r="1438" spans="1:18" x14ac:dyDescent="0.2">
      <c r="A1438" t="s">
        <v>668</v>
      </c>
      <c r="B1438" t="s">
        <v>2511</v>
      </c>
      <c r="C1438" t="s">
        <v>667</v>
      </c>
      <c r="D1438" t="s">
        <v>607</v>
      </c>
      <c r="E1438" t="s">
        <v>600</v>
      </c>
      <c r="F1438" t="s">
        <v>2512</v>
      </c>
      <c r="G1438" t="s">
        <v>32</v>
      </c>
      <c r="H1438" t="s">
        <v>2604</v>
      </c>
      <c r="I1438" t="s">
        <v>1830</v>
      </c>
      <c r="J1438" t="str">
        <f t="shared" si="22"/>
        <v>IndE14000711</v>
      </c>
      <c r="K1438" t="s">
        <v>2815</v>
      </c>
      <c r="L1438" t="s">
        <v>4180</v>
      </c>
      <c r="M1438" t="s">
        <v>2591</v>
      </c>
      <c r="N1438" t="s">
        <v>2592</v>
      </c>
      <c r="O1438" t="s">
        <v>2592</v>
      </c>
      <c r="P1438">
        <v>72</v>
      </c>
      <c r="Q1438">
        <v>1.529377E-3</v>
      </c>
    </row>
    <row r="1439" spans="1:18" x14ac:dyDescent="0.2">
      <c r="A1439" t="s">
        <v>668</v>
      </c>
      <c r="B1439" t="s">
        <v>2511</v>
      </c>
      <c r="C1439" t="s">
        <v>667</v>
      </c>
      <c r="D1439" t="s">
        <v>607</v>
      </c>
      <c r="E1439" t="s">
        <v>600</v>
      </c>
      <c r="F1439" t="s">
        <v>2512</v>
      </c>
      <c r="G1439" t="s">
        <v>32</v>
      </c>
      <c r="H1439" t="s">
        <v>2604</v>
      </c>
      <c r="I1439" t="s">
        <v>1830</v>
      </c>
      <c r="J1439" t="str">
        <f t="shared" si="22"/>
        <v>IndE14000711</v>
      </c>
      <c r="K1439" t="s">
        <v>2722</v>
      </c>
      <c r="L1439" t="s">
        <v>4331</v>
      </c>
      <c r="M1439" t="s">
        <v>2591</v>
      </c>
      <c r="N1439" t="s">
        <v>2592</v>
      </c>
      <c r="O1439" t="s">
        <v>2592</v>
      </c>
      <c r="P1439">
        <v>44</v>
      </c>
      <c r="Q1439">
        <v>9.3461900000000003E-4</v>
      </c>
    </row>
    <row r="1440" spans="1:18" x14ac:dyDescent="0.2">
      <c r="A1440" t="s">
        <v>1225</v>
      </c>
      <c r="B1440" t="s">
        <v>2509</v>
      </c>
      <c r="C1440" t="s">
        <v>1224</v>
      </c>
      <c r="D1440" t="s">
        <v>1169</v>
      </c>
      <c r="E1440" t="s">
        <v>1169</v>
      </c>
      <c r="F1440" t="s">
        <v>1169</v>
      </c>
      <c r="G1440" t="s">
        <v>32</v>
      </c>
      <c r="H1440" t="s">
        <v>2629</v>
      </c>
      <c r="I1440" t="s">
        <v>1389</v>
      </c>
      <c r="J1440" t="str">
        <f t="shared" si="22"/>
        <v>SNPS14000029</v>
      </c>
      <c r="K1440" t="s">
        <v>3183</v>
      </c>
      <c r="L1440" t="s">
        <v>4332</v>
      </c>
      <c r="M1440" t="s">
        <v>2603</v>
      </c>
      <c r="N1440" t="s">
        <v>2592</v>
      </c>
      <c r="O1440" t="s">
        <v>2592</v>
      </c>
      <c r="P1440">
        <v>20658</v>
      </c>
      <c r="Q1440">
        <v>0.52540821000000004</v>
      </c>
      <c r="R1440">
        <v>0.35022835400000002</v>
      </c>
    </row>
    <row r="1441" spans="1:18" x14ac:dyDescent="0.2">
      <c r="A1441" t="s">
        <v>1225</v>
      </c>
      <c r="B1441" t="s">
        <v>2509</v>
      </c>
      <c r="C1441" t="s">
        <v>1224</v>
      </c>
      <c r="D1441" t="s">
        <v>1169</v>
      </c>
      <c r="E1441" t="s">
        <v>1169</v>
      </c>
      <c r="F1441" t="s">
        <v>1169</v>
      </c>
      <c r="G1441" t="s">
        <v>32</v>
      </c>
      <c r="H1441" t="s">
        <v>1377</v>
      </c>
      <c r="I1441" t="s">
        <v>1386</v>
      </c>
      <c r="J1441" t="str">
        <f t="shared" si="22"/>
        <v>LabS14000029</v>
      </c>
      <c r="K1441" t="s">
        <v>4333</v>
      </c>
      <c r="L1441" t="s">
        <v>4334</v>
      </c>
      <c r="M1441" t="s">
        <v>2591</v>
      </c>
      <c r="N1441" t="s">
        <v>2619</v>
      </c>
      <c r="O1441" t="s">
        <v>2619</v>
      </c>
      <c r="P1441">
        <v>12996</v>
      </c>
      <c r="Q1441">
        <v>0.330535633</v>
      </c>
      <c r="R1441">
        <v>-0.189673655</v>
      </c>
    </row>
    <row r="1442" spans="1:18" x14ac:dyDescent="0.2">
      <c r="A1442" t="s">
        <v>1225</v>
      </c>
      <c r="B1442" t="s">
        <v>2509</v>
      </c>
      <c r="C1442" t="s">
        <v>1224</v>
      </c>
      <c r="D1442" t="s">
        <v>1169</v>
      </c>
      <c r="E1442" t="s">
        <v>1169</v>
      </c>
      <c r="F1442" t="s">
        <v>1169</v>
      </c>
      <c r="G1442" t="s">
        <v>32</v>
      </c>
      <c r="H1442" t="s">
        <v>1372</v>
      </c>
      <c r="I1442" t="s">
        <v>2508</v>
      </c>
      <c r="J1442" t="str">
        <f t="shared" si="22"/>
        <v>ConS14000029</v>
      </c>
      <c r="K1442" t="s">
        <v>4335</v>
      </c>
      <c r="L1442" t="s">
        <v>4336</v>
      </c>
      <c r="M1442" t="s">
        <v>2591</v>
      </c>
      <c r="N1442" t="s">
        <v>2592</v>
      </c>
      <c r="O1442" t="s">
        <v>2592</v>
      </c>
      <c r="P1442">
        <v>2359</v>
      </c>
      <c r="Q1442">
        <v>5.9997965E-2</v>
      </c>
      <c r="R1442">
        <v>-1.0571034E-2</v>
      </c>
    </row>
    <row r="1443" spans="1:18" x14ac:dyDescent="0.2">
      <c r="A1443" t="s">
        <v>1225</v>
      </c>
      <c r="B1443" t="s">
        <v>2509</v>
      </c>
      <c r="C1443" t="s">
        <v>1224</v>
      </c>
      <c r="D1443" t="s">
        <v>1169</v>
      </c>
      <c r="E1443" t="s">
        <v>1169</v>
      </c>
      <c r="F1443" t="s">
        <v>1169</v>
      </c>
      <c r="G1443" t="s">
        <v>32</v>
      </c>
      <c r="H1443" t="s">
        <v>1777</v>
      </c>
      <c r="I1443" t="s">
        <v>1777</v>
      </c>
      <c r="J1443" t="str">
        <f t="shared" si="22"/>
        <v>GreenS14000029</v>
      </c>
      <c r="K1443" t="s">
        <v>2784</v>
      </c>
      <c r="L1443" t="s">
        <v>4337</v>
      </c>
      <c r="M1443" t="s">
        <v>2603</v>
      </c>
      <c r="N1443" t="s">
        <v>2592</v>
      </c>
      <c r="O1443" t="s">
        <v>2592</v>
      </c>
      <c r="P1443">
        <v>1559</v>
      </c>
      <c r="Q1443">
        <v>3.965105E-2</v>
      </c>
      <c r="R1443">
        <v>1.3490161000000001E-2</v>
      </c>
    </row>
    <row r="1444" spans="1:18" x14ac:dyDescent="0.2">
      <c r="A1444" t="s">
        <v>1225</v>
      </c>
      <c r="B1444" t="s">
        <v>2509</v>
      </c>
      <c r="C1444" t="s">
        <v>1224</v>
      </c>
      <c r="D1444" t="s">
        <v>1169</v>
      </c>
      <c r="E1444" t="s">
        <v>1169</v>
      </c>
      <c r="F1444" t="s">
        <v>1169</v>
      </c>
      <c r="G1444" t="s">
        <v>32</v>
      </c>
      <c r="H1444" t="s">
        <v>2593</v>
      </c>
      <c r="I1444" t="s">
        <v>1531</v>
      </c>
      <c r="J1444" t="str">
        <f t="shared" si="22"/>
        <v>UKIPS14000029</v>
      </c>
      <c r="K1444" t="s">
        <v>2717</v>
      </c>
      <c r="L1444" t="s">
        <v>4338</v>
      </c>
      <c r="M1444" t="s">
        <v>2591</v>
      </c>
      <c r="N1444" t="s">
        <v>2592</v>
      </c>
      <c r="O1444" t="s">
        <v>2592</v>
      </c>
      <c r="P1444">
        <v>786</v>
      </c>
      <c r="Q1444">
        <v>1.9990844000000001E-2</v>
      </c>
      <c r="R1444">
        <v>1.194637E-2</v>
      </c>
    </row>
    <row r="1445" spans="1:18" x14ac:dyDescent="0.2">
      <c r="A1445" t="s">
        <v>1225</v>
      </c>
      <c r="B1445" t="s">
        <v>2509</v>
      </c>
      <c r="C1445" t="s">
        <v>1224</v>
      </c>
      <c r="D1445" t="s">
        <v>1169</v>
      </c>
      <c r="E1445" t="s">
        <v>1169</v>
      </c>
      <c r="F1445" t="s">
        <v>1169</v>
      </c>
      <c r="G1445" t="s">
        <v>32</v>
      </c>
      <c r="H1445" t="s">
        <v>2600</v>
      </c>
      <c r="I1445" t="s">
        <v>2521</v>
      </c>
      <c r="J1445" t="str">
        <f t="shared" si="22"/>
        <v>LDS14000029</v>
      </c>
      <c r="K1445" t="s">
        <v>2698</v>
      </c>
      <c r="L1445" t="s">
        <v>3054</v>
      </c>
      <c r="M1445" t="s">
        <v>2591</v>
      </c>
      <c r="N1445" t="s">
        <v>2592</v>
      </c>
      <c r="O1445" t="s">
        <v>2592</v>
      </c>
      <c r="P1445">
        <v>612</v>
      </c>
      <c r="Q1445">
        <v>1.556539E-2</v>
      </c>
      <c r="R1445">
        <v>-0.14826718</v>
      </c>
    </row>
    <row r="1446" spans="1:18" x14ac:dyDescent="0.2">
      <c r="A1446" t="s">
        <v>1225</v>
      </c>
      <c r="B1446" t="s">
        <v>2509</v>
      </c>
      <c r="C1446" t="s">
        <v>1224</v>
      </c>
      <c r="D1446" t="s">
        <v>1169</v>
      </c>
      <c r="E1446" t="s">
        <v>1169</v>
      </c>
      <c r="F1446" t="s">
        <v>1169</v>
      </c>
      <c r="G1446" t="s">
        <v>32</v>
      </c>
      <c r="H1446" t="s">
        <v>3022</v>
      </c>
      <c r="I1446" t="s">
        <v>3023</v>
      </c>
      <c r="J1446" t="str">
        <f t="shared" si="22"/>
        <v>CISTAPS14000029</v>
      </c>
      <c r="K1446" t="s">
        <v>2694</v>
      </c>
      <c r="L1446" t="s">
        <v>4339</v>
      </c>
      <c r="M1446" t="s">
        <v>2591</v>
      </c>
      <c r="N1446" t="s">
        <v>2592</v>
      </c>
      <c r="O1446" t="s">
        <v>2592</v>
      </c>
      <c r="P1446">
        <v>171</v>
      </c>
      <c r="Q1446">
        <v>4.3491529999999997E-3</v>
      </c>
    </row>
    <row r="1447" spans="1:18" x14ac:dyDescent="0.2">
      <c r="A1447" t="s">
        <v>1225</v>
      </c>
      <c r="B1447" t="s">
        <v>2509</v>
      </c>
      <c r="C1447" t="s">
        <v>1224</v>
      </c>
      <c r="D1447" t="s">
        <v>1169</v>
      </c>
      <c r="E1447" t="s">
        <v>1169</v>
      </c>
      <c r="F1447" t="s">
        <v>1169</v>
      </c>
      <c r="G1447" t="s">
        <v>32</v>
      </c>
      <c r="H1447" t="s">
        <v>2613</v>
      </c>
      <c r="I1447" t="s">
        <v>2614</v>
      </c>
      <c r="J1447" t="str">
        <f t="shared" si="22"/>
        <v>TUSCS14000029</v>
      </c>
      <c r="K1447" t="s">
        <v>2611</v>
      </c>
      <c r="L1447" t="s">
        <v>3028</v>
      </c>
      <c r="M1447" t="s">
        <v>2591</v>
      </c>
      <c r="N1447" t="s">
        <v>2592</v>
      </c>
      <c r="O1447" t="s">
        <v>2592</v>
      </c>
      <c r="P1447">
        <v>119</v>
      </c>
      <c r="Q1447">
        <v>3.026604E-3</v>
      </c>
    </row>
    <row r="1448" spans="1:18" x14ac:dyDescent="0.2">
      <c r="A1448" t="s">
        <v>1225</v>
      </c>
      <c r="B1448" t="s">
        <v>2509</v>
      </c>
      <c r="C1448" t="s">
        <v>1224</v>
      </c>
      <c r="D1448" t="s">
        <v>1169</v>
      </c>
      <c r="E1448" t="s">
        <v>1169</v>
      </c>
      <c r="F1448" t="s">
        <v>1169</v>
      </c>
      <c r="G1448" t="s">
        <v>32</v>
      </c>
      <c r="H1448" t="s">
        <v>4340</v>
      </c>
      <c r="I1448" t="s">
        <v>4341</v>
      </c>
      <c r="J1448" t="str">
        <f t="shared" si="22"/>
        <v>SEPS14000029</v>
      </c>
      <c r="K1448" t="s">
        <v>4342</v>
      </c>
      <c r="L1448" t="s">
        <v>4343</v>
      </c>
      <c r="M1448" t="s">
        <v>2603</v>
      </c>
      <c r="N1448" t="s">
        <v>2592</v>
      </c>
      <c r="O1448" t="s">
        <v>2592</v>
      </c>
      <c r="P1448">
        <v>58</v>
      </c>
      <c r="Q1448">
        <v>1.4751510000000001E-3</v>
      </c>
    </row>
    <row r="1449" spans="1:18" x14ac:dyDescent="0.2">
      <c r="A1449" t="s">
        <v>1227</v>
      </c>
      <c r="B1449" t="s">
        <v>2509</v>
      </c>
      <c r="C1449" t="s">
        <v>1226</v>
      </c>
      <c r="D1449" t="s">
        <v>1169</v>
      </c>
      <c r="E1449" t="s">
        <v>1169</v>
      </c>
      <c r="F1449" t="s">
        <v>1169</v>
      </c>
      <c r="G1449" t="s">
        <v>32</v>
      </c>
      <c r="H1449" t="s">
        <v>2629</v>
      </c>
      <c r="I1449" t="s">
        <v>1389</v>
      </c>
      <c r="J1449" t="str">
        <f t="shared" si="22"/>
        <v>SNPS14000030</v>
      </c>
      <c r="K1449" t="s">
        <v>3356</v>
      </c>
      <c r="L1449" t="s">
        <v>4072</v>
      </c>
      <c r="M1449" t="s">
        <v>2603</v>
      </c>
      <c r="N1449" t="s">
        <v>2592</v>
      </c>
      <c r="O1449" t="s">
        <v>2592</v>
      </c>
      <c r="P1449">
        <v>24116</v>
      </c>
      <c r="Q1449">
        <v>0.56854563000000002</v>
      </c>
      <c r="R1449">
        <v>0.32115724600000001</v>
      </c>
    </row>
    <row r="1450" spans="1:18" x14ac:dyDescent="0.2">
      <c r="A1450" t="s">
        <v>1227</v>
      </c>
      <c r="B1450" t="s">
        <v>2509</v>
      </c>
      <c r="C1450" t="s">
        <v>1226</v>
      </c>
      <c r="D1450" t="s">
        <v>1169</v>
      </c>
      <c r="E1450" t="s">
        <v>1169</v>
      </c>
      <c r="F1450" t="s">
        <v>1169</v>
      </c>
      <c r="G1450" t="s">
        <v>32</v>
      </c>
      <c r="H1450" t="s">
        <v>1377</v>
      </c>
      <c r="I1450" t="s">
        <v>1386</v>
      </c>
      <c r="J1450" t="str">
        <f t="shared" si="22"/>
        <v>LabS14000030</v>
      </c>
      <c r="K1450" t="s">
        <v>2813</v>
      </c>
      <c r="L1450" t="s">
        <v>4344</v>
      </c>
      <c r="M1450" t="s">
        <v>2603</v>
      </c>
      <c r="N1450" t="s">
        <v>2619</v>
      </c>
      <c r="O1450" t="s">
        <v>2619</v>
      </c>
      <c r="P1450">
        <v>13729</v>
      </c>
      <c r="Q1450">
        <v>0.323667398</v>
      </c>
      <c r="R1450">
        <v>-0.29183440599999999</v>
      </c>
    </row>
    <row r="1451" spans="1:18" x14ac:dyDescent="0.2">
      <c r="A1451" t="s">
        <v>1227</v>
      </c>
      <c r="B1451" t="s">
        <v>2509</v>
      </c>
      <c r="C1451" t="s">
        <v>1226</v>
      </c>
      <c r="D1451" t="s">
        <v>1169</v>
      </c>
      <c r="E1451" t="s">
        <v>1169</v>
      </c>
      <c r="F1451" t="s">
        <v>1169</v>
      </c>
      <c r="G1451" t="s">
        <v>32</v>
      </c>
      <c r="H1451" t="s">
        <v>1372</v>
      </c>
      <c r="I1451" t="s">
        <v>2508</v>
      </c>
      <c r="J1451" t="str">
        <f t="shared" si="22"/>
        <v>ConS14000030</v>
      </c>
      <c r="K1451" t="s">
        <v>3099</v>
      </c>
      <c r="L1451" t="s">
        <v>4345</v>
      </c>
      <c r="M1451" t="s">
        <v>2591</v>
      </c>
      <c r="N1451" t="s">
        <v>2592</v>
      </c>
      <c r="O1451" t="s">
        <v>2592</v>
      </c>
      <c r="P1451">
        <v>2544</v>
      </c>
      <c r="Q1451">
        <v>5.9975952999999999E-2</v>
      </c>
      <c r="R1451">
        <v>1.4801224E-2</v>
      </c>
    </row>
    <row r="1452" spans="1:18" x14ac:dyDescent="0.2">
      <c r="A1452" t="s">
        <v>1227</v>
      </c>
      <c r="B1452" t="s">
        <v>2509</v>
      </c>
      <c r="C1452" t="s">
        <v>1226</v>
      </c>
      <c r="D1452" t="s">
        <v>1169</v>
      </c>
      <c r="E1452" t="s">
        <v>1169</v>
      </c>
      <c r="F1452" t="s">
        <v>1169</v>
      </c>
      <c r="G1452" t="s">
        <v>32</v>
      </c>
      <c r="H1452" t="s">
        <v>2593</v>
      </c>
      <c r="I1452" t="s">
        <v>1531</v>
      </c>
      <c r="J1452" t="str">
        <f t="shared" si="22"/>
        <v>UKIPS14000030</v>
      </c>
      <c r="K1452" t="s">
        <v>4346</v>
      </c>
      <c r="L1452" t="s">
        <v>4347</v>
      </c>
      <c r="M1452" t="s">
        <v>2591</v>
      </c>
      <c r="N1452" t="s">
        <v>2592</v>
      </c>
      <c r="O1452" t="s">
        <v>2592</v>
      </c>
      <c r="P1452">
        <v>1105</v>
      </c>
      <c r="Q1452">
        <v>2.6050876000000001E-2</v>
      </c>
      <c r="R1452">
        <v>1.9552928000000001E-2</v>
      </c>
    </row>
    <row r="1453" spans="1:18" x14ac:dyDescent="0.2">
      <c r="A1453" t="s">
        <v>1227</v>
      </c>
      <c r="B1453" t="s">
        <v>2509</v>
      </c>
      <c r="C1453" t="s">
        <v>1226</v>
      </c>
      <c r="D1453" t="s">
        <v>1169</v>
      </c>
      <c r="E1453" t="s">
        <v>1169</v>
      </c>
      <c r="F1453" t="s">
        <v>1169</v>
      </c>
      <c r="G1453" t="s">
        <v>32</v>
      </c>
      <c r="H1453" t="s">
        <v>1777</v>
      </c>
      <c r="I1453" t="s">
        <v>1777</v>
      </c>
      <c r="J1453" t="str">
        <f t="shared" si="22"/>
        <v>GreenS14000030</v>
      </c>
      <c r="K1453" t="s">
        <v>3851</v>
      </c>
      <c r="L1453" t="s">
        <v>2934</v>
      </c>
      <c r="M1453" t="s">
        <v>2603</v>
      </c>
      <c r="N1453" t="s">
        <v>2592</v>
      </c>
      <c r="O1453" t="s">
        <v>2592</v>
      </c>
      <c r="P1453">
        <v>381</v>
      </c>
      <c r="Q1453">
        <v>8.982248E-3</v>
      </c>
    </row>
    <row r="1454" spans="1:18" x14ac:dyDescent="0.2">
      <c r="A1454" t="s">
        <v>1227</v>
      </c>
      <c r="B1454" t="s">
        <v>2509</v>
      </c>
      <c r="C1454" t="s">
        <v>1226</v>
      </c>
      <c r="D1454" t="s">
        <v>1169</v>
      </c>
      <c r="E1454" t="s">
        <v>1169</v>
      </c>
      <c r="F1454" t="s">
        <v>1169</v>
      </c>
      <c r="G1454" t="s">
        <v>32</v>
      </c>
      <c r="H1454" t="s">
        <v>2600</v>
      </c>
      <c r="I1454" t="s">
        <v>2521</v>
      </c>
      <c r="J1454" t="str">
        <f t="shared" si="22"/>
        <v>LDS14000030</v>
      </c>
      <c r="K1454" t="s">
        <v>2671</v>
      </c>
      <c r="L1454" t="s">
        <v>4348</v>
      </c>
      <c r="M1454" t="s">
        <v>2591</v>
      </c>
      <c r="N1454" t="s">
        <v>2592</v>
      </c>
      <c r="O1454" t="s">
        <v>2592</v>
      </c>
      <c r="P1454">
        <v>318</v>
      </c>
      <c r="Q1454">
        <v>7.4969939999999999E-3</v>
      </c>
      <c r="R1454">
        <v>-4.2776604000000003E-2</v>
      </c>
    </row>
    <row r="1455" spans="1:18" x14ac:dyDescent="0.2">
      <c r="A1455" t="s">
        <v>1227</v>
      </c>
      <c r="B1455" t="s">
        <v>2509</v>
      </c>
      <c r="C1455" t="s">
        <v>1226</v>
      </c>
      <c r="D1455" t="s">
        <v>1169</v>
      </c>
      <c r="E1455" t="s">
        <v>1169</v>
      </c>
      <c r="F1455" t="s">
        <v>1169</v>
      </c>
      <c r="G1455" t="s">
        <v>32</v>
      </c>
      <c r="H1455" t="s">
        <v>4349</v>
      </c>
      <c r="I1455" t="s">
        <v>4350</v>
      </c>
      <c r="J1455" t="str">
        <f t="shared" si="22"/>
        <v>SocS14000030</v>
      </c>
      <c r="K1455" t="s">
        <v>3090</v>
      </c>
      <c r="L1455" t="s">
        <v>4351</v>
      </c>
      <c r="M1455" t="s">
        <v>2591</v>
      </c>
      <c r="N1455" t="s">
        <v>2592</v>
      </c>
      <c r="O1455" t="s">
        <v>2592</v>
      </c>
      <c r="P1455">
        <v>224</v>
      </c>
      <c r="Q1455">
        <v>5.2809019999999996E-3</v>
      </c>
    </row>
    <row r="1456" spans="1:18" x14ac:dyDescent="0.2">
      <c r="A1456" t="s">
        <v>1229</v>
      </c>
      <c r="B1456" t="s">
        <v>2509</v>
      </c>
      <c r="C1456" t="s">
        <v>1228</v>
      </c>
      <c r="D1456" t="s">
        <v>1169</v>
      </c>
      <c r="E1456" t="s">
        <v>1169</v>
      </c>
      <c r="F1456" t="s">
        <v>1169</v>
      </c>
      <c r="G1456" t="s">
        <v>32</v>
      </c>
      <c r="H1456" t="s">
        <v>2629</v>
      </c>
      <c r="I1456" t="s">
        <v>1389</v>
      </c>
      <c r="J1456" t="str">
        <f t="shared" si="22"/>
        <v>SNPS14000031</v>
      </c>
      <c r="K1456" t="s">
        <v>2922</v>
      </c>
      <c r="L1456" t="s">
        <v>4352</v>
      </c>
      <c r="M1456" t="s">
        <v>2591</v>
      </c>
      <c r="N1456" t="s">
        <v>2592</v>
      </c>
      <c r="O1456" t="s">
        <v>2592</v>
      </c>
      <c r="P1456">
        <v>19610</v>
      </c>
      <c r="Q1456">
        <v>0.53111965800000005</v>
      </c>
      <c r="R1456">
        <v>0.41191525400000001</v>
      </c>
    </row>
    <row r="1457" spans="1:18" x14ac:dyDescent="0.2">
      <c r="A1457" t="s">
        <v>1229</v>
      </c>
      <c r="B1457" t="s">
        <v>2509</v>
      </c>
      <c r="C1457" t="s">
        <v>1228</v>
      </c>
      <c r="D1457" t="s">
        <v>1169</v>
      </c>
      <c r="E1457" t="s">
        <v>1169</v>
      </c>
      <c r="F1457" t="s">
        <v>1169</v>
      </c>
      <c r="G1457" t="s">
        <v>32</v>
      </c>
      <c r="H1457" t="s">
        <v>1377</v>
      </c>
      <c r="I1457" t="s">
        <v>1386</v>
      </c>
      <c r="J1457" t="str">
        <f t="shared" si="22"/>
        <v>LabS14000031</v>
      </c>
      <c r="K1457" t="s">
        <v>3077</v>
      </c>
      <c r="L1457" t="s">
        <v>4353</v>
      </c>
      <c r="M1457" t="s">
        <v>2603</v>
      </c>
      <c r="N1457" t="s">
        <v>2619</v>
      </c>
      <c r="O1457" t="s">
        <v>2619</v>
      </c>
      <c r="P1457">
        <v>10315</v>
      </c>
      <c r="Q1457">
        <v>0.27937273200000001</v>
      </c>
      <c r="R1457">
        <v>-0.165735835</v>
      </c>
    </row>
    <row r="1458" spans="1:18" x14ac:dyDescent="0.2">
      <c r="A1458" t="s">
        <v>1229</v>
      </c>
      <c r="B1458" t="s">
        <v>2509</v>
      </c>
      <c r="C1458" t="s">
        <v>1228</v>
      </c>
      <c r="D1458" t="s">
        <v>1169</v>
      </c>
      <c r="E1458" t="s">
        <v>1169</v>
      </c>
      <c r="F1458" t="s">
        <v>1169</v>
      </c>
      <c r="G1458" t="s">
        <v>32</v>
      </c>
      <c r="H1458" t="s">
        <v>1372</v>
      </c>
      <c r="I1458" t="s">
        <v>2508</v>
      </c>
      <c r="J1458" t="str">
        <f t="shared" si="22"/>
        <v>ConS14000031</v>
      </c>
      <c r="K1458" t="s">
        <v>4354</v>
      </c>
      <c r="L1458" t="s">
        <v>4355</v>
      </c>
      <c r="M1458" t="s">
        <v>2603</v>
      </c>
      <c r="N1458" t="s">
        <v>2592</v>
      </c>
      <c r="O1458" t="s">
        <v>2592</v>
      </c>
      <c r="P1458">
        <v>2901</v>
      </c>
      <c r="Q1458">
        <v>7.8571041999999994E-2</v>
      </c>
      <c r="R1458">
        <v>8.0276989999999993E-3</v>
      </c>
    </row>
    <row r="1459" spans="1:18" x14ac:dyDescent="0.2">
      <c r="A1459" t="s">
        <v>1229</v>
      </c>
      <c r="B1459" t="s">
        <v>2509</v>
      </c>
      <c r="C1459" t="s">
        <v>1228</v>
      </c>
      <c r="D1459" t="s">
        <v>1169</v>
      </c>
      <c r="E1459" t="s">
        <v>1169</v>
      </c>
      <c r="F1459" t="s">
        <v>1169</v>
      </c>
      <c r="G1459" t="s">
        <v>32</v>
      </c>
      <c r="H1459" t="s">
        <v>1777</v>
      </c>
      <c r="I1459" t="s">
        <v>1777</v>
      </c>
      <c r="J1459" t="str">
        <f t="shared" si="22"/>
        <v>GreenS14000031</v>
      </c>
      <c r="K1459" t="s">
        <v>3155</v>
      </c>
      <c r="L1459" t="s">
        <v>4356</v>
      </c>
      <c r="M1459" t="s">
        <v>2591</v>
      </c>
      <c r="N1459" t="s">
        <v>2592</v>
      </c>
      <c r="O1459" t="s">
        <v>2592</v>
      </c>
      <c r="P1459">
        <v>2284</v>
      </c>
      <c r="Q1459">
        <v>6.1860138000000002E-2</v>
      </c>
      <c r="R1459">
        <v>2.9880938999999999E-2</v>
      </c>
    </row>
    <row r="1460" spans="1:18" x14ac:dyDescent="0.2">
      <c r="A1460" t="s">
        <v>1229</v>
      </c>
      <c r="B1460" t="s">
        <v>2509</v>
      </c>
      <c r="C1460" t="s">
        <v>1228</v>
      </c>
      <c r="D1460" t="s">
        <v>1169</v>
      </c>
      <c r="E1460" t="s">
        <v>1169</v>
      </c>
      <c r="F1460" t="s">
        <v>1169</v>
      </c>
      <c r="G1460" t="s">
        <v>32</v>
      </c>
      <c r="H1460" t="s">
        <v>2600</v>
      </c>
      <c r="I1460" t="s">
        <v>2521</v>
      </c>
      <c r="J1460" t="str">
        <f t="shared" si="22"/>
        <v>LDS14000031</v>
      </c>
      <c r="K1460" t="s">
        <v>4357</v>
      </c>
      <c r="L1460" t="s">
        <v>4358</v>
      </c>
      <c r="M1460" t="s">
        <v>2603</v>
      </c>
      <c r="N1460" t="s">
        <v>2592</v>
      </c>
      <c r="O1460" t="s">
        <v>2592</v>
      </c>
      <c r="P1460">
        <v>1012</v>
      </c>
      <c r="Q1460">
        <v>2.7409132999999999E-2</v>
      </c>
      <c r="R1460">
        <v>-0.28606805600000001</v>
      </c>
    </row>
    <row r="1461" spans="1:18" x14ac:dyDescent="0.2">
      <c r="A1461" t="s">
        <v>1229</v>
      </c>
      <c r="B1461" t="s">
        <v>2509</v>
      </c>
      <c r="C1461" t="s">
        <v>1228</v>
      </c>
      <c r="D1461" t="s">
        <v>1169</v>
      </c>
      <c r="E1461" t="s">
        <v>1169</v>
      </c>
      <c r="F1461" t="s">
        <v>1169</v>
      </c>
      <c r="G1461" t="s">
        <v>32</v>
      </c>
      <c r="H1461" t="s">
        <v>2593</v>
      </c>
      <c r="I1461" t="s">
        <v>1531</v>
      </c>
      <c r="J1461" t="str">
        <f t="shared" si="22"/>
        <v>UKIPS14000031</v>
      </c>
      <c r="K1461" t="s">
        <v>3590</v>
      </c>
      <c r="L1461" t="s">
        <v>3411</v>
      </c>
      <c r="M1461" t="s">
        <v>2591</v>
      </c>
      <c r="N1461" t="s">
        <v>2592</v>
      </c>
      <c r="O1461" t="s">
        <v>2592</v>
      </c>
      <c r="P1461">
        <v>486</v>
      </c>
      <c r="Q1461">
        <v>1.3162884E-2</v>
      </c>
    </row>
    <row r="1462" spans="1:18" x14ac:dyDescent="0.2">
      <c r="A1462" t="s">
        <v>1229</v>
      </c>
      <c r="B1462" t="s">
        <v>2509</v>
      </c>
      <c r="C1462" t="s">
        <v>1228</v>
      </c>
      <c r="D1462" t="s">
        <v>1169</v>
      </c>
      <c r="E1462" t="s">
        <v>1169</v>
      </c>
      <c r="F1462" t="s">
        <v>1169</v>
      </c>
      <c r="G1462" t="s">
        <v>32</v>
      </c>
      <c r="H1462" t="s">
        <v>2613</v>
      </c>
      <c r="I1462" t="s">
        <v>2614</v>
      </c>
      <c r="J1462" t="str">
        <f t="shared" si="22"/>
        <v>TUSCS14000031</v>
      </c>
      <c r="K1462" t="s">
        <v>2771</v>
      </c>
      <c r="L1462" t="s">
        <v>4359</v>
      </c>
      <c r="M1462" t="s">
        <v>2603</v>
      </c>
      <c r="N1462" t="s">
        <v>2592</v>
      </c>
      <c r="O1462" t="s">
        <v>2592</v>
      </c>
      <c r="P1462">
        <v>160</v>
      </c>
      <c r="Q1462">
        <v>4.3334599999999999E-3</v>
      </c>
      <c r="R1462">
        <v>-5.3582300000000003E-3</v>
      </c>
    </row>
    <row r="1463" spans="1:18" x14ac:dyDescent="0.2">
      <c r="A1463" t="s">
        <v>1229</v>
      </c>
      <c r="B1463" t="s">
        <v>2509</v>
      </c>
      <c r="C1463" t="s">
        <v>1228</v>
      </c>
      <c r="D1463" t="s">
        <v>1169</v>
      </c>
      <c r="E1463" t="s">
        <v>1169</v>
      </c>
      <c r="F1463" t="s">
        <v>1169</v>
      </c>
      <c r="G1463" t="s">
        <v>32</v>
      </c>
      <c r="H1463" t="s">
        <v>3022</v>
      </c>
      <c r="I1463" t="s">
        <v>3023</v>
      </c>
      <c r="J1463" t="str">
        <f t="shared" si="22"/>
        <v>CISTAPS14000031</v>
      </c>
      <c r="K1463" t="s">
        <v>3423</v>
      </c>
      <c r="L1463" t="s">
        <v>4360</v>
      </c>
      <c r="M1463" t="s">
        <v>2591</v>
      </c>
      <c r="N1463" t="s">
        <v>2592</v>
      </c>
      <c r="O1463" t="s">
        <v>2592</v>
      </c>
      <c r="P1463">
        <v>154</v>
      </c>
      <c r="Q1463">
        <v>4.1709549999999996E-3</v>
      </c>
    </row>
    <row r="1464" spans="1:18" x14ac:dyDescent="0.2">
      <c r="A1464" t="s">
        <v>1231</v>
      </c>
      <c r="B1464" t="s">
        <v>2509</v>
      </c>
      <c r="C1464" t="s">
        <v>1230</v>
      </c>
      <c r="D1464" t="s">
        <v>1169</v>
      </c>
      <c r="E1464" t="s">
        <v>1169</v>
      </c>
      <c r="F1464" t="s">
        <v>1169</v>
      </c>
      <c r="G1464" t="s">
        <v>32</v>
      </c>
      <c r="H1464" t="s">
        <v>2629</v>
      </c>
      <c r="I1464" t="s">
        <v>1389</v>
      </c>
      <c r="J1464" t="str">
        <f t="shared" si="22"/>
        <v>SNPS14000032</v>
      </c>
      <c r="K1464" t="s">
        <v>2647</v>
      </c>
      <c r="L1464" t="s">
        <v>4361</v>
      </c>
      <c r="M1464" t="s">
        <v>2603</v>
      </c>
      <c r="N1464" t="s">
        <v>2592</v>
      </c>
      <c r="O1464" t="s">
        <v>2592</v>
      </c>
      <c r="P1464">
        <v>21976</v>
      </c>
      <c r="Q1464">
        <v>0.58050030399999997</v>
      </c>
      <c r="R1464">
        <v>0.43911501400000003</v>
      </c>
    </row>
    <row r="1465" spans="1:18" x14ac:dyDescent="0.2">
      <c r="A1465" t="s">
        <v>1231</v>
      </c>
      <c r="B1465" t="s">
        <v>2509</v>
      </c>
      <c r="C1465" t="s">
        <v>1230</v>
      </c>
      <c r="D1465" t="s">
        <v>1169</v>
      </c>
      <c r="E1465" t="s">
        <v>1169</v>
      </c>
      <c r="F1465" t="s">
        <v>1169</v>
      </c>
      <c r="G1465" t="s">
        <v>32</v>
      </c>
      <c r="H1465" t="s">
        <v>1377</v>
      </c>
      <c r="I1465" t="s">
        <v>1386</v>
      </c>
      <c r="J1465" t="str">
        <f t="shared" si="22"/>
        <v>LabS14000032</v>
      </c>
      <c r="K1465" t="s">
        <v>2983</v>
      </c>
      <c r="L1465" t="s">
        <v>3601</v>
      </c>
      <c r="M1465" t="s">
        <v>2591</v>
      </c>
      <c r="N1465" t="s">
        <v>2619</v>
      </c>
      <c r="O1465" t="s">
        <v>2619</v>
      </c>
      <c r="P1465">
        <v>12754</v>
      </c>
      <c r="Q1465">
        <v>0.336899385</v>
      </c>
      <c r="R1465">
        <v>-0.346564861</v>
      </c>
    </row>
    <row r="1466" spans="1:18" x14ac:dyDescent="0.2">
      <c r="A1466" t="s">
        <v>1231</v>
      </c>
      <c r="B1466" t="s">
        <v>2509</v>
      </c>
      <c r="C1466" t="s">
        <v>1230</v>
      </c>
      <c r="D1466" t="s">
        <v>1169</v>
      </c>
      <c r="E1466" t="s">
        <v>1169</v>
      </c>
      <c r="F1466" t="s">
        <v>1169</v>
      </c>
      <c r="G1466" t="s">
        <v>32</v>
      </c>
      <c r="H1466" t="s">
        <v>1372</v>
      </c>
      <c r="I1466" t="s">
        <v>2508</v>
      </c>
      <c r="J1466" t="str">
        <f t="shared" si="22"/>
        <v>ConS14000032</v>
      </c>
      <c r="K1466" t="s">
        <v>4362</v>
      </c>
      <c r="L1466" t="s">
        <v>885</v>
      </c>
      <c r="M1466" t="s">
        <v>2603</v>
      </c>
      <c r="N1466" t="s">
        <v>2592</v>
      </c>
      <c r="O1466" t="s">
        <v>2592</v>
      </c>
      <c r="P1466">
        <v>1769</v>
      </c>
      <c r="Q1466">
        <v>4.6728477999999997E-2</v>
      </c>
      <c r="R1466">
        <v>-6.6225370000000004E-3</v>
      </c>
    </row>
    <row r="1467" spans="1:18" x14ac:dyDescent="0.2">
      <c r="A1467" t="s">
        <v>1231</v>
      </c>
      <c r="B1467" t="s">
        <v>2509</v>
      </c>
      <c r="C1467" t="s">
        <v>1230</v>
      </c>
      <c r="D1467" t="s">
        <v>1169</v>
      </c>
      <c r="E1467" t="s">
        <v>1169</v>
      </c>
      <c r="F1467" t="s">
        <v>1169</v>
      </c>
      <c r="G1467" t="s">
        <v>32</v>
      </c>
      <c r="H1467" t="s">
        <v>1777</v>
      </c>
      <c r="I1467" t="s">
        <v>1777</v>
      </c>
      <c r="J1467" t="str">
        <f t="shared" si="22"/>
        <v>GreenS14000032</v>
      </c>
      <c r="K1467" t="s">
        <v>4363</v>
      </c>
      <c r="L1467" t="s">
        <v>4364</v>
      </c>
      <c r="M1467" t="s">
        <v>2603</v>
      </c>
      <c r="N1467" t="s">
        <v>2592</v>
      </c>
      <c r="O1467" t="s">
        <v>2592</v>
      </c>
      <c r="P1467">
        <v>615</v>
      </c>
      <c r="Q1467">
        <v>1.6245343999999998E-2</v>
      </c>
    </row>
    <row r="1468" spans="1:18" x14ac:dyDescent="0.2">
      <c r="A1468" t="s">
        <v>1231</v>
      </c>
      <c r="B1468" t="s">
        <v>2509</v>
      </c>
      <c r="C1468" t="s">
        <v>1230</v>
      </c>
      <c r="D1468" t="s">
        <v>1169</v>
      </c>
      <c r="E1468" t="s">
        <v>1169</v>
      </c>
      <c r="F1468" t="s">
        <v>1169</v>
      </c>
      <c r="G1468" t="s">
        <v>32</v>
      </c>
      <c r="H1468" t="s">
        <v>2600</v>
      </c>
      <c r="I1468" t="s">
        <v>2521</v>
      </c>
      <c r="J1468" t="str">
        <f t="shared" si="22"/>
        <v>LDS14000032</v>
      </c>
      <c r="K1468" t="s">
        <v>4365</v>
      </c>
      <c r="L1468" t="s">
        <v>4366</v>
      </c>
      <c r="M1468" t="s">
        <v>2603</v>
      </c>
      <c r="N1468" t="s">
        <v>2592</v>
      </c>
      <c r="O1468" t="s">
        <v>2592</v>
      </c>
      <c r="P1468">
        <v>300</v>
      </c>
      <c r="Q1468">
        <v>7.9245579999999999E-3</v>
      </c>
      <c r="R1468">
        <v>-6.8990672000000003E-2</v>
      </c>
    </row>
    <row r="1469" spans="1:18" x14ac:dyDescent="0.2">
      <c r="A1469" t="s">
        <v>1231</v>
      </c>
      <c r="B1469" t="s">
        <v>2509</v>
      </c>
      <c r="C1469" t="s">
        <v>1230</v>
      </c>
      <c r="D1469" t="s">
        <v>1169</v>
      </c>
      <c r="E1469" t="s">
        <v>1169</v>
      </c>
      <c r="F1469" t="s">
        <v>1169</v>
      </c>
      <c r="G1469" t="s">
        <v>32</v>
      </c>
      <c r="H1469" t="s">
        <v>3022</v>
      </c>
      <c r="I1469" t="s">
        <v>3023</v>
      </c>
      <c r="J1469" t="str">
        <f t="shared" si="22"/>
        <v>CISTAPS14000032</v>
      </c>
      <c r="K1469" t="s">
        <v>3502</v>
      </c>
      <c r="L1469" t="s">
        <v>3144</v>
      </c>
      <c r="M1469" t="s">
        <v>2591</v>
      </c>
      <c r="N1469" t="s">
        <v>2592</v>
      </c>
      <c r="O1469" t="s">
        <v>2592</v>
      </c>
      <c r="P1469">
        <v>225</v>
      </c>
      <c r="Q1469">
        <v>5.9434190000000001E-3</v>
      </c>
    </row>
    <row r="1470" spans="1:18" x14ac:dyDescent="0.2">
      <c r="A1470" t="s">
        <v>1231</v>
      </c>
      <c r="B1470" t="s">
        <v>2509</v>
      </c>
      <c r="C1470" t="s">
        <v>1230</v>
      </c>
      <c r="D1470" t="s">
        <v>1169</v>
      </c>
      <c r="E1470" t="s">
        <v>1169</v>
      </c>
      <c r="F1470" t="s">
        <v>1169</v>
      </c>
      <c r="G1470" t="s">
        <v>32</v>
      </c>
      <c r="H1470" t="s">
        <v>2613</v>
      </c>
      <c r="I1470" t="s">
        <v>2614</v>
      </c>
      <c r="J1470" t="str">
        <f t="shared" si="22"/>
        <v>TUSCS14000032</v>
      </c>
      <c r="K1470" t="s">
        <v>3590</v>
      </c>
      <c r="L1470" t="s">
        <v>4367</v>
      </c>
      <c r="M1470" t="s">
        <v>2591</v>
      </c>
      <c r="N1470" t="s">
        <v>2592</v>
      </c>
      <c r="O1470" t="s">
        <v>2592</v>
      </c>
      <c r="P1470">
        <v>218</v>
      </c>
      <c r="Q1470">
        <v>5.7585120000000004E-3</v>
      </c>
      <c r="R1470">
        <v>-6.0008499999999998E-4</v>
      </c>
    </row>
    <row r="1471" spans="1:18" x14ac:dyDescent="0.2">
      <c r="A1471" t="s">
        <v>1233</v>
      </c>
      <c r="B1471" t="s">
        <v>2509</v>
      </c>
      <c r="C1471" t="s">
        <v>1232</v>
      </c>
      <c r="D1471" t="s">
        <v>1169</v>
      </c>
      <c r="E1471" t="s">
        <v>1169</v>
      </c>
      <c r="F1471" t="s">
        <v>1169</v>
      </c>
      <c r="G1471" t="s">
        <v>32</v>
      </c>
      <c r="H1471" t="s">
        <v>2629</v>
      </c>
      <c r="I1471" t="s">
        <v>1389</v>
      </c>
      <c r="J1471" t="str">
        <f t="shared" si="22"/>
        <v>SNPS14000033</v>
      </c>
      <c r="K1471" t="s">
        <v>3741</v>
      </c>
      <c r="L1471" t="s">
        <v>3465</v>
      </c>
      <c r="M1471" t="s">
        <v>2603</v>
      </c>
      <c r="N1471" t="s">
        <v>2592</v>
      </c>
      <c r="O1471" t="s">
        <v>2592</v>
      </c>
      <c r="P1471">
        <v>23908</v>
      </c>
      <c r="Q1471">
        <v>0.54517261800000005</v>
      </c>
      <c r="R1471">
        <v>0.39256736800000003</v>
      </c>
    </row>
    <row r="1472" spans="1:18" x14ac:dyDescent="0.2">
      <c r="A1472" t="s">
        <v>1233</v>
      </c>
      <c r="B1472" t="s">
        <v>2509</v>
      </c>
      <c r="C1472" t="s">
        <v>1232</v>
      </c>
      <c r="D1472" t="s">
        <v>1169</v>
      </c>
      <c r="E1472" t="s">
        <v>1169</v>
      </c>
      <c r="F1472" t="s">
        <v>1169</v>
      </c>
      <c r="G1472" t="s">
        <v>32</v>
      </c>
      <c r="H1472" t="s">
        <v>1377</v>
      </c>
      <c r="I1472" t="s">
        <v>1386</v>
      </c>
      <c r="J1472" t="str">
        <f t="shared" si="22"/>
        <v>LabS14000033</v>
      </c>
      <c r="K1472" t="s">
        <v>2665</v>
      </c>
      <c r="L1472" t="s">
        <v>3411</v>
      </c>
      <c r="M1472" t="s">
        <v>2591</v>
      </c>
      <c r="N1472" t="s">
        <v>2619</v>
      </c>
      <c r="O1472" t="s">
        <v>2619</v>
      </c>
      <c r="P1472">
        <v>13544</v>
      </c>
      <c r="Q1472">
        <v>0.30884297900000002</v>
      </c>
      <c r="R1472">
        <v>-0.23168312999999999</v>
      </c>
    </row>
    <row r="1473" spans="1:18" x14ac:dyDescent="0.2">
      <c r="A1473" t="s">
        <v>1233</v>
      </c>
      <c r="B1473" t="s">
        <v>2509</v>
      </c>
      <c r="C1473" t="s">
        <v>1232</v>
      </c>
      <c r="D1473" t="s">
        <v>1169</v>
      </c>
      <c r="E1473" t="s">
        <v>1169</v>
      </c>
      <c r="F1473" t="s">
        <v>1169</v>
      </c>
      <c r="G1473" t="s">
        <v>32</v>
      </c>
      <c r="H1473" t="s">
        <v>1372</v>
      </c>
      <c r="I1473" t="s">
        <v>2508</v>
      </c>
      <c r="J1473" t="str">
        <f t="shared" si="22"/>
        <v>ConS14000033</v>
      </c>
      <c r="K1473" t="s">
        <v>2815</v>
      </c>
      <c r="L1473" t="s">
        <v>3179</v>
      </c>
      <c r="M1473" t="s">
        <v>2591</v>
      </c>
      <c r="N1473" t="s">
        <v>2592</v>
      </c>
      <c r="O1473" t="s">
        <v>2592</v>
      </c>
      <c r="P1473">
        <v>3692</v>
      </c>
      <c r="Q1473">
        <v>8.4188443000000002E-2</v>
      </c>
      <c r="R1473">
        <v>-1.521575E-2</v>
      </c>
    </row>
    <row r="1474" spans="1:18" x14ac:dyDescent="0.2">
      <c r="A1474" t="s">
        <v>1233</v>
      </c>
      <c r="B1474" t="s">
        <v>2509</v>
      </c>
      <c r="C1474" t="s">
        <v>1232</v>
      </c>
      <c r="D1474" t="s">
        <v>1169</v>
      </c>
      <c r="E1474" t="s">
        <v>1169</v>
      </c>
      <c r="F1474" t="s">
        <v>1169</v>
      </c>
      <c r="G1474" t="s">
        <v>32</v>
      </c>
      <c r="H1474" t="s">
        <v>2600</v>
      </c>
      <c r="I1474" t="s">
        <v>2521</v>
      </c>
      <c r="J1474" t="str">
        <f t="shared" si="22"/>
        <v>LDS14000033</v>
      </c>
      <c r="K1474" t="s">
        <v>4368</v>
      </c>
      <c r="L1474" t="s">
        <v>2759</v>
      </c>
      <c r="M1474" t="s">
        <v>2591</v>
      </c>
      <c r="N1474" t="s">
        <v>2592</v>
      </c>
      <c r="O1474" t="s">
        <v>2592</v>
      </c>
      <c r="P1474">
        <v>1194</v>
      </c>
      <c r="Q1474">
        <v>2.7226706999999999E-2</v>
      </c>
      <c r="R1474">
        <v>-0.13077453</v>
      </c>
    </row>
    <row r="1475" spans="1:18" x14ac:dyDescent="0.2">
      <c r="A1475" t="s">
        <v>1233</v>
      </c>
      <c r="B1475" t="s">
        <v>2509</v>
      </c>
      <c r="C1475" t="s">
        <v>1232</v>
      </c>
      <c r="D1475" t="s">
        <v>1169</v>
      </c>
      <c r="E1475" t="s">
        <v>1169</v>
      </c>
      <c r="F1475" t="s">
        <v>1169</v>
      </c>
      <c r="G1475" t="s">
        <v>32</v>
      </c>
      <c r="H1475" t="s">
        <v>1777</v>
      </c>
      <c r="I1475" t="s">
        <v>1777</v>
      </c>
      <c r="J1475" t="str">
        <f t="shared" ref="J1475:J1538" si="23">I1475&amp;A1475</f>
        <v>GreenS14000033</v>
      </c>
      <c r="K1475" t="s">
        <v>4369</v>
      </c>
      <c r="L1475" t="s">
        <v>3354</v>
      </c>
      <c r="M1475" t="s">
        <v>2603</v>
      </c>
      <c r="N1475" t="s">
        <v>2592</v>
      </c>
      <c r="O1475" t="s">
        <v>2592</v>
      </c>
      <c r="P1475">
        <v>1167</v>
      </c>
      <c r="Q1475">
        <v>2.6611027999999998E-2</v>
      </c>
      <c r="R1475">
        <v>1.823213E-3</v>
      </c>
    </row>
    <row r="1476" spans="1:18" x14ac:dyDescent="0.2">
      <c r="A1476" t="s">
        <v>1233</v>
      </c>
      <c r="B1476" t="s">
        <v>2509</v>
      </c>
      <c r="C1476" t="s">
        <v>1232</v>
      </c>
      <c r="D1476" t="s">
        <v>1169</v>
      </c>
      <c r="E1476" t="s">
        <v>1169</v>
      </c>
      <c r="F1476" t="s">
        <v>1169</v>
      </c>
      <c r="G1476" t="s">
        <v>32</v>
      </c>
      <c r="H1476" t="s">
        <v>3022</v>
      </c>
      <c r="I1476" t="s">
        <v>3023</v>
      </c>
      <c r="J1476" t="str">
        <f t="shared" si="23"/>
        <v>CISTAPS14000033</v>
      </c>
      <c r="K1476" t="s">
        <v>2698</v>
      </c>
      <c r="L1476" t="s">
        <v>4370</v>
      </c>
      <c r="M1476" t="s">
        <v>2591</v>
      </c>
      <c r="N1476" t="s">
        <v>2592</v>
      </c>
      <c r="O1476" t="s">
        <v>2592</v>
      </c>
      <c r="P1476">
        <v>213</v>
      </c>
      <c r="Q1476">
        <v>4.8570260000000004E-3</v>
      </c>
    </row>
    <row r="1477" spans="1:18" x14ac:dyDescent="0.2">
      <c r="A1477" t="s">
        <v>1233</v>
      </c>
      <c r="B1477" t="s">
        <v>2509</v>
      </c>
      <c r="C1477" t="s">
        <v>1232</v>
      </c>
      <c r="D1477" t="s">
        <v>1169</v>
      </c>
      <c r="E1477" t="s">
        <v>1169</v>
      </c>
      <c r="F1477" t="s">
        <v>1169</v>
      </c>
      <c r="G1477" t="s">
        <v>32</v>
      </c>
      <c r="H1477" t="s">
        <v>3097</v>
      </c>
      <c r="I1477" t="s">
        <v>3098</v>
      </c>
      <c r="J1477" t="str">
        <f t="shared" si="23"/>
        <v>CommS14000033</v>
      </c>
      <c r="K1477" t="s">
        <v>3907</v>
      </c>
      <c r="L1477" t="s">
        <v>4371</v>
      </c>
      <c r="M1477" t="s">
        <v>2603</v>
      </c>
      <c r="N1477" t="s">
        <v>2592</v>
      </c>
      <c r="O1477" t="s">
        <v>2592</v>
      </c>
      <c r="P1477">
        <v>136</v>
      </c>
      <c r="Q1477">
        <v>3.1011989999999998E-3</v>
      </c>
      <c r="R1477">
        <v>-1.9294340000000001E-3</v>
      </c>
    </row>
    <row r="1478" spans="1:18" x14ac:dyDescent="0.2">
      <c r="A1478" t="s">
        <v>1235</v>
      </c>
      <c r="B1478" t="s">
        <v>2509</v>
      </c>
      <c r="C1478" t="s">
        <v>1234</v>
      </c>
      <c r="D1478" t="s">
        <v>1169</v>
      </c>
      <c r="E1478" t="s">
        <v>1169</v>
      </c>
      <c r="F1478" t="s">
        <v>1169</v>
      </c>
      <c r="G1478" t="s">
        <v>32</v>
      </c>
      <c r="H1478" t="s">
        <v>2629</v>
      </c>
      <c r="I1478" t="s">
        <v>1389</v>
      </c>
      <c r="J1478" t="str">
        <f t="shared" si="23"/>
        <v>SNPS14000034</v>
      </c>
      <c r="K1478" t="s">
        <v>2913</v>
      </c>
      <c r="L1478" t="s">
        <v>3834</v>
      </c>
      <c r="M1478" t="s">
        <v>2591</v>
      </c>
      <c r="N1478" t="s">
        <v>2592</v>
      </c>
      <c r="O1478" t="s">
        <v>2592</v>
      </c>
      <c r="P1478">
        <v>26773</v>
      </c>
      <c r="Q1478">
        <v>0.54887449300000002</v>
      </c>
      <c r="R1478">
        <v>0.347397962</v>
      </c>
    </row>
    <row r="1479" spans="1:18" x14ac:dyDescent="0.2">
      <c r="A1479" t="s">
        <v>1235</v>
      </c>
      <c r="B1479" t="s">
        <v>2509</v>
      </c>
      <c r="C1479" t="s">
        <v>1234</v>
      </c>
      <c r="D1479" t="s">
        <v>1169</v>
      </c>
      <c r="E1479" t="s">
        <v>1169</v>
      </c>
      <c r="F1479" t="s">
        <v>1169</v>
      </c>
      <c r="G1479" t="s">
        <v>32</v>
      </c>
      <c r="H1479" t="s">
        <v>1377</v>
      </c>
      <c r="I1479" t="s">
        <v>1386</v>
      </c>
      <c r="J1479" t="str">
        <f t="shared" si="23"/>
        <v>LabS14000034</v>
      </c>
      <c r="K1479" t="s">
        <v>3390</v>
      </c>
      <c r="L1479" t="s">
        <v>3589</v>
      </c>
      <c r="M1479" t="s">
        <v>2591</v>
      </c>
      <c r="N1479" t="s">
        <v>2619</v>
      </c>
      <c r="O1479" t="s">
        <v>2619</v>
      </c>
      <c r="P1479">
        <v>14504</v>
      </c>
      <c r="Q1479">
        <v>0.29734716500000002</v>
      </c>
      <c r="R1479">
        <v>-0.21983745099999999</v>
      </c>
    </row>
    <row r="1480" spans="1:18" x14ac:dyDescent="0.2">
      <c r="A1480" t="s">
        <v>1235</v>
      </c>
      <c r="B1480" t="s">
        <v>2509</v>
      </c>
      <c r="C1480" t="s">
        <v>1234</v>
      </c>
      <c r="D1480" t="s">
        <v>1169</v>
      </c>
      <c r="E1480" t="s">
        <v>1169</v>
      </c>
      <c r="F1480" t="s">
        <v>1169</v>
      </c>
      <c r="G1480" t="s">
        <v>32</v>
      </c>
      <c r="H1480" t="s">
        <v>1372</v>
      </c>
      <c r="I1480" t="s">
        <v>2508</v>
      </c>
      <c r="J1480" t="str">
        <f t="shared" si="23"/>
        <v>ConS14000034</v>
      </c>
      <c r="K1480" t="s">
        <v>4372</v>
      </c>
      <c r="L1480" t="s">
        <v>3742</v>
      </c>
      <c r="M1480" t="s">
        <v>2591</v>
      </c>
      <c r="N1480" t="s">
        <v>2592</v>
      </c>
      <c r="O1480" t="s">
        <v>2592</v>
      </c>
      <c r="P1480">
        <v>4752</v>
      </c>
      <c r="Q1480">
        <v>9.7420967999999997E-2</v>
      </c>
      <c r="R1480">
        <v>-1.7109883999999999E-2</v>
      </c>
    </row>
    <row r="1481" spans="1:18" x14ac:dyDescent="0.2">
      <c r="A1481" t="s">
        <v>1235</v>
      </c>
      <c r="B1481" t="s">
        <v>2509</v>
      </c>
      <c r="C1481" t="s">
        <v>1234</v>
      </c>
      <c r="D1481" t="s">
        <v>1169</v>
      </c>
      <c r="E1481" t="s">
        <v>1169</v>
      </c>
      <c r="F1481" t="s">
        <v>1169</v>
      </c>
      <c r="G1481" t="s">
        <v>32</v>
      </c>
      <c r="H1481" t="s">
        <v>1777</v>
      </c>
      <c r="I1481" t="s">
        <v>1777</v>
      </c>
      <c r="J1481" t="str">
        <f t="shared" si="23"/>
        <v>GreenS14000034</v>
      </c>
      <c r="K1481" t="s">
        <v>2746</v>
      </c>
      <c r="L1481" t="s">
        <v>4373</v>
      </c>
      <c r="M1481" t="s">
        <v>2591</v>
      </c>
      <c r="N1481" t="s">
        <v>2592</v>
      </c>
      <c r="O1481" t="s">
        <v>2592</v>
      </c>
      <c r="P1481">
        <v>1431</v>
      </c>
      <c r="Q1481">
        <v>2.9336996000000001E-2</v>
      </c>
      <c r="R1481">
        <v>5.3683230000000004E-3</v>
      </c>
    </row>
    <row r="1482" spans="1:18" x14ac:dyDescent="0.2">
      <c r="A1482" t="s">
        <v>1235</v>
      </c>
      <c r="B1482" t="s">
        <v>2509</v>
      </c>
      <c r="C1482" t="s">
        <v>1234</v>
      </c>
      <c r="D1482" t="s">
        <v>1169</v>
      </c>
      <c r="E1482" t="s">
        <v>1169</v>
      </c>
      <c r="F1482" t="s">
        <v>1169</v>
      </c>
      <c r="G1482" t="s">
        <v>32</v>
      </c>
      <c r="H1482" t="s">
        <v>2600</v>
      </c>
      <c r="I1482" t="s">
        <v>2521</v>
      </c>
      <c r="J1482" t="str">
        <f t="shared" si="23"/>
        <v>LDS14000034</v>
      </c>
      <c r="K1482" t="s">
        <v>4374</v>
      </c>
      <c r="L1482" t="s">
        <v>3703</v>
      </c>
      <c r="M1482" t="s">
        <v>2591</v>
      </c>
      <c r="N1482" t="s">
        <v>2592</v>
      </c>
      <c r="O1482" t="s">
        <v>2592</v>
      </c>
      <c r="P1482">
        <v>1019</v>
      </c>
      <c r="Q1482">
        <v>2.0890565E-2</v>
      </c>
      <c r="R1482">
        <v>-9.7306670999999997E-2</v>
      </c>
    </row>
    <row r="1483" spans="1:18" x14ac:dyDescent="0.2">
      <c r="A1483" t="s">
        <v>1235</v>
      </c>
      <c r="B1483" t="s">
        <v>2509</v>
      </c>
      <c r="C1483" t="s">
        <v>1234</v>
      </c>
      <c r="D1483" t="s">
        <v>1169</v>
      </c>
      <c r="E1483" t="s">
        <v>1169</v>
      </c>
      <c r="F1483" t="s">
        <v>1169</v>
      </c>
      <c r="G1483" t="s">
        <v>32</v>
      </c>
      <c r="H1483" t="s">
        <v>2613</v>
      </c>
      <c r="I1483" t="s">
        <v>2614</v>
      </c>
      <c r="J1483" t="str">
        <f t="shared" si="23"/>
        <v>TUSCS14000034</v>
      </c>
      <c r="K1483" t="s">
        <v>2974</v>
      </c>
      <c r="L1483" t="s">
        <v>2720</v>
      </c>
      <c r="M1483" t="s">
        <v>2591</v>
      </c>
      <c r="N1483" t="s">
        <v>2592</v>
      </c>
      <c r="O1483" t="s">
        <v>2592</v>
      </c>
      <c r="P1483">
        <v>299</v>
      </c>
      <c r="Q1483">
        <v>6.1298129999999996E-3</v>
      </c>
      <c r="R1483">
        <v>-2.6246139999999999E-3</v>
      </c>
    </row>
    <row r="1484" spans="1:18" x14ac:dyDescent="0.2">
      <c r="A1484" t="s">
        <v>1237</v>
      </c>
      <c r="B1484" t="s">
        <v>2509</v>
      </c>
      <c r="C1484" t="s">
        <v>1236</v>
      </c>
      <c r="D1484" t="s">
        <v>1169</v>
      </c>
      <c r="E1484" t="s">
        <v>1169</v>
      </c>
      <c r="F1484" t="s">
        <v>1169</v>
      </c>
      <c r="G1484" t="s">
        <v>32</v>
      </c>
      <c r="H1484" t="s">
        <v>2629</v>
      </c>
      <c r="I1484" t="s">
        <v>1389</v>
      </c>
      <c r="J1484" t="str">
        <f t="shared" si="23"/>
        <v>SNPS14000035</v>
      </c>
      <c r="K1484" t="s">
        <v>2643</v>
      </c>
      <c r="L1484" t="s">
        <v>3139</v>
      </c>
      <c r="M1484" t="s">
        <v>2591</v>
      </c>
      <c r="N1484" t="s">
        <v>2592</v>
      </c>
      <c r="O1484" t="s">
        <v>2592</v>
      </c>
      <c r="P1484">
        <v>23388</v>
      </c>
      <c r="Q1484">
        <v>0.57154028499999998</v>
      </c>
      <c r="R1484">
        <v>0.40817223499999999</v>
      </c>
    </row>
    <row r="1485" spans="1:18" x14ac:dyDescent="0.2">
      <c r="A1485" t="s">
        <v>1237</v>
      </c>
      <c r="B1485" t="s">
        <v>2509</v>
      </c>
      <c r="C1485" t="s">
        <v>1236</v>
      </c>
      <c r="D1485" t="s">
        <v>1169</v>
      </c>
      <c r="E1485" t="s">
        <v>1169</v>
      </c>
      <c r="F1485" t="s">
        <v>1169</v>
      </c>
      <c r="G1485" t="s">
        <v>32</v>
      </c>
      <c r="H1485" t="s">
        <v>2632</v>
      </c>
      <c r="I1485" t="s">
        <v>1386</v>
      </c>
      <c r="J1485" t="str">
        <f t="shared" si="23"/>
        <v>LabS14000035</v>
      </c>
      <c r="K1485" t="s">
        <v>2684</v>
      </c>
      <c r="L1485" t="s">
        <v>2638</v>
      </c>
      <c r="M1485" t="s">
        <v>2591</v>
      </c>
      <c r="N1485" t="s">
        <v>2619</v>
      </c>
      <c r="O1485" t="s">
        <v>2619</v>
      </c>
      <c r="P1485">
        <v>13438</v>
      </c>
      <c r="Q1485">
        <v>0.32838884699999998</v>
      </c>
      <c r="R1485">
        <v>-0.29660722</v>
      </c>
    </row>
    <row r="1486" spans="1:18" x14ac:dyDescent="0.2">
      <c r="A1486" t="s">
        <v>1237</v>
      </c>
      <c r="B1486" t="s">
        <v>2509</v>
      </c>
      <c r="C1486" t="s">
        <v>1236</v>
      </c>
      <c r="D1486" t="s">
        <v>1169</v>
      </c>
      <c r="E1486" t="s">
        <v>1169</v>
      </c>
      <c r="F1486" t="s">
        <v>1169</v>
      </c>
      <c r="G1486" t="s">
        <v>32</v>
      </c>
      <c r="H1486" t="s">
        <v>1372</v>
      </c>
      <c r="I1486" t="s">
        <v>2508</v>
      </c>
      <c r="J1486" t="str">
        <f t="shared" si="23"/>
        <v>ConS14000035</v>
      </c>
      <c r="K1486" t="s">
        <v>4375</v>
      </c>
      <c r="L1486" t="s">
        <v>4376</v>
      </c>
      <c r="M1486" t="s">
        <v>2591</v>
      </c>
      <c r="N1486" t="s">
        <v>2592</v>
      </c>
      <c r="O1486" t="s">
        <v>2592</v>
      </c>
      <c r="P1486">
        <v>2036</v>
      </c>
      <c r="Q1486">
        <v>4.9754405000000002E-2</v>
      </c>
      <c r="R1486">
        <v>-1.5819366000000001E-2</v>
      </c>
    </row>
    <row r="1487" spans="1:18" x14ac:dyDescent="0.2">
      <c r="A1487" t="s">
        <v>1237</v>
      </c>
      <c r="B1487" t="s">
        <v>2509</v>
      </c>
      <c r="C1487" t="s">
        <v>1236</v>
      </c>
      <c r="D1487" t="s">
        <v>1169</v>
      </c>
      <c r="E1487" t="s">
        <v>1169</v>
      </c>
      <c r="F1487" t="s">
        <v>1169</v>
      </c>
      <c r="G1487" t="s">
        <v>32</v>
      </c>
      <c r="H1487" t="s">
        <v>2593</v>
      </c>
      <c r="I1487" t="s">
        <v>1531</v>
      </c>
      <c r="J1487" t="str">
        <f t="shared" si="23"/>
        <v>UKIPS14000035</v>
      </c>
      <c r="K1487" t="s">
        <v>2868</v>
      </c>
      <c r="L1487" t="s">
        <v>4377</v>
      </c>
      <c r="M1487" t="s">
        <v>2603</v>
      </c>
      <c r="N1487" t="s">
        <v>2592</v>
      </c>
      <c r="O1487" t="s">
        <v>2592</v>
      </c>
      <c r="P1487">
        <v>970</v>
      </c>
      <c r="Q1487">
        <v>2.3704210999999999E-2</v>
      </c>
    </row>
    <row r="1488" spans="1:18" x14ac:dyDescent="0.2">
      <c r="A1488" t="s">
        <v>1237</v>
      </c>
      <c r="B1488" t="s">
        <v>2509</v>
      </c>
      <c r="C1488" t="s">
        <v>1236</v>
      </c>
      <c r="D1488" t="s">
        <v>1169</v>
      </c>
      <c r="E1488" t="s">
        <v>1169</v>
      </c>
      <c r="F1488" t="s">
        <v>1169</v>
      </c>
      <c r="G1488" t="s">
        <v>32</v>
      </c>
      <c r="H1488" t="s">
        <v>1777</v>
      </c>
      <c r="I1488" t="s">
        <v>1777</v>
      </c>
      <c r="J1488" t="str">
        <f t="shared" si="23"/>
        <v>GreenS14000035</v>
      </c>
      <c r="K1488" t="s">
        <v>2797</v>
      </c>
      <c r="L1488" t="s">
        <v>4378</v>
      </c>
      <c r="M1488" t="s">
        <v>2591</v>
      </c>
      <c r="N1488" t="s">
        <v>2592</v>
      </c>
      <c r="O1488" t="s">
        <v>2592</v>
      </c>
      <c r="P1488">
        <v>507</v>
      </c>
      <c r="Q1488">
        <v>1.2389727E-2</v>
      </c>
    </row>
    <row r="1489" spans="1:18" x14ac:dyDescent="0.2">
      <c r="A1489" t="s">
        <v>1237</v>
      </c>
      <c r="B1489" t="s">
        <v>2509</v>
      </c>
      <c r="C1489" t="s">
        <v>1236</v>
      </c>
      <c r="D1489" t="s">
        <v>1169</v>
      </c>
      <c r="E1489" t="s">
        <v>1169</v>
      </c>
      <c r="F1489" t="s">
        <v>1169</v>
      </c>
      <c r="G1489" t="s">
        <v>32</v>
      </c>
      <c r="H1489" t="s">
        <v>2600</v>
      </c>
      <c r="I1489" t="s">
        <v>2521</v>
      </c>
      <c r="J1489" t="str">
        <f t="shared" si="23"/>
        <v>LDS14000035</v>
      </c>
      <c r="K1489" t="s">
        <v>2755</v>
      </c>
      <c r="L1489" t="s">
        <v>4379</v>
      </c>
      <c r="M1489" t="s">
        <v>2603</v>
      </c>
      <c r="N1489" t="s">
        <v>2592</v>
      </c>
      <c r="O1489" t="s">
        <v>2592</v>
      </c>
      <c r="P1489">
        <v>406</v>
      </c>
      <c r="Q1489">
        <v>9.9215559999999998E-3</v>
      </c>
      <c r="R1489">
        <v>-8.0383971999999998E-2</v>
      </c>
    </row>
    <row r="1490" spans="1:18" x14ac:dyDescent="0.2">
      <c r="A1490" t="s">
        <v>1237</v>
      </c>
      <c r="B1490" t="s">
        <v>2509</v>
      </c>
      <c r="C1490" t="s">
        <v>1236</v>
      </c>
      <c r="D1490" t="s">
        <v>1169</v>
      </c>
      <c r="E1490" t="s">
        <v>1169</v>
      </c>
      <c r="F1490" t="s">
        <v>1169</v>
      </c>
      <c r="G1490" t="s">
        <v>32</v>
      </c>
      <c r="H1490" t="s">
        <v>4349</v>
      </c>
      <c r="I1490" t="s">
        <v>4350</v>
      </c>
      <c r="J1490" t="str">
        <f t="shared" si="23"/>
        <v>SocS14000035</v>
      </c>
      <c r="K1490" t="s">
        <v>2673</v>
      </c>
      <c r="L1490" t="s">
        <v>4380</v>
      </c>
      <c r="M1490" t="s">
        <v>2591</v>
      </c>
      <c r="N1490" t="s">
        <v>2592</v>
      </c>
      <c r="O1490" t="s">
        <v>2592</v>
      </c>
      <c r="P1490">
        <v>176</v>
      </c>
      <c r="Q1490">
        <v>4.3009700000000003E-3</v>
      </c>
    </row>
    <row r="1491" spans="1:18" x14ac:dyDescent="0.2">
      <c r="A1491" t="s">
        <v>1239</v>
      </c>
      <c r="B1491" t="s">
        <v>2509</v>
      </c>
      <c r="C1491" t="s">
        <v>1238</v>
      </c>
      <c r="D1491" t="s">
        <v>1169</v>
      </c>
      <c r="E1491" t="s">
        <v>1169</v>
      </c>
      <c r="F1491" t="s">
        <v>1169</v>
      </c>
      <c r="G1491" t="s">
        <v>5</v>
      </c>
      <c r="H1491" t="s">
        <v>2629</v>
      </c>
      <c r="I1491" t="s">
        <v>1389</v>
      </c>
      <c r="J1491" t="str">
        <f t="shared" si="23"/>
        <v>SNPS14000036</v>
      </c>
      <c r="K1491" t="s">
        <v>2594</v>
      </c>
      <c r="L1491" t="s">
        <v>3136</v>
      </c>
      <c r="M1491" t="s">
        <v>2591</v>
      </c>
      <c r="N1491" t="s">
        <v>2592</v>
      </c>
      <c r="O1491" t="s">
        <v>2592</v>
      </c>
      <c r="P1491">
        <v>28459</v>
      </c>
      <c r="Q1491">
        <v>0.59790327300000001</v>
      </c>
      <c r="R1491">
        <v>0.38064937799999998</v>
      </c>
    </row>
    <row r="1492" spans="1:18" x14ac:dyDescent="0.2">
      <c r="A1492" t="s">
        <v>1239</v>
      </c>
      <c r="B1492" t="s">
        <v>2509</v>
      </c>
      <c r="C1492" t="s">
        <v>1238</v>
      </c>
      <c r="D1492" t="s">
        <v>1169</v>
      </c>
      <c r="E1492" t="s">
        <v>1169</v>
      </c>
      <c r="F1492" t="s">
        <v>1169</v>
      </c>
      <c r="G1492" t="s">
        <v>5</v>
      </c>
      <c r="H1492" t="s">
        <v>2632</v>
      </c>
      <c r="I1492" t="s">
        <v>1386</v>
      </c>
      <c r="J1492" t="str">
        <f t="shared" si="23"/>
        <v>LabS14000036</v>
      </c>
      <c r="K1492" t="s">
        <v>3765</v>
      </c>
      <c r="L1492" t="s">
        <v>3264</v>
      </c>
      <c r="M1492" t="s">
        <v>2603</v>
      </c>
      <c r="N1492" t="s">
        <v>2592</v>
      </c>
      <c r="O1492" t="s">
        <v>2592</v>
      </c>
      <c r="P1492">
        <v>14562</v>
      </c>
      <c r="Q1492">
        <v>0.30593722400000001</v>
      </c>
      <c r="R1492">
        <v>-0.31743009999999999</v>
      </c>
    </row>
    <row r="1493" spans="1:18" x14ac:dyDescent="0.2">
      <c r="A1493" t="s">
        <v>1239</v>
      </c>
      <c r="B1493" t="s">
        <v>2509</v>
      </c>
      <c r="C1493" t="s">
        <v>1238</v>
      </c>
      <c r="D1493" t="s">
        <v>1169</v>
      </c>
      <c r="E1493" t="s">
        <v>1169</v>
      </c>
      <c r="F1493" t="s">
        <v>1169</v>
      </c>
      <c r="G1493" t="s">
        <v>5</v>
      </c>
      <c r="H1493" t="s">
        <v>1372</v>
      </c>
      <c r="I1493" t="s">
        <v>2508</v>
      </c>
      <c r="J1493" t="str">
        <f t="shared" si="23"/>
        <v>ConS14000036</v>
      </c>
      <c r="K1493" t="s">
        <v>2808</v>
      </c>
      <c r="L1493" t="s">
        <v>4381</v>
      </c>
      <c r="M1493" t="s">
        <v>2591</v>
      </c>
      <c r="N1493" t="s">
        <v>2592</v>
      </c>
      <c r="O1493" t="s">
        <v>2592</v>
      </c>
      <c r="P1493">
        <v>3685</v>
      </c>
      <c r="Q1493">
        <v>7.7419218999999997E-2</v>
      </c>
      <c r="R1493">
        <v>5.2728530000000001E-3</v>
      </c>
    </row>
    <row r="1494" spans="1:18" x14ac:dyDescent="0.2">
      <c r="A1494" t="s">
        <v>1239</v>
      </c>
      <c r="B1494" t="s">
        <v>2509</v>
      </c>
      <c r="C1494" t="s">
        <v>1238</v>
      </c>
      <c r="D1494" t="s">
        <v>1169</v>
      </c>
      <c r="E1494" t="s">
        <v>1169</v>
      </c>
      <c r="F1494" t="s">
        <v>1169</v>
      </c>
      <c r="G1494" t="s">
        <v>5</v>
      </c>
      <c r="H1494" t="s">
        <v>2600</v>
      </c>
      <c r="I1494" t="s">
        <v>2521</v>
      </c>
      <c r="J1494" t="str">
        <f t="shared" si="23"/>
        <v>LDS14000036</v>
      </c>
      <c r="K1494" t="s">
        <v>4382</v>
      </c>
      <c r="L1494" t="s">
        <v>4383</v>
      </c>
      <c r="M1494" t="s">
        <v>2603</v>
      </c>
      <c r="N1494" t="s">
        <v>2592</v>
      </c>
      <c r="O1494" t="s">
        <v>2592</v>
      </c>
      <c r="P1494">
        <v>892</v>
      </c>
      <c r="Q1494">
        <v>1.8740283E-2</v>
      </c>
      <c r="R1494">
        <v>-5.7998563000000003E-2</v>
      </c>
    </row>
    <row r="1495" spans="1:18" x14ac:dyDescent="0.2">
      <c r="A1495" t="s">
        <v>820</v>
      </c>
      <c r="B1495" t="s">
        <v>2528</v>
      </c>
      <c r="C1495" t="s">
        <v>819</v>
      </c>
      <c r="D1495" t="s">
        <v>803</v>
      </c>
      <c r="E1495" t="s">
        <v>777</v>
      </c>
      <c r="F1495" t="s">
        <v>2512</v>
      </c>
      <c r="G1495" t="s">
        <v>32</v>
      </c>
      <c r="H1495" t="s">
        <v>1372</v>
      </c>
      <c r="I1495" t="s">
        <v>2508</v>
      </c>
      <c r="J1495" t="str">
        <f t="shared" si="23"/>
        <v>ConE14000712</v>
      </c>
      <c r="K1495" t="s">
        <v>2633</v>
      </c>
      <c r="L1495" t="s">
        <v>2692</v>
      </c>
      <c r="M1495" t="s">
        <v>2591</v>
      </c>
      <c r="N1495" t="s">
        <v>2619</v>
      </c>
      <c r="O1495" t="s">
        <v>2619</v>
      </c>
      <c r="P1495">
        <v>23837</v>
      </c>
      <c r="Q1495">
        <v>0.453390395</v>
      </c>
      <c r="R1495">
        <v>5.4150775999999998E-2</v>
      </c>
    </row>
    <row r="1496" spans="1:18" x14ac:dyDescent="0.2">
      <c r="A1496" t="s">
        <v>820</v>
      </c>
      <c r="B1496" t="s">
        <v>2528</v>
      </c>
      <c r="C1496" t="s">
        <v>819</v>
      </c>
      <c r="D1496" t="s">
        <v>803</v>
      </c>
      <c r="E1496" t="s">
        <v>777</v>
      </c>
      <c r="F1496" t="s">
        <v>2512</v>
      </c>
      <c r="G1496" t="s">
        <v>32</v>
      </c>
      <c r="H1496" t="s">
        <v>1377</v>
      </c>
      <c r="I1496" t="s">
        <v>1386</v>
      </c>
      <c r="J1496" t="str">
        <f t="shared" si="23"/>
        <v>LabE14000712</v>
      </c>
      <c r="K1496" t="s">
        <v>4384</v>
      </c>
      <c r="L1496" t="s">
        <v>4385</v>
      </c>
      <c r="M1496" t="s">
        <v>2603</v>
      </c>
      <c r="N1496" t="s">
        <v>2592</v>
      </c>
      <c r="O1496" t="s">
        <v>2592</v>
      </c>
      <c r="P1496">
        <v>16586</v>
      </c>
      <c r="Q1496">
        <v>0.31547313399999999</v>
      </c>
      <c r="R1496">
        <v>-3.6094907000000002E-2</v>
      </c>
    </row>
    <row r="1497" spans="1:18" x14ac:dyDescent="0.2">
      <c r="A1497" t="s">
        <v>820</v>
      </c>
      <c r="B1497" t="s">
        <v>2528</v>
      </c>
      <c r="C1497" t="s">
        <v>819</v>
      </c>
      <c r="D1497" t="s">
        <v>803</v>
      </c>
      <c r="E1497" t="s">
        <v>777</v>
      </c>
      <c r="F1497" t="s">
        <v>2512</v>
      </c>
      <c r="G1497" t="s">
        <v>32</v>
      </c>
      <c r="H1497" t="s">
        <v>2593</v>
      </c>
      <c r="I1497" t="s">
        <v>1531</v>
      </c>
      <c r="J1497" t="str">
        <f t="shared" si="23"/>
        <v>UKIPE14000712</v>
      </c>
      <c r="K1497" t="s">
        <v>2633</v>
      </c>
      <c r="L1497" t="s">
        <v>4386</v>
      </c>
      <c r="M1497" t="s">
        <v>2591</v>
      </c>
      <c r="N1497" t="s">
        <v>2592</v>
      </c>
      <c r="O1497" t="s">
        <v>2592</v>
      </c>
      <c r="P1497">
        <v>7497</v>
      </c>
      <c r="Q1497">
        <v>0.14259629099999999</v>
      </c>
      <c r="R1497">
        <v>0.10698050000000001</v>
      </c>
    </row>
    <row r="1498" spans="1:18" x14ac:dyDescent="0.2">
      <c r="A1498" t="s">
        <v>820</v>
      </c>
      <c r="B1498" t="s">
        <v>2528</v>
      </c>
      <c r="C1498" t="s">
        <v>819</v>
      </c>
      <c r="D1498" t="s">
        <v>803</v>
      </c>
      <c r="E1498" t="s">
        <v>777</v>
      </c>
      <c r="F1498" t="s">
        <v>2512</v>
      </c>
      <c r="G1498" t="s">
        <v>32</v>
      </c>
      <c r="H1498" t="s">
        <v>2600</v>
      </c>
      <c r="I1498" t="s">
        <v>2521</v>
      </c>
      <c r="J1498" t="str">
        <f t="shared" si="23"/>
        <v>LDE14000712</v>
      </c>
      <c r="K1498" t="s">
        <v>4387</v>
      </c>
      <c r="L1498" t="s">
        <v>4388</v>
      </c>
      <c r="M1498" t="s">
        <v>2591</v>
      </c>
      <c r="N1498" t="s">
        <v>2592</v>
      </c>
      <c r="O1498" t="s">
        <v>2592</v>
      </c>
      <c r="P1498">
        <v>2828</v>
      </c>
      <c r="Q1498">
        <v>5.3789824E-2</v>
      </c>
      <c r="R1498">
        <v>-0.13861030199999999</v>
      </c>
    </row>
    <row r="1499" spans="1:18" x14ac:dyDescent="0.2">
      <c r="A1499" t="s">
        <v>820</v>
      </c>
      <c r="B1499" t="s">
        <v>2528</v>
      </c>
      <c r="C1499" t="s">
        <v>819</v>
      </c>
      <c r="D1499" t="s">
        <v>803</v>
      </c>
      <c r="E1499" t="s">
        <v>777</v>
      </c>
      <c r="F1499" t="s">
        <v>2512</v>
      </c>
      <c r="G1499" t="s">
        <v>32</v>
      </c>
      <c r="H1499" t="s">
        <v>1777</v>
      </c>
      <c r="I1499" t="s">
        <v>1777</v>
      </c>
      <c r="J1499" t="str">
        <f t="shared" si="23"/>
        <v>GreenE14000712</v>
      </c>
      <c r="K1499" t="s">
        <v>2607</v>
      </c>
      <c r="L1499" t="s">
        <v>4389</v>
      </c>
      <c r="M1499" t="s">
        <v>2591</v>
      </c>
      <c r="N1499" t="s">
        <v>2592</v>
      </c>
      <c r="O1499" t="s">
        <v>2592</v>
      </c>
      <c r="P1499">
        <v>1485</v>
      </c>
      <c r="Q1499">
        <v>2.8245363999999998E-2</v>
      </c>
      <c r="R1499">
        <v>1.8179174999999999E-2</v>
      </c>
    </row>
    <row r="1500" spans="1:18" x14ac:dyDescent="0.2">
      <c r="A1500" t="s">
        <v>820</v>
      </c>
      <c r="B1500" t="s">
        <v>2528</v>
      </c>
      <c r="C1500" t="s">
        <v>819</v>
      </c>
      <c r="D1500" t="s">
        <v>803</v>
      </c>
      <c r="E1500" t="s">
        <v>777</v>
      </c>
      <c r="F1500" t="s">
        <v>2512</v>
      </c>
      <c r="G1500" t="s">
        <v>32</v>
      </c>
      <c r="H1500" t="s">
        <v>2688</v>
      </c>
      <c r="I1500" t="s">
        <v>2689</v>
      </c>
      <c r="J1500" t="str">
        <f t="shared" si="23"/>
        <v>MRLPE14000712</v>
      </c>
      <c r="K1500" t="s">
        <v>2856</v>
      </c>
      <c r="L1500" t="s">
        <v>4390</v>
      </c>
      <c r="M1500" t="s">
        <v>2591</v>
      </c>
      <c r="N1500" t="s">
        <v>2592</v>
      </c>
      <c r="O1500" t="s">
        <v>2592</v>
      </c>
      <c r="P1500">
        <v>227</v>
      </c>
      <c r="Q1500">
        <v>4.3176409999999997E-3</v>
      </c>
    </row>
    <row r="1501" spans="1:18" x14ac:dyDescent="0.2">
      <c r="A1501" t="s">
        <v>820</v>
      </c>
      <c r="B1501" t="s">
        <v>2528</v>
      </c>
      <c r="C1501" t="s">
        <v>819</v>
      </c>
      <c r="D1501" t="s">
        <v>803</v>
      </c>
      <c r="E1501" t="s">
        <v>777</v>
      </c>
      <c r="F1501" t="s">
        <v>2512</v>
      </c>
      <c r="G1501" t="s">
        <v>32</v>
      </c>
      <c r="H1501" t="s">
        <v>2613</v>
      </c>
      <c r="I1501" t="s">
        <v>2614</v>
      </c>
      <c r="J1501" t="str">
        <f t="shared" si="23"/>
        <v>TUSCE14000712</v>
      </c>
      <c r="K1501" t="s">
        <v>3163</v>
      </c>
      <c r="L1501" t="s">
        <v>4391</v>
      </c>
      <c r="M1501" t="s">
        <v>2603</v>
      </c>
      <c r="N1501" t="s">
        <v>2592</v>
      </c>
      <c r="O1501" t="s">
        <v>2592</v>
      </c>
      <c r="P1501">
        <v>115</v>
      </c>
      <c r="Q1501">
        <v>2.1873510000000001E-3</v>
      </c>
    </row>
    <row r="1502" spans="1:18" x14ac:dyDescent="0.2">
      <c r="A1502" t="s">
        <v>1241</v>
      </c>
      <c r="B1502" t="s">
        <v>2509</v>
      </c>
      <c r="C1502" t="s">
        <v>1240</v>
      </c>
      <c r="D1502" t="s">
        <v>1169</v>
      </c>
      <c r="E1502" t="s">
        <v>1169</v>
      </c>
      <c r="F1502" t="s">
        <v>1169</v>
      </c>
      <c r="G1502" t="s">
        <v>5</v>
      </c>
      <c r="H1502" t="s">
        <v>2629</v>
      </c>
      <c r="I1502" t="s">
        <v>1389</v>
      </c>
      <c r="J1502" t="str">
        <f t="shared" si="23"/>
        <v>SNPS14000037</v>
      </c>
      <c r="K1502" t="s">
        <v>4392</v>
      </c>
      <c r="L1502" t="s">
        <v>4393</v>
      </c>
      <c r="M1502" t="s">
        <v>2591</v>
      </c>
      <c r="N1502" t="s">
        <v>2592</v>
      </c>
      <c r="O1502" t="s">
        <v>2619</v>
      </c>
      <c r="P1502">
        <v>27717</v>
      </c>
      <c r="Q1502">
        <v>0.47655645499999999</v>
      </c>
      <c r="R1502">
        <v>0.25457798300000001</v>
      </c>
    </row>
    <row r="1503" spans="1:18" x14ac:dyDescent="0.2">
      <c r="A1503" t="s">
        <v>1241</v>
      </c>
      <c r="B1503" t="s">
        <v>2509</v>
      </c>
      <c r="C1503" t="s">
        <v>1240</v>
      </c>
      <c r="D1503" t="s">
        <v>1169</v>
      </c>
      <c r="E1503" t="s">
        <v>1169</v>
      </c>
      <c r="F1503" t="s">
        <v>1169</v>
      </c>
      <c r="G1503" t="s">
        <v>5</v>
      </c>
      <c r="H1503" t="s">
        <v>2600</v>
      </c>
      <c r="I1503" t="s">
        <v>2521</v>
      </c>
      <c r="J1503" t="str">
        <f t="shared" si="23"/>
        <v>LDS14000037</v>
      </c>
      <c r="K1503" t="s">
        <v>4394</v>
      </c>
      <c r="L1503" t="s">
        <v>4395</v>
      </c>
      <c r="M1503" t="s">
        <v>2603</v>
      </c>
      <c r="N1503" t="s">
        <v>2592</v>
      </c>
      <c r="O1503" t="s">
        <v>2592</v>
      </c>
      <c r="P1503">
        <v>19030</v>
      </c>
      <c r="Q1503">
        <v>0.32719520000000002</v>
      </c>
      <c r="R1503">
        <v>-3.3132836999999998E-2</v>
      </c>
    </row>
    <row r="1504" spans="1:18" x14ac:dyDescent="0.2">
      <c r="A1504" t="s">
        <v>1241</v>
      </c>
      <c r="B1504" t="s">
        <v>2509</v>
      </c>
      <c r="C1504" t="s">
        <v>1240</v>
      </c>
      <c r="D1504" t="s">
        <v>1169</v>
      </c>
      <c r="E1504" t="s">
        <v>1169</v>
      </c>
      <c r="F1504" t="s">
        <v>1169</v>
      </c>
      <c r="G1504" t="s">
        <v>5</v>
      </c>
      <c r="H1504" t="s">
        <v>1372</v>
      </c>
      <c r="I1504" t="s">
        <v>2508</v>
      </c>
      <c r="J1504" t="str">
        <f t="shared" si="23"/>
        <v>ConS14000037</v>
      </c>
      <c r="K1504" t="s">
        <v>4396</v>
      </c>
      <c r="L1504" t="s">
        <v>3056</v>
      </c>
      <c r="M1504" t="s">
        <v>2591</v>
      </c>
      <c r="N1504" t="s">
        <v>2592</v>
      </c>
      <c r="O1504" t="s">
        <v>2592</v>
      </c>
      <c r="P1504">
        <v>6807</v>
      </c>
      <c r="Q1504">
        <v>0.11703719</v>
      </c>
      <c r="R1504">
        <v>-6.9759324999999997E-2</v>
      </c>
    </row>
    <row r="1505" spans="1:18" x14ac:dyDescent="0.2">
      <c r="A1505" t="s">
        <v>1241</v>
      </c>
      <c r="B1505" t="s">
        <v>2509</v>
      </c>
      <c r="C1505" t="s">
        <v>1240</v>
      </c>
      <c r="D1505" t="s">
        <v>1169</v>
      </c>
      <c r="E1505" t="s">
        <v>1169</v>
      </c>
      <c r="F1505" t="s">
        <v>1169</v>
      </c>
      <c r="G1505" t="s">
        <v>5</v>
      </c>
      <c r="H1505" t="s">
        <v>1377</v>
      </c>
      <c r="I1505" t="s">
        <v>1386</v>
      </c>
      <c r="J1505" t="str">
        <f t="shared" si="23"/>
        <v>LabS14000037</v>
      </c>
      <c r="K1505" t="s">
        <v>4397</v>
      </c>
      <c r="L1505" t="s">
        <v>3364</v>
      </c>
      <c r="M1505" t="s">
        <v>2591</v>
      </c>
      <c r="N1505" t="s">
        <v>2592</v>
      </c>
      <c r="O1505" t="s">
        <v>2592</v>
      </c>
      <c r="P1505">
        <v>3441</v>
      </c>
      <c r="Q1505">
        <v>5.9163357E-2</v>
      </c>
      <c r="R1505">
        <v>-0.14198477200000001</v>
      </c>
    </row>
    <row r="1506" spans="1:18" x14ac:dyDescent="0.2">
      <c r="A1506" t="s">
        <v>1241</v>
      </c>
      <c r="B1506" t="s">
        <v>2509</v>
      </c>
      <c r="C1506" t="s">
        <v>1240</v>
      </c>
      <c r="D1506" t="s">
        <v>1169</v>
      </c>
      <c r="E1506" t="s">
        <v>1169</v>
      </c>
      <c r="F1506" t="s">
        <v>1169</v>
      </c>
      <c r="G1506" t="s">
        <v>5</v>
      </c>
      <c r="H1506" t="s">
        <v>2593</v>
      </c>
      <c r="I1506" t="s">
        <v>1531</v>
      </c>
      <c r="J1506" t="str">
        <f t="shared" si="23"/>
        <v>UKIPS14000037</v>
      </c>
      <c r="K1506" t="s">
        <v>4398</v>
      </c>
      <c r="L1506" t="s">
        <v>2750</v>
      </c>
      <c r="M1506" t="s">
        <v>2603</v>
      </c>
      <c r="N1506" t="s">
        <v>2592</v>
      </c>
      <c r="O1506" t="s">
        <v>2592</v>
      </c>
      <c r="P1506">
        <v>1166</v>
      </c>
      <c r="Q1506">
        <v>2.0047797999999999E-2</v>
      </c>
    </row>
    <row r="1507" spans="1:18" x14ac:dyDescent="0.2">
      <c r="A1507" t="s">
        <v>670</v>
      </c>
      <c r="B1507" t="s">
        <v>2511</v>
      </c>
      <c r="C1507" t="s">
        <v>669</v>
      </c>
      <c r="D1507" t="s">
        <v>601</v>
      </c>
      <c r="E1507" t="s">
        <v>600</v>
      </c>
      <c r="F1507" t="s">
        <v>2512</v>
      </c>
      <c r="G1507" t="s">
        <v>32</v>
      </c>
      <c r="H1507" t="s">
        <v>1372</v>
      </c>
      <c r="I1507" t="s">
        <v>2508</v>
      </c>
      <c r="J1507" t="str">
        <f t="shared" si="23"/>
        <v>ConE14000713</v>
      </c>
      <c r="K1507" t="s">
        <v>2749</v>
      </c>
      <c r="L1507" t="s">
        <v>4399</v>
      </c>
      <c r="M1507" t="s">
        <v>2603</v>
      </c>
      <c r="N1507" t="s">
        <v>2619</v>
      </c>
      <c r="O1507" t="s">
        <v>2619</v>
      </c>
      <c r="P1507">
        <v>26364</v>
      </c>
      <c r="Q1507">
        <v>0.55311024900000005</v>
      </c>
      <c r="R1507">
        <v>3.5417072000000001E-2</v>
      </c>
    </row>
    <row r="1508" spans="1:18" x14ac:dyDescent="0.2">
      <c r="A1508" t="s">
        <v>670</v>
      </c>
      <c r="B1508" t="s">
        <v>2511</v>
      </c>
      <c r="C1508" t="s">
        <v>669</v>
      </c>
      <c r="D1508" t="s">
        <v>601</v>
      </c>
      <c r="E1508" t="s">
        <v>600</v>
      </c>
      <c r="F1508" t="s">
        <v>2512</v>
      </c>
      <c r="G1508" t="s">
        <v>32</v>
      </c>
      <c r="H1508" t="s">
        <v>2593</v>
      </c>
      <c r="I1508" t="s">
        <v>1531</v>
      </c>
      <c r="J1508" t="str">
        <f t="shared" si="23"/>
        <v>UKIPE14000713</v>
      </c>
      <c r="K1508" t="s">
        <v>2643</v>
      </c>
      <c r="L1508" t="s">
        <v>3168</v>
      </c>
      <c r="M1508" t="s">
        <v>2591</v>
      </c>
      <c r="N1508" t="s">
        <v>2592</v>
      </c>
      <c r="O1508" t="s">
        <v>2592</v>
      </c>
      <c r="P1508">
        <v>9266</v>
      </c>
      <c r="Q1508">
        <v>0.194398406</v>
      </c>
      <c r="R1508">
        <v>0.16252725400000001</v>
      </c>
    </row>
    <row r="1509" spans="1:18" x14ac:dyDescent="0.2">
      <c r="A1509" t="s">
        <v>670</v>
      </c>
      <c r="B1509" t="s">
        <v>2511</v>
      </c>
      <c r="C1509" t="s">
        <v>669</v>
      </c>
      <c r="D1509" t="s">
        <v>601</v>
      </c>
      <c r="E1509" t="s">
        <v>600</v>
      </c>
      <c r="F1509" t="s">
        <v>2512</v>
      </c>
      <c r="G1509" t="s">
        <v>32</v>
      </c>
      <c r="H1509" t="s">
        <v>1377</v>
      </c>
      <c r="I1509" t="s">
        <v>1386</v>
      </c>
      <c r="J1509" t="str">
        <f t="shared" si="23"/>
        <v>LabE14000713</v>
      </c>
      <c r="K1509" t="s">
        <v>2675</v>
      </c>
      <c r="L1509" t="s">
        <v>4400</v>
      </c>
      <c r="M1509" t="s">
        <v>2591</v>
      </c>
      <c r="N1509" t="s">
        <v>2592</v>
      </c>
      <c r="O1509" t="s">
        <v>2592</v>
      </c>
      <c r="P1509">
        <v>6926</v>
      </c>
      <c r="Q1509">
        <v>0.14530578</v>
      </c>
      <c r="R1509">
        <v>-2.3935149999999999E-2</v>
      </c>
    </row>
    <row r="1510" spans="1:18" x14ac:dyDescent="0.2">
      <c r="A1510" t="s">
        <v>670</v>
      </c>
      <c r="B1510" t="s">
        <v>2511</v>
      </c>
      <c r="C1510" t="s">
        <v>669</v>
      </c>
      <c r="D1510" t="s">
        <v>601</v>
      </c>
      <c r="E1510" t="s">
        <v>600</v>
      </c>
      <c r="F1510" t="s">
        <v>2512</v>
      </c>
      <c r="G1510" t="s">
        <v>32</v>
      </c>
      <c r="H1510" t="s">
        <v>2600</v>
      </c>
      <c r="I1510" t="s">
        <v>2521</v>
      </c>
      <c r="J1510" t="str">
        <f t="shared" si="23"/>
        <v>LDE14000713</v>
      </c>
      <c r="K1510" t="s">
        <v>2916</v>
      </c>
      <c r="L1510" t="s">
        <v>4401</v>
      </c>
      <c r="M1510" t="s">
        <v>2591</v>
      </c>
      <c r="N1510" t="s">
        <v>2592</v>
      </c>
      <c r="O1510" t="s">
        <v>2592</v>
      </c>
      <c r="P1510">
        <v>3298</v>
      </c>
      <c r="Q1510">
        <v>6.9191230000000006E-2</v>
      </c>
      <c r="R1510">
        <v>-0.14144384900000001</v>
      </c>
    </row>
    <row r="1511" spans="1:18" x14ac:dyDescent="0.2">
      <c r="A1511" t="s">
        <v>670</v>
      </c>
      <c r="B1511" t="s">
        <v>2511</v>
      </c>
      <c r="C1511" t="s">
        <v>669</v>
      </c>
      <c r="D1511" t="s">
        <v>601</v>
      </c>
      <c r="E1511" t="s">
        <v>600</v>
      </c>
      <c r="F1511" t="s">
        <v>2512</v>
      </c>
      <c r="G1511" t="s">
        <v>32</v>
      </c>
      <c r="H1511" t="s">
        <v>1777</v>
      </c>
      <c r="I1511" t="s">
        <v>1777</v>
      </c>
      <c r="J1511" t="str">
        <f t="shared" si="23"/>
        <v>GreenE14000713</v>
      </c>
      <c r="K1511" t="s">
        <v>4402</v>
      </c>
      <c r="L1511" t="s">
        <v>4403</v>
      </c>
      <c r="M1511" t="s">
        <v>2603</v>
      </c>
      <c r="N1511" t="s">
        <v>2592</v>
      </c>
      <c r="O1511" t="s">
        <v>2592</v>
      </c>
      <c r="P1511">
        <v>1707</v>
      </c>
      <c r="Q1511">
        <v>3.5812441E-2</v>
      </c>
      <c r="R1511">
        <v>2.3605108E-2</v>
      </c>
    </row>
    <row r="1512" spans="1:18" x14ac:dyDescent="0.2">
      <c r="A1512" t="s">
        <v>670</v>
      </c>
      <c r="B1512" t="s">
        <v>2511</v>
      </c>
      <c r="C1512" t="s">
        <v>669</v>
      </c>
      <c r="D1512" t="s">
        <v>601</v>
      </c>
      <c r="E1512" t="s">
        <v>600</v>
      </c>
      <c r="F1512" t="s">
        <v>2512</v>
      </c>
      <c r="G1512" t="s">
        <v>32</v>
      </c>
      <c r="H1512" t="s">
        <v>2604</v>
      </c>
      <c r="I1512" t="s">
        <v>1830</v>
      </c>
      <c r="J1512" t="str">
        <f t="shared" si="23"/>
        <v>IndE14000713</v>
      </c>
      <c r="K1512" t="s">
        <v>4281</v>
      </c>
      <c r="L1512" t="s">
        <v>3009</v>
      </c>
      <c r="M1512" t="s">
        <v>2591</v>
      </c>
      <c r="N1512" t="s">
        <v>2592</v>
      </c>
      <c r="O1512" t="s">
        <v>2592</v>
      </c>
      <c r="P1512">
        <v>104</v>
      </c>
      <c r="Q1512">
        <v>2.1818940000000002E-3</v>
      </c>
    </row>
    <row r="1513" spans="1:18" x14ac:dyDescent="0.2">
      <c r="A1513" t="s">
        <v>1298</v>
      </c>
      <c r="B1513" t="s">
        <v>2502</v>
      </c>
      <c r="C1513" t="s">
        <v>1297</v>
      </c>
      <c r="D1513" t="s">
        <v>2503</v>
      </c>
      <c r="E1513" t="s">
        <v>2504</v>
      </c>
      <c r="F1513" t="s">
        <v>2504</v>
      </c>
      <c r="G1513" t="s">
        <v>5</v>
      </c>
      <c r="H1513" t="s">
        <v>1372</v>
      </c>
      <c r="I1513" t="s">
        <v>2508</v>
      </c>
      <c r="J1513" t="str">
        <f t="shared" si="23"/>
        <v>ConW07000046</v>
      </c>
      <c r="K1513" t="s">
        <v>4404</v>
      </c>
      <c r="L1513" t="s">
        <v>3296</v>
      </c>
      <c r="M1513" t="s">
        <v>2591</v>
      </c>
      <c r="N1513" t="s">
        <v>2592</v>
      </c>
      <c r="O1513" t="s">
        <v>2592</v>
      </c>
      <c r="P1513">
        <v>15862</v>
      </c>
      <c r="Q1513">
        <v>0.370971514</v>
      </c>
      <c r="R1513">
        <v>5.1012790000000002E-2</v>
      </c>
    </row>
    <row r="1514" spans="1:18" x14ac:dyDescent="0.2">
      <c r="A1514" t="s">
        <v>1298</v>
      </c>
      <c r="B1514" t="s">
        <v>2502</v>
      </c>
      <c r="C1514" t="s">
        <v>1297</v>
      </c>
      <c r="D1514" t="s">
        <v>2503</v>
      </c>
      <c r="E1514" t="s">
        <v>2504</v>
      </c>
      <c r="F1514" t="s">
        <v>2504</v>
      </c>
      <c r="G1514" t="s">
        <v>5</v>
      </c>
      <c r="H1514" t="s">
        <v>1377</v>
      </c>
      <c r="I1514" t="s">
        <v>1386</v>
      </c>
      <c r="J1514" t="str">
        <f t="shared" si="23"/>
        <v>LabW07000046</v>
      </c>
      <c r="K1514" t="s">
        <v>3357</v>
      </c>
      <c r="L1514" t="s">
        <v>2812</v>
      </c>
      <c r="M1514" t="s">
        <v>2603</v>
      </c>
      <c r="N1514" t="s">
        <v>2592</v>
      </c>
      <c r="O1514" t="s">
        <v>2592</v>
      </c>
      <c r="P1514">
        <v>15835</v>
      </c>
      <c r="Q1514">
        <v>0.370340053</v>
      </c>
      <c r="R1514">
        <v>-1.4003975E-2</v>
      </c>
    </row>
    <row r="1515" spans="1:18" x14ac:dyDescent="0.2">
      <c r="A1515" t="s">
        <v>1298</v>
      </c>
      <c r="B1515" t="s">
        <v>2502</v>
      </c>
      <c r="C1515" t="s">
        <v>1297</v>
      </c>
      <c r="D1515" t="s">
        <v>2503</v>
      </c>
      <c r="E1515" t="s">
        <v>2504</v>
      </c>
      <c r="F1515" t="s">
        <v>2504</v>
      </c>
      <c r="G1515" t="s">
        <v>5</v>
      </c>
      <c r="H1515" t="s">
        <v>2593</v>
      </c>
      <c r="I1515" t="s">
        <v>1531</v>
      </c>
      <c r="J1515" t="str">
        <f t="shared" si="23"/>
        <v>UKIPW07000046</v>
      </c>
      <c r="K1515" t="s">
        <v>3128</v>
      </c>
      <c r="L1515" t="s">
        <v>3888</v>
      </c>
      <c r="M1515" t="s">
        <v>2591</v>
      </c>
      <c r="N1515" t="s">
        <v>2592</v>
      </c>
      <c r="O1515" t="s">
        <v>2592</v>
      </c>
      <c r="P1515">
        <v>4773</v>
      </c>
      <c r="Q1515">
        <v>0.11162823299999999</v>
      </c>
      <c r="R1515">
        <v>9.5981861000000002E-2</v>
      </c>
    </row>
    <row r="1516" spans="1:18" x14ac:dyDescent="0.2">
      <c r="A1516" t="s">
        <v>1298</v>
      </c>
      <c r="B1516" t="s">
        <v>2502</v>
      </c>
      <c r="C1516" t="s">
        <v>1297</v>
      </c>
      <c r="D1516" t="s">
        <v>2503</v>
      </c>
      <c r="E1516" t="s">
        <v>2504</v>
      </c>
      <c r="F1516" t="s">
        <v>2504</v>
      </c>
      <c r="G1516" t="s">
        <v>5</v>
      </c>
      <c r="H1516" t="s">
        <v>1540</v>
      </c>
      <c r="I1516" t="s">
        <v>2519</v>
      </c>
      <c r="J1516" t="str">
        <f t="shared" si="23"/>
        <v>PCW07000046</v>
      </c>
      <c r="K1516" t="s">
        <v>3214</v>
      </c>
      <c r="L1516" t="s">
        <v>3129</v>
      </c>
      <c r="M1516" t="s">
        <v>2591</v>
      </c>
      <c r="N1516" t="s">
        <v>2592</v>
      </c>
      <c r="O1516" t="s">
        <v>2592</v>
      </c>
      <c r="P1516">
        <v>3051</v>
      </c>
      <c r="Q1516">
        <v>7.1355067999999994E-2</v>
      </c>
      <c r="R1516">
        <v>5.1219560000000004E-3</v>
      </c>
    </row>
    <row r="1517" spans="1:18" x14ac:dyDescent="0.2">
      <c r="A1517" t="s">
        <v>1298</v>
      </c>
      <c r="B1517" t="s">
        <v>2502</v>
      </c>
      <c r="C1517" t="s">
        <v>1297</v>
      </c>
      <c r="D1517" t="s">
        <v>2503</v>
      </c>
      <c r="E1517" t="s">
        <v>2504</v>
      </c>
      <c r="F1517" t="s">
        <v>2504</v>
      </c>
      <c r="G1517" t="s">
        <v>5</v>
      </c>
      <c r="H1517" t="s">
        <v>2600</v>
      </c>
      <c r="I1517" t="s">
        <v>2521</v>
      </c>
      <c r="J1517" t="str">
        <f t="shared" si="23"/>
        <v>LDW07000046</v>
      </c>
      <c r="K1517" t="s">
        <v>2722</v>
      </c>
      <c r="L1517" t="s">
        <v>4405</v>
      </c>
      <c r="M1517" t="s">
        <v>2591</v>
      </c>
      <c r="N1517" t="s">
        <v>2592</v>
      </c>
      <c r="O1517" t="s">
        <v>2592</v>
      </c>
      <c r="P1517">
        <v>1552</v>
      </c>
      <c r="Q1517">
        <v>3.6297300999999997E-2</v>
      </c>
      <c r="R1517">
        <v>-0.15441086500000001</v>
      </c>
    </row>
    <row r="1518" spans="1:18" x14ac:dyDescent="0.2">
      <c r="A1518" t="s">
        <v>1298</v>
      </c>
      <c r="B1518" t="s">
        <v>2502</v>
      </c>
      <c r="C1518" t="s">
        <v>1297</v>
      </c>
      <c r="D1518" t="s">
        <v>2503</v>
      </c>
      <c r="E1518" t="s">
        <v>2504</v>
      </c>
      <c r="F1518" t="s">
        <v>2504</v>
      </c>
      <c r="G1518" t="s">
        <v>5</v>
      </c>
      <c r="H1518" t="s">
        <v>1777</v>
      </c>
      <c r="I1518" t="s">
        <v>1777</v>
      </c>
      <c r="J1518" t="str">
        <f t="shared" si="23"/>
        <v>GreenW07000046</v>
      </c>
      <c r="K1518" t="s">
        <v>3500</v>
      </c>
      <c r="L1518" t="s">
        <v>3732</v>
      </c>
      <c r="M1518" t="s">
        <v>2603</v>
      </c>
      <c r="N1518" t="s">
        <v>2592</v>
      </c>
      <c r="O1518" t="s">
        <v>2592</v>
      </c>
      <c r="P1518">
        <v>1161</v>
      </c>
      <c r="Q1518">
        <v>2.7152814000000001E-2</v>
      </c>
    </row>
    <row r="1519" spans="1:18" x14ac:dyDescent="0.2">
      <c r="A1519" t="s">
        <v>1298</v>
      </c>
      <c r="B1519" t="s">
        <v>2502</v>
      </c>
      <c r="C1519" t="s">
        <v>1297</v>
      </c>
      <c r="D1519" t="s">
        <v>2503</v>
      </c>
      <c r="E1519" t="s">
        <v>2504</v>
      </c>
      <c r="F1519" t="s">
        <v>2504</v>
      </c>
      <c r="G1519" t="s">
        <v>5</v>
      </c>
      <c r="H1519" t="s">
        <v>2688</v>
      </c>
      <c r="I1519" t="s">
        <v>2689</v>
      </c>
      <c r="J1519" t="str">
        <f t="shared" si="23"/>
        <v>MRLPW07000046</v>
      </c>
      <c r="K1519" t="s">
        <v>2731</v>
      </c>
      <c r="L1519" t="s">
        <v>4406</v>
      </c>
      <c r="M1519" t="s">
        <v>2591</v>
      </c>
      <c r="N1519" t="s">
        <v>2592</v>
      </c>
      <c r="O1519" t="s">
        <v>2592</v>
      </c>
      <c r="P1519">
        <v>253</v>
      </c>
      <c r="Q1519">
        <v>5.9170209999999997E-3</v>
      </c>
    </row>
    <row r="1520" spans="1:18" x14ac:dyDescent="0.2">
      <c r="A1520" t="s">
        <v>1298</v>
      </c>
      <c r="B1520" t="s">
        <v>2502</v>
      </c>
      <c r="C1520" t="s">
        <v>1297</v>
      </c>
      <c r="D1520" t="s">
        <v>2503</v>
      </c>
      <c r="E1520" t="s">
        <v>2504</v>
      </c>
      <c r="F1520" t="s">
        <v>2504</v>
      </c>
      <c r="G1520" t="s">
        <v>5</v>
      </c>
      <c r="H1520" t="s">
        <v>2604</v>
      </c>
      <c r="I1520" t="s">
        <v>1830</v>
      </c>
      <c r="J1520" t="str">
        <f t="shared" si="23"/>
        <v>IndW07000046</v>
      </c>
      <c r="K1520" t="s">
        <v>2877</v>
      </c>
      <c r="L1520" t="s">
        <v>3009</v>
      </c>
      <c r="M1520" t="s">
        <v>2591</v>
      </c>
      <c r="N1520" t="s">
        <v>2592</v>
      </c>
      <c r="O1520" t="s">
        <v>2592</v>
      </c>
      <c r="P1520">
        <v>168</v>
      </c>
      <c r="Q1520">
        <v>3.9290890000000002E-3</v>
      </c>
    </row>
    <row r="1521" spans="1:18" x14ac:dyDescent="0.2">
      <c r="A1521" t="s">
        <v>1298</v>
      </c>
      <c r="B1521" t="s">
        <v>2502</v>
      </c>
      <c r="C1521" t="s">
        <v>1297</v>
      </c>
      <c r="D1521" t="s">
        <v>2503</v>
      </c>
      <c r="E1521" t="s">
        <v>2504</v>
      </c>
      <c r="F1521" t="s">
        <v>2504</v>
      </c>
      <c r="G1521" t="s">
        <v>5</v>
      </c>
      <c r="H1521" t="s">
        <v>2613</v>
      </c>
      <c r="I1521" t="s">
        <v>2614</v>
      </c>
      <c r="J1521" t="str">
        <f t="shared" si="23"/>
        <v>TUSCW07000046</v>
      </c>
      <c r="K1521" t="s">
        <v>2690</v>
      </c>
      <c r="L1521" t="s">
        <v>2812</v>
      </c>
      <c r="M1521" t="s">
        <v>2591</v>
      </c>
      <c r="N1521" t="s">
        <v>2592</v>
      </c>
      <c r="O1521" t="s">
        <v>2592</v>
      </c>
      <c r="P1521">
        <v>103</v>
      </c>
      <c r="Q1521">
        <v>2.4089060000000002E-3</v>
      </c>
    </row>
    <row r="1522" spans="1:18" x14ac:dyDescent="0.2">
      <c r="A1522" t="s">
        <v>51</v>
      </c>
      <c r="B1522" t="s">
        <v>2515</v>
      </c>
      <c r="C1522" t="s">
        <v>50</v>
      </c>
      <c r="D1522" t="s">
        <v>22</v>
      </c>
      <c r="E1522" t="s">
        <v>11</v>
      </c>
      <c r="F1522" t="s">
        <v>2512</v>
      </c>
      <c r="G1522" t="s">
        <v>5</v>
      </c>
      <c r="H1522" t="s">
        <v>1372</v>
      </c>
      <c r="I1522" t="s">
        <v>2508</v>
      </c>
      <c r="J1522" t="str">
        <f t="shared" si="23"/>
        <v>ConE14000714</v>
      </c>
      <c r="K1522" t="s">
        <v>2700</v>
      </c>
      <c r="L1522" t="s">
        <v>4407</v>
      </c>
      <c r="M1522" t="s">
        <v>2591</v>
      </c>
      <c r="N1522" t="s">
        <v>2619</v>
      </c>
      <c r="O1522" t="s">
        <v>2619</v>
      </c>
      <c r="P1522">
        <v>28399</v>
      </c>
      <c r="Q1522">
        <v>0.52830434400000004</v>
      </c>
      <c r="R1522">
        <v>2.5416032000000002E-2</v>
      </c>
    </row>
    <row r="1523" spans="1:18" x14ac:dyDescent="0.2">
      <c r="A1523" t="s">
        <v>51</v>
      </c>
      <c r="B1523" t="s">
        <v>2515</v>
      </c>
      <c r="C1523" t="s">
        <v>50</v>
      </c>
      <c r="D1523" t="s">
        <v>22</v>
      </c>
      <c r="E1523" t="s">
        <v>11</v>
      </c>
      <c r="F1523" t="s">
        <v>2512</v>
      </c>
      <c r="G1523" t="s">
        <v>5</v>
      </c>
      <c r="H1523" t="s">
        <v>2593</v>
      </c>
      <c r="I1523" t="s">
        <v>1531</v>
      </c>
      <c r="J1523" t="str">
        <f t="shared" si="23"/>
        <v>UKIPE14000714</v>
      </c>
      <c r="K1523" t="s">
        <v>4408</v>
      </c>
      <c r="L1523" t="s">
        <v>4189</v>
      </c>
      <c r="M1523" t="s">
        <v>2603</v>
      </c>
      <c r="N1523" t="s">
        <v>2592</v>
      </c>
      <c r="O1523" t="s">
        <v>2592</v>
      </c>
      <c r="P1523">
        <v>9410</v>
      </c>
      <c r="Q1523">
        <v>0.17505348300000001</v>
      </c>
      <c r="R1523">
        <v>0.14467411999999999</v>
      </c>
    </row>
    <row r="1524" spans="1:18" x14ac:dyDescent="0.2">
      <c r="A1524" t="s">
        <v>51</v>
      </c>
      <c r="B1524" t="s">
        <v>2515</v>
      </c>
      <c r="C1524" t="s">
        <v>50</v>
      </c>
      <c r="D1524" t="s">
        <v>22</v>
      </c>
      <c r="E1524" t="s">
        <v>11</v>
      </c>
      <c r="F1524" t="s">
        <v>2512</v>
      </c>
      <c r="G1524" t="s">
        <v>5</v>
      </c>
      <c r="H1524" t="s">
        <v>1377</v>
      </c>
      <c r="I1524" t="s">
        <v>1386</v>
      </c>
      <c r="J1524" t="str">
        <f t="shared" si="23"/>
        <v>LabE14000714</v>
      </c>
      <c r="K1524" t="s">
        <v>4409</v>
      </c>
      <c r="L1524" t="s">
        <v>4410</v>
      </c>
      <c r="M1524" t="s">
        <v>2591</v>
      </c>
      <c r="N1524" t="s">
        <v>2592</v>
      </c>
      <c r="O1524" t="s">
        <v>2592</v>
      </c>
      <c r="P1524">
        <v>9070</v>
      </c>
      <c r="Q1524">
        <v>0.16872849000000001</v>
      </c>
      <c r="R1524">
        <v>-1.1255978999999999E-2</v>
      </c>
    </row>
    <row r="1525" spans="1:18" x14ac:dyDescent="0.2">
      <c r="A1525" t="s">
        <v>51</v>
      </c>
      <c r="B1525" t="s">
        <v>2515</v>
      </c>
      <c r="C1525" t="s">
        <v>50</v>
      </c>
      <c r="D1525" t="s">
        <v>22</v>
      </c>
      <c r="E1525" t="s">
        <v>11</v>
      </c>
      <c r="F1525" t="s">
        <v>2512</v>
      </c>
      <c r="G1525" t="s">
        <v>5</v>
      </c>
      <c r="H1525" t="s">
        <v>2600</v>
      </c>
      <c r="I1525" t="s">
        <v>2521</v>
      </c>
      <c r="J1525" t="str">
        <f t="shared" si="23"/>
        <v>LDE14000714</v>
      </c>
      <c r="K1525" t="s">
        <v>4411</v>
      </c>
      <c r="L1525" t="s">
        <v>4412</v>
      </c>
      <c r="M1525" t="s">
        <v>2591</v>
      </c>
      <c r="N1525" t="s">
        <v>2592</v>
      </c>
      <c r="O1525" t="s">
        <v>2592</v>
      </c>
      <c r="P1525">
        <v>3263</v>
      </c>
      <c r="Q1525">
        <v>6.0701329999999998E-2</v>
      </c>
      <c r="R1525">
        <v>-0.161386209</v>
      </c>
    </row>
    <row r="1526" spans="1:18" x14ac:dyDescent="0.2">
      <c r="A1526" t="s">
        <v>51</v>
      </c>
      <c r="B1526" t="s">
        <v>2515</v>
      </c>
      <c r="C1526" t="s">
        <v>50</v>
      </c>
      <c r="D1526" t="s">
        <v>22</v>
      </c>
      <c r="E1526" t="s">
        <v>11</v>
      </c>
      <c r="F1526" t="s">
        <v>2512</v>
      </c>
      <c r="G1526" t="s">
        <v>5</v>
      </c>
      <c r="H1526" t="s">
        <v>1777</v>
      </c>
      <c r="I1526" t="s">
        <v>1777</v>
      </c>
      <c r="J1526" t="str">
        <f t="shared" si="23"/>
        <v>GreenE14000714</v>
      </c>
      <c r="K1526" t="s">
        <v>4413</v>
      </c>
      <c r="L1526" t="s">
        <v>3188</v>
      </c>
      <c r="M1526" t="s">
        <v>2591</v>
      </c>
      <c r="N1526" t="s">
        <v>2592</v>
      </c>
      <c r="O1526" t="s">
        <v>2592</v>
      </c>
      <c r="P1526">
        <v>1872</v>
      </c>
      <c r="Q1526">
        <v>3.4824666999999997E-2</v>
      </c>
    </row>
    <row r="1527" spans="1:18" x14ac:dyDescent="0.2">
      <c r="A1527" t="s">
        <v>51</v>
      </c>
      <c r="B1527" t="s">
        <v>2515</v>
      </c>
      <c r="C1527" t="s">
        <v>50</v>
      </c>
      <c r="D1527" t="s">
        <v>22</v>
      </c>
      <c r="E1527" t="s">
        <v>11</v>
      </c>
      <c r="F1527" t="s">
        <v>2512</v>
      </c>
      <c r="G1527" t="s">
        <v>5</v>
      </c>
      <c r="H1527" t="s">
        <v>2604</v>
      </c>
      <c r="I1527" t="s">
        <v>1830</v>
      </c>
      <c r="J1527" t="str">
        <f t="shared" si="23"/>
        <v>IndE14000714</v>
      </c>
      <c r="K1527" t="s">
        <v>2684</v>
      </c>
      <c r="L1527" t="s">
        <v>4414</v>
      </c>
      <c r="M1527" t="s">
        <v>2591</v>
      </c>
      <c r="N1527" t="s">
        <v>2592</v>
      </c>
      <c r="O1527" t="s">
        <v>2592</v>
      </c>
      <c r="P1527">
        <v>1017</v>
      </c>
      <c r="Q1527">
        <v>1.8919169999999999E-2</v>
      </c>
    </row>
    <row r="1528" spans="1:18" x14ac:dyDescent="0.2">
      <c r="A1528" t="s">
        <v>51</v>
      </c>
      <c r="B1528" t="s">
        <v>2515</v>
      </c>
      <c r="C1528" t="s">
        <v>50</v>
      </c>
      <c r="D1528" t="s">
        <v>22</v>
      </c>
      <c r="E1528" t="s">
        <v>11</v>
      </c>
      <c r="F1528" t="s">
        <v>2512</v>
      </c>
      <c r="G1528" t="s">
        <v>5</v>
      </c>
      <c r="H1528" t="s">
        <v>4311</v>
      </c>
      <c r="I1528" t="s">
        <v>4312</v>
      </c>
      <c r="J1528" t="str">
        <f t="shared" si="23"/>
        <v>Lincs IndE14000714</v>
      </c>
      <c r="K1528" t="s">
        <v>4415</v>
      </c>
      <c r="L1528" t="s">
        <v>4416</v>
      </c>
      <c r="M1528" t="s">
        <v>2591</v>
      </c>
      <c r="N1528" t="s">
        <v>2592</v>
      </c>
      <c r="O1528" t="s">
        <v>2592</v>
      </c>
      <c r="P1528">
        <v>724</v>
      </c>
      <c r="Q1528">
        <v>1.3468515E-2</v>
      </c>
      <c r="R1528">
        <v>-4.1265160000000002E-3</v>
      </c>
    </row>
    <row r="1529" spans="1:18" x14ac:dyDescent="0.2">
      <c r="A1529" t="s">
        <v>672</v>
      </c>
      <c r="B1529" t="s">
        <v>2511</v>
      </c>
      <c r="C1529" t="s">
        <v>671</v>
      </c>
      <c r="D1529" t="s">
        <v>607</v>
      </c>
      <c r="E1529" t="s">
        <v>600</v>
      </c>
      <c r="F1529" t="s">
        <v>2512</v>
      </c>
      <c r="G1529" t="s">
        <v>5</v>
      </c>
      <c r="H1529" t="s">
        <v>1372</v>
      </c>
      <c r="I1529" t="s">
        <v>2508</v>
      </c>
      <c r="J1529" t="str">
        <f t="shared" si="23"/>
        <v>ConE14000715</v>
      </c>
      <c r="K1529" t="s">
        <v>3343</v>
      </c>
      <c r="L1529" t="s">
        <v>4417</v>
      </c>
      <c r="M1529" t="s">
        <v>2591</v>
      </c>
      <c r="N1529" t="s">
        <v>2619</v>
      </c>
      <c r="O1529" t="s">
        <v>2619</v>
      </c>
      <c r="P1529">
        <v>23484</v>
      </c>
      <c r="Q1529">
        <v>0.46837790899999998</v>
      </c>
      <c r="R1529">
        <v>-1.6919006E-2</v>
      </c>
    </row>
    <row r="1530" spans="1:18" x14ac:dyDescent="0.2">
      <c r="A1530" t="s">
        <v>672</v>
      </c>
      <c r="B1530" t="s">
        <v>2511</v>
      </c>
      <c r="C1530" t="s">
        <v>671</v>
      </c>
      <c r="D1530" t="s">
        <v>607</v>
      </c>
      <c r="E1530" t="s">
        <v>600</v>
      </c>
      <c r="F1530" t="s">
        <v>2512</v>
      </c>
      <c r="G1530" t="s">
        <v>5</v>
      </c>
      <c r="H1530" t="s">
        <v>1377</v>
      </c>
      <c r="I1530" t="s">
        <v>1386</v>
      </c>
      <c r="J1530" t="str">
        <f t="shared" si="23"/>
        <v>LabE14000715</v>
      </c>
      <c r="K1530" t="s">
        <v>4418</v>
      </c>
      <c r="L1530" t="s">
        <v>4419</v>
      </c>
      <c r="M1530" t="s">
        <v>2591</v>
      </c>
      <c r="N1530" t="s">
        <v>2592</v>
      </c>
      <c r="O1530" t="s">
        <v>2592</v>
      </c>
      <c r="P1530">
        <v>15114</v>
      </c>
      <c r="Q1530">
        <v>0.30144199100000002</v>
      </c>
      <c r="R1530">
        <v>1.3003626000000001E-2</v>
      </c>
    </row>
    <row r="1531" spans="1:18" x14ac:dyDescent="0.2">
      <c r="A1531" t="s">
        <v>672</v>
      </c>
      <c r="B1531" t="s">
        <v>2511</v>
      </c>
      <c r="C1531" t="s">
        <v>671</v>
      </c>
      <c r="D1531" t="s">
        <v>607</v>
      </c>
      <c r="E1531" t="s">
        <v>600</v>
      </c>
      <c r="F1531" t="s">
        <v>2512</v>
      </c>
      <c r="G1531" t="s">
        <v>5</v>
      </c>
      <c r="H1531" t="s">
        <v>2593</v>
      </c>
      <c r="I1531" t="s">
        <v>1531</v>
      </c>
      <c r="J1531" t="str">
        <f t="shared" si="23"/>
        <v>UKIPE14000715</v>
      </c>
      <c r="K1531" t="s">
        <v>2797</v>
      </c>
      <c r="L1531" t="s">
        <v>4420</v>
      </c>
      <c r="M1531" t="s">
        <v>2591</v>
      </c>
      <c r="N1531" t="s">
        <v>2592</v>
      </c>
      <c r="O1531" t="s">
        <v>2592</v>
      </c>
      <c r="P1531">
        <v>9306</v>
      </c>
      <c r="Q1531">
        <v>0.18560402100000001</v>
      </c>
      <c r="R1531">
        <v>0.137721223</v>
      </c>
    </row>
    <row r="1532" spans="1:18" x14ac:dyDescent="0.2">
      <c r="A1532" t="s">
        <v>672</v>
      </c>
      <c r="B1532" t="s">
        <v>2511</v>
      </c>
      <c r="C1532" t="s">
        <v>671</v>
      </c>
      <c r="D1532" t="s">
        <v>607</v>
      </c>
      <c r="E1532" t="s">
        <v>600</v>
      </c>
      <c r="F1532" t="s">
        <v>2512</v>
      </c>
      <c r="G1532" t="s">
        <v>5</v>
      </c>
      <c r="H1532" t="s">
        <v>1777</v>
      </c>
      <c r="I1532" t="s">
        <v>1777</v>
      </c>
      <c r="J1532" t="str">
        <f t="shared" si="23"/>
        <v>GreenE14000715</v>
      </c>
      <c r="K1532" t="s">
        <v>2690</v>
      </c>
      <c r="L1532" t="s">
        <v>4421</v>
      </c>
      <c r="M1532" t="s">
        <v>2591</v>
      </c>
      <c r="N1532" t="s">
        <v>2592</v>
      </c>
      <c r="O1532" t="s">
        <v>2592</v>
      </c>
      <c r="P1532">
        <v>1124</v>
      </c>
      <c r="Q1532">
        <v>2.2417678999999999E-2</v>
      </c>
      <c r="R1532">
        <v>8.1479710000000004E-3</v>
      </c>
    </row>
    <row r="1533" spans="1:18" x14ac:dyDescent="0.2">
      <c r="A1533" t="s">
        <v>672</v>
      </c>
      <c r="B1533" t="s">
        <v>2511</v>
      </c>
      <c r="C1533" t="s">
        <v>671</v>
      </c>
      <c r="D1533" t="s">
        <v>607</v>
      </c>
      <c r="E1533" t="s">
        <v>600</v>
      </c>
      <c r="F1533" t="s">
        <v>2512</v>
      </c>
      <c r="G1533" t="s">
        <v>5</v>
      </c>
      <c r="H1533" t="s">
        <v>2600</v>
      </c>
      <c r="I1533" t="s">
        <v>2521</v>
      </c>
      <c r="J1533" t="str">
        <f t="shared" si="23"/>
        <v>LDE14000715</v>
      </c>
      <c r="K1533" t="s">
        <v>3002</v>
      </c>
      <c r="L1533" t="s">
        <v>4422</v>
      </c>
      <c r="M1533" t="s">
        <v>2603</v>
      </c>
      <c r="N1533" t="s">
        <v>2592</v>
      </c>
      <c r="O1533" t="s">
        <v>2592</v>
      </c>
      <c r="P1533">
        <v>1111</v>
      </c>
      <c r="Q1533">
        <v>2.2158400000000002E-2</v>
      </c>
      <c r="R1533">
        <v>-0.11087756</v>
      </c>
    </row>
    <row r="1534" spans="1:18" x14ac:dyDescent="0.2">
      <c r="A1534" t="s">
        <v>1055</v>
      </c>
      <c r="B1534" t="s">
        <v>2524</v>
      </c>
      <c r="C1534" t="s">
        <v>1054</v>
      </c>
      <c r="D1534" t="s">
        <v>1027</v>
      </c>
      <c r="E1534" t="s">
        <v>2525</v>
      </c>
      <c r="F1534" t="s">
        <v>2512</v>
      </c>
      <c r="G1534" t="s">
        <v>32</v>
      </c>
      <c r="H1534" t="s">
        <v>1377</v>
      </c>
      <c r="I1534" t="s">
        <v>1386</v>
      </c>
      <c r="J1534" t="str">
        <f t="shared" si="23"/>
        <v>LabE14000716</v>
      </c>
      <c r="K1534" t="s">
        <v>3765</v>
      </c>
      <c r="L1534" t="s">
        <v>4423</v>
      </c>
      <c r="M1534" t="s">
        <v>2603</v>
      </c>
      <c r="N1534" t="s">
        <v>2592</v>
      </c>
      <c r="O1534" t="s">
        <v>2592</v>
      </c>
      <c r="P1534">
        <v>13414</v>
      </c>
      <c r="Q1534">
        <v>0.39767572899999998</v>
      </c>
      <c r="R1534">
        <v>7.0644108999999997E-2</v>
      </c>
    </row>
    <row r="1535" spans="1:18" x14ac:dyDescent="0.2">
      <c r="A1535" t="s">
        <v>1055</v>
      </c>
      <c r="B1535" t="s">
        <v>2524</v>
      </c>
      <c r="C1535" t="s">
        <v>1054</v>
      </c>
      <c r="D1535" t="s">
        <v>1027</v>
      </c>
      <c r="E1535" t="s">
        <v>2525</v>
      </c>
      <c r="F1535" t="s">
        <v>2512</v>
      </c>
      <c r="G1535" t="s">
        <v>32</v>
      </c>
      <c r="H1535" t="s">
        <v>1372</v>
      </c>
      <c r="I1535" t="s">
        <v>2508</v>
      </c>
      <c r="J1535" t="str">
        <f t="shared" si="23"/>
        <v>ConE14000716</v>
      </c>
      <c r="K1535" t="s">
        <v>3599</v>
      </c>
      <c r="L1535" t="s">
        <v>2708</v>
      </c>
      <c r="M1535" t="s">
        <v>2591</v>
      </c>
      <c r="N1535" t="s">
        <v>2592</v>
      </c>
      <c r="O1535" t="s">
        <v>2592</v>
      </c>
      <c r="P1535">
        <v>8874</v>
      </c>
      <c r="Q1535">
        <v>0.263081438</v>
      </c>
      <c r="R1535">
        <v>-4.2283616000000003E-2</v>
      </c>
    </row>
    <row r="1536" spans="1:18" x14ac:dyDescent="0.2">
      <c r="A1536" t="s">
        <v>1055</v>
      </c>
      <c r="B1536" t="s">
        <v>2524</v>
      </c>
      <c r="C1536" t="s">
        <v>1054</v>
      </c>
      <c r="D1536" t="s">
        <v>1027</v>
      </c>
      <c r="E1536" t="s">
        <v>2525</v>
      </c>
      <c r="F1536" t="s">
        <v>2512</v>
      </c>
      <c r="G1536" t="s">
        <v>32</v>
      </c>
      <c r="H1536" t="s">
        <v>2593</v>
      </c>
      <c r="I1536" t="s">
        <v>1531</v>
      </c>
      <c r="J1536" t="str">
        <f t="shared" si="23"/>
        <v>UKIPE14000716</v>
      </c>
      <c r="K1536" t="s">
        <v>2795</v>
      </c>
      <c r="L1536" t="s">
        <v>4424</v>
      </c>
      <c r="M1536" t="s">
        <v>2603</v>
      </c>
      <c r="N1536" t="s">
        <v>2592</v>
      </c>
      <c r="O1536" t="s">
        <v>2592</v>
      </c>
      <c r="P1536">
        <v>8417</v>
      </c>
      <c r="Q1536">
        <v>0.24953307</v>
      </c>
      <c r="R1536">
        <v>0.18753756199999999</v>
      </c>
    </row>
    <row r="1537" spans="1:18" x14ac:dyDescent="0.2">
      <c r="A1537" t="s">
        <v>1055</v>
      </c>
      <c r="B1537" t="s">
        <v>2524</v>
      </c>
      <c r="C1537" t="s">
        <v>1054</v>
      </c>
      <c r="D1537" t="s">
        <v>1027</v>
      </c>
      <c r="E1537" t="s">
        <v>2525</v>
      </c>
      <c r="F1537" t="s">
        <v>2512</v>
      </c>
      <c r="G1537" t="s">
        <v>32</v>
      </c>
      <c r="H1537" t="s">
        <v>2600</v>
      </c>
      <c r="I1537" t="s">
        <v>2521</v>
      </c>
      <c r="J1537" t="str">
        <f t="shared" si="23"/>
        <v>LDE14000716</v>
      </c>
      <c r="K1537" t="s">
        <v>2877</v>
      </c>
      <c r="L1537" t="s">
        <v>4425</v>
      </c>
      <c r="M1537" t="s">
        <v>2591</v>
      </c>
      <c r="N1537" t="s">
        <v>2592</v>
      </c>
      <c r="O1537" t="s">
        <v>2592</v>
      </c>
      <c r="P1537">
        <v>1680</v>
      </c>
      <c r="Q1537">
        <v>4.9805817000000002E-2</v>
      </c>
      <c r="R1537">
        <v>-0.17438548000000001</v>
      </c>
    </row>
    <row r="1538" spans="1:18" x14ac:dyDescent="0.2">
      <c r="A1538" t="s">
        <v>1055</v>
      </c>
      <c r="B1538" t="s">
        <v>2524</v>
      </c>
      <c r="C1538" t="s">
        <v>1054</v>
      </c>
      <c r="D1538" t="s">
        <v>1027</v>
      </c>
      <c r="E1538" t="s">
        <v>2525</v>
      </c>
      <c r="F1538" t="s">
        <v>2512</v>
      </c>
      <c r="G1538" t="s">
        <v>32</v>
      </c>
      <c r="H1538" t="s">
        <v>1777</v>
      </c>
      <c r="I1538" t="s">
        <v>1777</v>
      </c>
      <c r="J1538" t="str">
        <f t="shared" si="23"/>
        <v>GreenE14000716</v>
      </c>
      <c r="K1538" t="s">
        <v>3941</v>
      </c>
      <c r="L1538" t="s">
        <v>3713</v>
      </c>
      <c r="M1538" t="s">
        <v>2603</v>
      </c>
      <c r="N1538" t="s">
        <v>2592</v>
      </c>
      <c r="O1538" t="s">
        <v>2592</v>
      </c>
      <c r="P1538">
        <v>783</v>
      </c>
      <c r="Q1538">
        <v>2.3213068E-2</v>
      </c>
    </row>
    <row r="1539" spans="1:18" x14ac:dyDescent="0.2">
      <c r="A1539" t="s">
        <v>1055</v>
      </c>
      <c r="B1539" t="s">
        <v>2524</v>
      </c>
      <c r="C1539" t="s">
        <v>1054</v>
      </c>
      <c r="D1539" t="s">
        <v>1027</v>
      </c>
      <c r="E1539" t="s">
        <v>2525</v>
      </c>
      <c r="F1539" t="s">
        <v>2512</v>
      </c>
      <c r="G1539" t="s">
        <v>32</v>
      </c>
      <c r="H1539" t="s">
        <v>2604</v>
      </c>
      <c r="I1539" t="s">
        <v>1830</v>
      </c>
      <c r="J1539" t="str">
        <f t="shared" ref="J1539:J1602" si="24">I1539&amp;A1539</f>
        <v>IndE14000716</v>
      </c>
      <c r="K1539" t="s">
        <v>2671</v>
      </c>
      <c r="L1539" t="s">
        <v>4426</v>
      </c>
      <c r="M1539" t="s">
        <v>2591</v>
      </c>
      <c r="N1539" t="s">
        <v>2592</v>
      </c>
      <c r="O1539" t="s">
        <v>2592</v>
      </c>
      <c r="P1539">
        <v>390</v>
      </c>
      <c r="Q1539">
        <v>1.1562065E-2</v>
      </c>
    </row>
    <row r="1540" spans="1:18" x14ac:dyDescent="0.2">
      <c r="A1540" t="s">
        <v>1055</v>
      </c>
      <c r="B1540" t="s">
        <v>2524</v>
      </c>
      <c r="C1540" t="s">
        <v>1054</v>
      </c>
      <c r="D1540" t="s">
        <v>1027</v>
      </c>
      <c r="E1540" t="s">
        <v>2525</v>
      </c>
      <c r="F1540" t="s">
        <v>2512</v>
      </c>
      <c r="G1540" t="s">
        <v>32</v>
      </c>
      <c r="H1540" t="s">
        <v>2613</v>
      </c>
      <c r="I1540" t="s">
        <v>2614</v>
      </c>
      <c r="J1540" t="str">
        <f t="shared" si="24"/>
        <v>TUSCE14000716</v>
      </c>
      <c r="K1540" t="s">
        <v>4427</v>
      </c>
      <c r="L1540" t="s">
        <v>3514</v>
      </c>
      <c r="M1540" t="s">
        <v>2603</v>
      </c>
      <c r="N1540" t="s">
        <v>2592</v>
      </c>
      <c r="O1540" t="s">
        <v>2592</v>
      </c>
      <c r="P1540">
        <v>173</v>
      </c>
      <c r="Q1540">
        <v>5.1288130000000003E-3</v>
      </c>
    </row>
    <row r="1541" spans="1:18" x14ac:dyDescent="0.2">
      <c r="A1541" t="s">
        <v>144</v>
      </c>
      <c r="B1541" t="s">
        <v>2526</v>
      </c>
      <c r="C1541" t="s">
        <v>143</v>
      </c>
      <c r="D1541" t="s">
        <v>121</v>
      </c>
      <c r="E1541" t="s">
        <v>2527</v>
      </c>
      <c r="F1541" t="s">
        <v>2512</v>
      </c>
      <c r="G1541" t="s">
        <v>5</v>
      </c>
      <c r="H1541" t="s">
        <v>1372</v>
      </c>
      <c r="I1541" t="s">
        <v>2508</v>
      </c>
      <c r="J1541" t="str">
        <f t="shared" si="24"/>
        <v>ConE14000717</v>
      </c>
      <c r="K1541" t="s">
        <v>4428</v>
      </c>
      <c r="L1541" t="s">
        <v>3179</v>
      </c>
      <c r="M1541" t="s">
        <v>2591</v>
      </c>
      <c r="N1541" t="s">
        <v>2619</v>
      </c>
      <c r="O1541" t="s">
        <v>2619</v>
      </c>
      <c r="P1541">
        <v>19089</v>
      </c>
      <c r="Q1541">
        <v>0.42926533099999997</v>
      </c>
      <c r="R1541">
        <v>-2.046651E-3</v>
      </c>
    </row>
    <row r="1542" spans="1:18" x14ac:dyDescent="0.2">
      <c r="A1542" t="s">
        <v>144</v>
      </c>
      <c r="B1542" t="s">
        <v>2526</v>
      </c>
      <c r="C1542" t="s">
        <v>143</v>
      </c>
      <c r="D1542" t="s">
        <v>121</v>
      </c>
      <c r="E1542" t="s">
        <v>2527</v>
      </c>
      <c r="F1542" t="s">
        <v>2512</v>
      </c>
      <c r="G1542" t="s">
        <v>5</v>
      </c>
      <c r="H1542" t="s">
        <v>1377</v>
      </c>
      <c r="I1542" t="s">
        <v>1386</v>
      </c>
      <c r="J1542" t="str">
        <f t="shared" si="24"/>
        <v>LabE14000717</v>
      </c>
      <c r="K1542" t="s">
        <v>4429</v>
      </c>
      <c r="L1542" t="s">
        <v>4325</v>
      </c>
      <c r="M1542" t="s">
        <v>2603</v>
      </c>
      <c r="N1542" t="s">
        <v>2592</v>
      </c>
      <c r="O1542" t="s">
        <v>2592</v>
      </c>
      <c r="P1542">
        <v>12935</v>
      </c>
      <c r="Q1542">
        <v>0.29087679100000002</v>
      </c>
      <c r="R1542">
        <v>-4.1124975000000001E-2</v>
      </c>
    </row>
    <row r="1543" spans="1:18" x14ac:dyDescent="0.2">
      <c r="A1543" t="s">
        <v>144</v>
      </c>
      <c r="B1543" t="s">
        <v>2526</v>
      </c>
      <c r="C1543" t="s">
        <v>143</v>
      </c>
      <c r="D1543" t="s">
        <v>121</v>
      </c>
      <c r="E1543" t="s">
        <v>2527</v>
      </c>
      <c r="F1543" t="s">
        <v>2512</v>
      </c>
      <c r="G1543" t="s">
        <v>5</v>
      </c>
      <c r="H1543" t="s">
        <v>2593</v>
      </c>
      <c r="I1543" t="s">
        <v>1531</v>
      </c>
      <c r="J1543" t="str">
        <f t="shared" si="24"/>
        <v>UKIPE14000717</v>
      </c>
      <c r="K1543" t="s">
        <v>2675</v>
      </c>
      <c r="L1543" t="s">
        <v>3709</v>
      </c>
      <c r="M1543" t="s">
        <v>2591</v>
      </c>
      <c r="N1543" t="s">
        <v>2592</v>
      </c>
      <c r="O1543" t="s">
        <v>2592</v>
      </c>
      <c r="P1543">
        <v>10270</v>
      </c>
      <c r="Q1543">
        <v>0.230947402</v>
      </c>
      <c r="R1543">
        <v>0.182964495</v>
      </c>
    </row>
    <row r="1544" spans="1:18" x14ac:dyDescent="0.2">
      <c r="A1544" t="s">
        <v>144</v>
      </c>
      <c r="B1544" t="s">
        <v>2526</v>
      </c>
      <c r="C1544" t="s">
        <v>143</v>
      </c>
      <c r="D1544" t="s">
        <v>121</v>
      </c>
      <c r="E1544" t="s">
        <v>2527</v>
      </c>
      <c r="F1544" t="s">
        <v>2512</v>
      </c>
      <c r="G1544" t="s">
        <v>5</v>
      </c>
      <c r="H1544" t="s">
        <v>2600</v>
      </c>
      <c r="I1544" t="s">
        <v>2521</v>
      </c>
      <c r="J1544" t="str">
        <f t="shared" si="24"/>
        <v>LDE14000717</v>
      </c>
      <c r="K1544" t="s">
        <v>2694</v>
      </c>
      <c r="L1544" t="s">
        <v>4430</v>
      </c>
      <c r="M1544" t="s">
        <v>2591</v>
      </c>
      <c r="N1544" t="s">
        <v>2592</v>
      </c>
      <c r="O1544" t="s">
        <v>2592</v>
      </c>
      <c r="P1544">
        <v>1030</v>
      </c>
      <c r="Q1544">
        <v>2.3162202999999999E-2</v>
      </c>
      <c r="R1544">
        <v>-0.12055426599999999</v>
      </c>
    </row>
    <row r="1545" spans="1:18" x14ac:dyDescent="0.2">
      <c r="A1545" t="s">
        <v>144</v>
      </c>
      <c r="B1545" t="s">
        <v>2526</v>
      </c>
      <c r="C1545" t="s">
        <v>143</v>
      </c>
      <c r="D1545" t="s">
        <v>121</v>
      </c>
      <c r="E1545" t="s">
        <v>2527</v>
      </c>
      <c r="F1545" t="s">
        <v>2512</v>
      </c>
      <c r="G1545" t="s">
        <v>5</v>
      </c>
      <c r="H1545" t="s">
        <v>1777</v>
      </c>
      <c r="I1545" t="s">
        <v>1777</v>
      </c>
      <c r="J1545" t="str">
        <f t="shared" si="24"/>
        <v>GreenE14000717</v>
      </c>
      <c r="K1545" t="s">
        <v>3204</v>
      </c>
      <c r="L1545" t="s">
        <v>3890</v>
      </c>
      <c r="M1545" t="s">
        <v>2591</v>
      </c>
      <c r="N1545" t="s">
        <v>2592</v>
      </c>
      <c r="O1545" t="s">
        <v>2592</v>
      </c>
      <c r="P1545">
        <v>978</v>
      </c>
      <c r="Q1545">
        <v>2.1992848999999998E-2</v>
      </c>
      <c r="R1545">
        <v>1.2331238E-2</v>
      </c>
    </row>
    <row r="1546" spans="1:18" x14ac:dyDescent="0.2">
      <c r="A1546" t="s">
        <v>144</v>
      </c>
      <c r="B1546" t="s">
        <v>2526</v>
      </c>
      <c r="C1546" t="s">
        <v>143</v>
      </c>
      <c r="D1546" t="s">
        <v>121</v>
      </c>
      <c r="E1546" t="s">
        <v>2527</v>
      </c>
      <c r="F1546" t="s">
        <v>2512</v>
      </c>
      <c r="G1546" t="s">
        <v>5</v>
      </c>
      <c r="H1546" t="s">
        <v>3022</v>
      </c>
      <c r="I1546" t="s">
        <v>3023</v>
      </c>
      <c r="J1546" t="str">
        <f t="shared" si="24"/>
        <v>CISTAPE14000717</v>
      </c>
      <c r="K1546" t="s">
        <v>3408</v>
      </c>
      <c r="L1546" t="s">
        <v>4431</v>
      </c>
      <c r="M1546" t="s">
        <v>2591</v>
      </c>
      <c r="N1546" t="s">
        <v>2592</v>
      </c>
      <c r="O1546" t="s">
        <v>2592</v>
      </c>
      <c r="P1546">
        <v>167</v>
      </c>
      <c r="Q1546">
        <v>3.7554250000000002E-3</v>
      </c>
    </row>
    <row r="1547" spans="1:18" x14ac:dyDescent="0.2">
      <c r="A1547" t="s">
        <v>297</v>
      </c>
      <c r="B1547" t="s">
        <v>2523</v>
      </c>
      <c r="C1547" t="s">
        <v>296</v>
      </c>
      <c r="D1547" t="s">
        <v>233</v>
      </c>
      <c r="E1547" t="s">
        <v>233</v>
      </c>
      <c r="F1547" t="s">
        <v>2512</v>
      </c>
      <c r="G1547" t="s">
        <v>32</v>
      </c>
      <c r="H1547" t="s">
        <v>1377</v>
      </c>
      <c r="I1547" t="s">
        <v>1386</v>
      </c>
      <c r="J1547" t="str">
        <f t="shared" si="24"/>
        <v>LabE14000718</v>
      </c>
      <c r="K1547" t="s">
        <v>3290</v>
      </c>
      <c r="L1547" t="s">
        <v>4432</v>
      </c>
      <c r="M1547" t="s">
        <v>2591</v>
      </c>
      <c r="N1547" t="s">
        <v>2592</v>
      </c>
      <c r="O1547" t="s">
        <v>2592</v>
      </c>
      <c r="P1547">
        <v>24384</v>
      </c>
      <c r="Q1547">
        <v>0.52196249699999997</v>
      </c>
      <c r="R1547">
        <v>3.0023096999999999E-2</v>
      </c>
    </row>
    <row r="1548" spans="1:18" x14ac:dyDescent="0.2">
      <c r="A1548" t="s">
        <v>297</v>
      </c>
      <c r="B1548" t="s">
        <v>2523</v>
      </c>
      <c r="C1548" t="s">
        <v>296</v>
      </c>
      <c r="D1548" t="s">
        <v>233</v>
      </c>
      <c r="E1548" t="s">
        <v>233</v>
      </c>
      <c r="F1548" t="s">
        <v>2512</v>
      </c>
      <c r="G1548" t="s">
        <v>32</v>
      </c>
      <c r="H1548" t="s">
        <v>1372</v>
      </c>
      <c r="I1548" t="s">
        <v>2508</v>
      </c>
      <c r="J1548" t="str">
        <f t="shared" si="24"/>
        <v>ConE14000718</v>
      </c>
      <c r="K1548" t="s">
        <v>2663</v>
      </c>
      <c r="L1548" t="s">
        <v>4433</v>
      </c>
      <c r="M1548" t="s">
        <v>2591</v>
      </c>
      <c r="N1548" t="s">
        <v>2592</v>
      </c>
      <c r="O1548" t="s">
        <v>2592</v>
      </c>
      <c r="P1548">
        <v>12438</v>
      </c>
      <c r="Q1548">
        <v>0.26624711000000001</v>
      </c>
      <c r="R1548">
        <v>2.0811546E-2</v>
      </c>
    </row>
    <row r="1549" spans="1:18" x14ac:dyDescent="0.2">
      <c r="A1549" t="s">
        <v>297</v>
      </c>
      <c r="B1549" t="s">
        <v>2523</v>
      </c>
      <c r="C1549" t="s">
        <v>296</v>
      </c>
      <c r="D1549" t="s">
        <v>233</v>
      </c>
      <c r="E1549" t="s">
        <v>233</v>
      </c>
      <c r="F1549" t="s">
        <v>2512</v>
      </c>
      <c r="G1549" t="s">
        <v>32</v>
      </c>
      <c r="H1549" t="s">
        <v>2593</v>
      </c>
      <c r="I1549" t="s">
        <v>1531</v>
      </c>
      <c r="J1549" t="str">
        <f t="shared" si="24"/>
        <v>UKIPE14000718</v>
      </c>
      <c r="K1549" t="s">
        <v>4199</v>
      </c>
      <c r="L1549" t="s">
        <v>4434</v>
      </c>
      <c r="M1549" t="s">
        <v>2591</v>
      </c>
      <c r="N1549" t="s">
        <v>2592</v>
      </c>
      <c r="O1549" t="s">
        <v>2592</v>
      </c>
      <c r="P1549">
        <v>3888</v>
      </c>
      <c r="Q1549">
        <v>8.3226304000000001E-2</v>
      </c>
    </row>
    <row r="1550" spans="1:18" x14ac:dyDescent="0.2">
      <c r="A1550" t="s">
        <v>297</v>
      </c>
      <c r="B1550" t="s">
        <v>2523</v>
      </c>
      <c r="C1550" t="s">
        <v>296</v>
      </c>
      <c r="D1550" t="s">
        <v>233</v>
      </c>
      <c r="E1550" t="s">
        <v>233</v>
      </c>
      <c r="F1550" t="s">
        <v>2512</v>
      </c>
      <c r="G1550" t="s">
        <v>32</v>
      </c>
      <c r="H1550" t="s">
        <v>1777</v>
      </c>
      <c r="I1550" t="s">
        <v>1777</v>
      </c>
      <c r="J1550" t="str">
        <f t="shared" si="24"/>
        <v>GreenE14000718</v>
      </c>
      <c r="K1550" t="s">
        <v>4435</v>
      </c>
      <c r="L1550" t="s">
        <v>4436</v>
      </c>
      <c r="M1550" t="s">
        <v>2591</v>
      </c>
      <c r="N1550" t="s">
        <v>2592</v>
      </c>
      <c r="O1550" t="s">
        <v>2592</v>
      </c>
      <c r="P1550">
        <v>2991</v>
      </c>
      <c r="Q1550">
        <v>6.4025173000000005E-2</v>
      </c>
      <c r="R1550">
        <v>3.8435195999999998E-2</v>
      </c>
    </row>
    <row r="1551" spans="1:18" x14ac:dyDescent="0.2">
      <c r="A1551" t="s">
        <v>297</v>
      </c>
      <c r="B1551" t="s">
        <v>2523</v>
      </c>
      <c r="C1551" t="s">
        <v>296</v>
      </c>
      <c r="D1551" t="s">
        <v>233</v>
      </c>
      <c r="E1551" t="s">
        <v>233</v>
      </c>
      <c r="F1551" t="s">
        <v>2512</v>
      </c>
      <c r="G1551" t="s">
        <v>32</v>
      </c>
      <c r="H1551" t="s">
        <v>2600</v>
      </c>
      <c r="I1551" t="s">
        <v>2521</v>
      </c>
      <c r="J1551" t="str">
        <f t="shared" si="24"/>
        <v>LDE14000718</v>
      </c>
      <c r="K1551" t="s">
        <v>3390</v>
      </c>
      <c r="L1551" t="s">
        <v>4437</v>
      </c>
      <c r="M1551" t="s">
        <v>2591</v>
      </c>
      <c r="N1551" t="s">
        <v>2592</v>
      </c>
      <c r="O1551" t="s">
        <v>2592</v>
      </c>
      <c r="P1551">
        <v>2645</v>
      </c>
      <c r="Q1551">
        <v>5.6618716999999999E-2</v>
      </c>
      <c r="R1551">
        <v>-0.125424596</v>
      </c>
    </row>
    <row r="1552" spans="1:18" x14ac:dyDescent="0.2">
      <c r="A1552" t="s">
        <v>297</v>
      </c>
      <c r="B1552" t="s">
        <v>2523</v>
      </c>
      <c r="C1552" t="s">
        <v>296</v>
      </c>
      <c r="D1552" t="s">
        <v>233</v>
      </c>
      <c r="E1552" t="s">
        <v>233</v>
      </c>
      <c r="F1552" t="s">
        <v>2512</v>
      </c>
      <c r="G1552" t="s">
        <v>32</v>
      </c>
      <c r="H1552" t="s">
        <v>2613</v>
      </c>
      <c r="I1552" t="s">
        <v>2614</v>
      </c>
      <c r="J1552" t="str">
        <f t="shared" si="24"/>
        <v>TUSCE14000718</v>
      </c>
      <c r="K1552" t="s">
        <v>3607</v>
      </c>
      <c r="L1552" t="s">
        <v>4438</v>
      </c>
      <c r="M1552" t="s">
        <v>2603</v>
      </c>
      <c r="N1552" t="s">
        <v>2592</v>
      </c>
      <c r="O1552" t="s">
        <v>2592</v>
      </c>
      <c r="P1552">
        <v>370</v>
      </c>
      <c r="Q1552">
        <v>7.9201989999999993E-3</v>
      </c>
      <c r="R1552">
        <v>1.4377280000000001E-3</v>
      </c>
    </row>
    <row r="1553" spans="1:18" x14ac:dyDescent="0.2">
      <c r="A1553" t="s">
        <v>674</v>
      </c>
      <c r="B1553" t="s">
        <v>2511</v>
      </c>
      <c r="C1553" t="s">
        <v>673</v>
      </c>
      <c r="D1553" t="s">
        <v>650</v>
      </c>
      <c r="E1553" t="s">
        <v>600</v>
      </c>
      <c r="F1553" t="s">
        <v>2512</v>
      </c>
      <c r="G1553" t="s">
        <v>5</v>
      </c>
      <c r="H1553" t="s">
        <v>1372</v>
      </c>
      <c r="I1553" t="s">
        <v>2508</v>
      </c>
      <c r="J1553" t="str">
        <f t="shared" si="24"/>
        <v>ConE14000719</v>
      </c>
      <c r="K1553" t="s">
        <v>2647</v>
      </c>
      <c r="L1553" t="s">
        <v>4439</v>
      </c>
      <c r="M1553" t="s">
        <v>2603</v>
      </c>
      <c r="N1553" t="s">
        <v>2619</v>
      </c>
      <c r="O1553" t="s">
        <v>2619</v>
      </c>
      <c r="P1553">
        <v>30802</v>
      </c>
      <c r="Q1553">
        <v>0.57055532900000006</v>
      </c>
      <c r="R1553">
        <v>3.7541129999999999E-2</v>
      </c>
    </row>
    <row r="1554" spans="1:18" x14ac:dyDescent="0.2">
      <c r="A1554" t="s">
        <v>674</v>
      </c>
      <c r="B1554" t="s">
        <v>2511</v>
      </c>
      <c r="C1554" t="s">
        <v>673</v>
      </c>
      <c r="D1554" t="s">
        <v>650</v>
      </c>
      <c r="E1554" t="s">
        <v>600</v>
      </c>
      <c r="F1554" t="s">
        <v>2512</v>
      </c>
      <c r="G1554" t="s">
        <v>5</v>
      </c>
      <c r="H1554" t="s">
        <v>2600</v>
      </c>
      <c r="I1554" t="s">
        <v>2521</v>
      </c>
      <c r="J1554" t="str">
        <f t="shared" si="24"/>
        <v>LDE14000719</v>
      </c>
      <c r="K1554" t="s">
        <v>4440</v>
      </c>
      <c r="L1554" t="s">
        <v>4441</v>
      </c>
      <c r="M1554" t="s">
        <v>2603</v>
      </c>
      <c r="N1554" t="s">
        <v>2592</v>
      </c>
      <c r="O1554" t="s">
        <v>2592</v>
      </c>
      <c r="P1554">
        <v>8354</v>
      </c>
      <c r="Q1554">
        <v>0.154743822</v>
      </c>
      <c r="R1554">
        <v>-0.23822322600000001</v>
      </c>
    </row>
    <row r="1555" spans="1:18" x14ac:dyDescent="0.2">
      <c r="A1555" t="s">
        <v>674</v>
      </c>
      <c r="B1555" t="s">
        <v>2511</v>
      </c>
      <c r="C1555" t="s">
        <v>673</v>
      </c>
      <c r="D1555" t="s">
        <v>650</v>
      </c>
      <c r="E1555" t="s">
        <v>600</v>
      </c>
      <c r="F1555" t="s">
        <v>2512</v>
      </c>
      <c r="G1555" t="s">
        <v>5</v>
      </c>
      <c r="H1555" t="s">
        <v>1377</v>
      </c>
      <c r="I1555" t="s">
        <v>1386</v>
      </c>
      <c r="J1555" t="str">
        <f t="shared" si="24"/>
        <v>LabE14000719</v>
      </c>
      <c r="K1555" t="s">
        <v>2633</v>
      </c>
      <c r="L1555" t="s">
        <v>2789</v>
      </c>
      <c r="M1555" t="s">
        <v>2591</v>
      </c>
      <c r="N1555" t="s">
        <v>2592</v>
      </c>
      <c r="O1555" t="s">
        <v>2592</v>
      </c>
      <c r="P1555">
        <v>6534</v>
      </c>
      <c r="Q1555">
        <v>0.12103137899999999</v>
      </c>
      <c r="R1555">
        <v>7.0425802999999995E-2</v>
      </c>
    </row>
    <row r="1556" spans="1:18" x14ac:dyDescent="0.2">
      <c r="A1556" t="s">
        <v>674</v>
      </c>
      <c r="B1556" t="s">
        <v>2511</v>
      </c>
      <c r="C1556" t="s">
        <v>673</v>
      </c>
      <c r="D1556" t="s">
        <v>650</v>
      </c>
      <c r="E1556" t="s">
        <v>600</v>
      </c>
      <c r="F1556" t="s">
        <v>2512</v>
      </c>
      <c r="G1556" t="s">
        <v>5</v>
      </c>
      <c r="H1556" t="s">
        <v>2593</v>
      </c>
      <c r="I1556" t="s">
        <v>1531</v>
      </c>
      <c r="J1556" t="str">
        <f t="shared" si="24"/>
        <v>UKIPE14000719</v>
      </c>
      <c r="K1556" t="s">
        <v>3204</v>
      </c>
      <c r="L1556" t="s">
        <v>4442</v>
      </c>
      <c r="M1556" t="s">
        <v>2591</v>
      </c>
      <c r="N1556" t="s">
        <v>2592</v>
      </c>
      <c r="O1556" t="s">
        <v>2592</v>
      </c>
      <c r="P1556">
        <v>4774</v>
      </c>
      <c r="Q1556">
        <v>8.8430333999999999E-2</v>
      </c>
      <c r="R1556">
        <v>7.0056119E-2</v>
      </c>
    </row>
    <row r="1557" spans="1:18" x14ac:dyDescent="0.2">
      <c r="A1557" t="s">
        <v>674</v>
      </c>
      <c r="B1557" t="s">
        <v>2511</v>
      </c>
      <c r="C1557" t="s">
        <v>673</v>
      </c>
      <c r="D1557" t="s">
        <v>650</v>
      </c>
      <c r="E1557" t="s">
        <v>600</v>
      </c>
      <c r="F1557" t="s">
        <v>2512</v>
      </c>
      <c r="G1557" t="s">
        <v>5</v>
      </c>
      <c r="H1557" t="s">
        <v>1777</v>
      </c>
      <c r="I1557" t="s">
        <v>1777</v>
      </c>
      <c r="J1557" t="str">
        <f t="shared" si="24"/>
        <v>GreenE14000719</v>
      </c>
      <c r="K1557" t="s">
        <v>2665</v>
      </c>
      <c r="L1557" t="s">
        <v>4443</v>
      </c>
      <c r="M1557" t="s">
        <v>2591</v>
      </c>
      <c r="N1557" t="s">
        <v>2592</v>
      </c>
      <c r="O1557" t="s">
        <v>2592</v>
      </c>
      <c r="P1557">
        <v>2558</v>
      </c>
      <c r="Q1557">
        <v>4.7382655000000003E-2</v>
      </c>
    </row>
    <row r="1558" spans="1:18" x14ac:dyDescent="0.2">
      <c r="A1558" t="s">
        <v>674</v>
      </c>
      <c r="B1558" t="s">
        <v>2511</v>
      </c>
      <c r="C1558" t="s">
        <v>673</v>
      </c>
      <c r="D1558" t="s">
        <v>650</v>
      </c>
      <c r="E1558" t="s">
        <v>600</v>
      </c>
      <c r="F1558" t="s">
        <v>2512</v>
      </c>
      <c r="G1558" t="s">
        <v>5</v>
      </c>
      <c r="H1558" t="s">
        <v>4444</v>
      </c>
      <c r="I1558" t="s">
        <v>4444</v>
      </c>
      <c r="J1558" t="str">
        <f t="shared" si="24"/>
        <v>Guildford Greenbelt GroupE14000719</v>
      </c>
      <c r="K1558" t="s">
        <v>3174</v>
      </c>
      <c r="L1558" t="s">
        <v>3318</v>
      </c>
      <c r="M1558" t="s">
        <v>2603</v>
      </c>
      <c r="N1558" t="s">
        <v>2592</v>
      </c>
      <c r="O1558" t="s">
        <v>2592</v>
      </c>
      <c r="P1558">
        <v>538</v>
      </c>
      <c r="Q1558">
        <v>9.9655469999999999E-3</v>
      </c>
    </row>
    <row r="1559" spans="1:18" x14ac:dyDescent="0.2">
      <c r="A1559" t="s">
        <v>674</v>
      </c>
      <c r="B1559" t="s">
        <v>2511</v>
      </c>
      <c r="C1559" t="s">
        <v>673</v>
      </c>
      <c r="D1559" t="s">
        <v>650</v>
      </c>
      <c r="E1559" t="s">
        <v>600</v>
      </c>
      <c r="F1559" t="s">
        <v>2512</v>
      </c>
      <c r="G1559" t="s">
        <v>5</v>
      </c>
      <c r="H1559" t="s">
        <v>3669</v>
      </c>
      <c r="I1559" t="s">
        <v>3670</v>
      </c>
      <c r="J1559" t="str">
        <f t="shared" si="24"/>
        <v>TPPE14000719</v>
      </c>
      <c r="K1559" t="s">
        <v>2665</v>
      </c>
      <c r="L1559" t="s">
        <v>3451</v>
      </c>
      <c r="M1559" t="s">
        <v>2591</v>
      </c>
      <c r="N1559" t="s">
        <v>2592</v>
      </c>
      <c r="O1559" t="s">
        <v>2592</v>
      </c>
      <c r="P1559">
        <v>230</v>
      </c>
      <c r="Q1559">
        <v>4.260364E-3</v>
      </c>
      <c r="R1559">
        <v>-7.7859800000000003E-4</v>
      </c>
    </row>
    <row r="1560" spans="1:18" x14ac:dyDescent="0.2">
      <c r="A1560" t="s">
        <v>674</v>
      </c>
      <c r="B1560" t="s">
        <v>2511</v>
      </c>
      <c r="C1560" t="s">
        <v>673</v>
      </c>
      <c r="D1560" t="s">
        <v>650</v>
      </c>
      <c r="E1560" t="s">
        <v>600</v>
      </c>
      <c r="F1560" t="s">
        <v>2512</v>
      </c>
      <c r="G1560" t="s">
        <v>5</v>
      </c>
      <c r="H1560" t="s">
        <v>3022</v>
      </c>
      <c r="I1560" t="s">
        <v>3023</v>
      </c>
      <c r="J1560" t="str">
        <f t="shared" si="24"/>
        <v>CISTAPE14000719</v>
      </c>
      <c r="K1560" t="s">
        <v>4445</v>
      </c>
      <c r="L1560" t="s">
        <v>3387</v>
      </c>
      <c r="M1560" t="s">
        <v>2603</v>
      </c>
      <c r="N1560" t="s">
        <v>2592</v>
      </c>
      <c r="O1560" t="s">
        <v>2592</v>
      </c>
      <c r="P1560">
        <v>196</v>
      </c>
      <c r="Q1560">
        <v>3.630571E-3</v>
      </c>
    </row>
    <row r="1561" spans="1:18" x14ac:dyDescent="0.2">
      <c r="A1561" t="s">
        <v>299</v>
      </c>
      <c r="B1561" t="s">
        <v>2523</v>
      </c>
      <c r="C1561" t="s">
        <v>298</v>
      </c>
      <c r="D1561" t="s">
        <v>233</v>
      </c>
      <c r="E1561" t="s">
        <v>233</v>
      </c>
      <c r="F1561" t="s">
        <v>2512</v>
      </c>
      <c r="G1561" t="s">
        <v>32</v>
      </c>
      <c r="H1561" t="s">
        <v>1377</v>
      </c>
      <c r="I1561" t="s">
        <v>1386</v>
      </c>
      <c r="J1561" t="str">
        <f t="shared" si="24"/>
        <v>LabE14000720</v>
      </c>
      <c r="K1561" t="s">
        <v>4446</v>
      </c>
      <c r="L1561" t="s">
        <v>3613</v>
      </c>
      <c r="M1561" t="s">
        <v>2603</v>
      </c>
      <c r="N1561" t="s">
        <v>2619</v>
      </c>
      <c r="O1561" t="s">
        <v>2619</v>
      </c>
      <c r="P1561">
        <v>31357</v>
      </c>
      <c r="Q1561">
        <v>0.62856054699999997</v>
      </c>
      <c r="R1561">
        <v>7.8572384999999995E-2</v>
      </c>
    </row>
    <row r="1562" spans="1:18" x14ac:dyDescent="0.2">
      <c r="A1562" t="s">
        <v>299</v>
      </c>
      <c r="B1562" t="s">
        <v>2523</v>
      </c>
      <c r="C1562" t="s">
        <v>298</v>
      </c>
      <c r="D1562" t="s">
        <v>233</v>
      </c>
      <c r="E1562" t="s">
        <v>233</v>
      </c>
      <c r="F1562" t="s">
        <v>2512</v>
      </c>
      <c r="G1562" t="s">
        <v>32</v>
      </c>
      <c r="H1562" t="s">
        <v>1372</v>
      </c>
      <c r="I1562" t="s">
        <v>2508</v>
      </c>
      <c r="J1562" t="str">
        <f t="shared" si="24"/>
        <v>ConE14000720</v>
      </c>
      <c r="K1562" t="s">
        <v>3694</v>
      </c>
      <c r="L1562" t="s">
        <v>2657</v>
      </c>
      <c r="M1562" t="s">
        <v>2603</v>
      </c>
      <c r="N1562" t="s">
        <v>2592</v>
      </c>
      <c r="O1562" t="s">
        <v>2592</v>
      </c>
      <c r="P1562">
        <v>7349</v>
      </c>
      <c r="Q1562">
        <v>0.14731292700000001</v>
      </c>
      <c r="R1562">
        <v>1.8360760000000001E-3</v>
      </c>
    </row>
    <row r="1563" spans="1:18" x14ac:dyDescent="0.2">
      <c r="A1563" t="s">
        <v>299</v>
      </c>
      <c r="B1563" t="s">
        <v>2523</v>
      </c>
      <c r="C1563" t="s">
        <v>298</v>
      </c>
      <c r="D1563" t="s">
        <v>233</v>
      </c>
      <c r="E1563" t="s">
        <v>233</v>
      </c>
      <c r="F1563" t="s">
        <v>2512</v>
      </c>
      <c r="G1563" t="s">
        <v>32</v>
      </c>
      <c r="H1563" t="s">
        <v>1777</v>
      </c>
      <c r="I1563" t="s">
        <v>1777</v>
      </c>
      <c r="J1563" t="str">
        <f t="shared" si="24"/>
        <v>GreenE14000720</v>
      </c>
      <c r="K1563" t="s">
        <v>4447</v>
      </c>
      <c r="L1563" t="s">
        <v>4448</v>
      </c>
      <c r="M1563" t="s">
        <v>2603</v>
      </c>
      <c r="N1563" t="s">
        <v>2592</v>
      </c>
      <c r="O1563" t="s">
        <v>2592</v>
      </c>
      <c r="P1563">
        <v>7281</v>
      </c>
      <c r="Q1563">
        <v>0.14594984699999999</v>
      </c>
      <c r="R1563">
        <v>0.100040374</v>
      </c>
    </row>
    <row r="1564" spans="1:18" x14ac:dyDescent="0.2">
      <c r="A1564" t="s">
        <v>299</v>
      </c>
      <c r="B1564" t="s">
        <v>2523</v>
      </c>
      <c r="C1564" t="s">
        <v>298</v>
      </c>
      <c r="D1564" t="s">
        <v>233</v>
      </c>
      <c r="E1564" t="s">
        <v>233</v>
      </c>
      <c r="F1564" t="s">
        <v>2512</v>
      </c>
      <c r="G1564" t="s">
        <v>32</v>
      </c>
      <c r="H1564" t="s">
        <v>2600</v>
      </c>
      <c r="I1564" t="s">
        <v>2521</v>
      </c>
      <c r="J1564" t="str">
        <f t="shared" si="24"/>
        <v>LDE14000720</v>
      </c>
      <c r="K1564" t="s">
        <v>2738</v>
      </c>
      <c r="L1564" t="s">
        <v>4449</v>
      </c>
      <c r="M1564" t="s">
        <v>2591</v>
      </c>
      <c r="N1564" t="s">
        <v>2592</v>
      </c>
      <c r="O1564" t="s">
        <v>2592</v>
      </c>
      <c r="P1564">
        <v>2492</v>
      </c>
      <c r="Q1564">
        <v>4.9952893999999998E-2</v>
      </c>
      <c r="R1564">
        <v>-0.18878497299999999</v>
      </c>
    </row>
    <row r="1565" spans="1:18" x14ac:dyDescent="0.2">
      <c r="A1565" t="s">
        <v>299</v>
      </c>
      <c r="B1565" t="s">
        <v>2523</v>
      </c>
      <c r="C1565" t="s">
        <v>298</v>
      </c>
      <c r="D1565" t="s">
        <v>233</v>
      </c>
      <c r="E1565" t="s">
        <v>233</v>
      </c>
      <c r="F1565" t="s">
        <v>2512</v>
      </c>
      <c r="G1565" t="s">
        <v>32</v>
      </c>
      <c r="H1565" t="s">
        <v>2593</v>
      </c>
      <c r="I1565" t="s">
        <v>1531</v>
      </c>
      <c r="J1565" t="str">
        <f t="shared" si="24"/>
        <v>UKIPE14000720</v>
      </c>
      <c r="K1565" t="s">
        <v>3113</v>
      </c>
      <c r="L1565" t="s">
        <v>3757</v>
      </c>
      <c r="M1565" t="s">
        <v>2591</v>
      </c>
      <c r="N1565" t="s">
        <v>2592</v>
      </c>
      <c r="O1565" t="s">
        <v>2592</v>
      </c>
      <c r="P1565">
        <v>1085</v>
      </c>
      <c r="Q1565">
        <v>2.1749153E-2</v>
      </c>
    </row>
    <row r="1566" spans="1:18" x14ac:dyDescent="0.2">
      <c r="A1566" t="s">
        <v>299</v>
      </c>
      <c r="B1566" t="s">
        <v>2523</v>
      </c>
      <c r="C1566" t="s">
        <v>298</v>
      </c>
      <c r="D1566" t="s">
        <v>233</v>
      </c>
      <c r="E1566" t="s">
        <v>233</v>
      </c>
      <c r="F1566" t="s">
        <v>2512</v>
      </c>
      <c r="G1566" t="s">
        <v>32</v>
      </c>
      <c r="H1566" t="s">
        <v>4450</v>
      </c>
      <c r="I1566" t="s">
        <v>4450</v>
      </c>
      <c r="J1566" t="str">
        <f t="shared" si="24"/>
        <v>Animal Welfare PartyE14000720</v>
      </c>
      <c r="K1566" t="s">
        <v>2607</v>
      </c>
      <c r="L1566" t="s">
        <v>4451</v>
      </c>
      <c r="M1566" t="s">
        <v>2591</v>
      </c>
      <c r="N1566" t="s">
        <v>2592</v>
      </c>
      <c r="O1566" t="s">
        <v>2592</v>
      </c>
      <c r="P1566">
        <v>221</v>
      </c>
      <c r="Q1566">
        <v>4.4300119999999997E-3</v>
      </c>
    </row>
    <row r="1567" spans="1:18" x14ac:dyDescent="0.2">
      <c r="A1567" t="s">
        <v>299</v>
      </c>
      <c r="B1567" t="s">
        <v>2523</v>
      </c>
      <c r="C1567" t="s">
        <v>298</v>
      </c>
      <c r="D1567" t="s">
        <v>233</v>
      </c>
      <c r="E1567" t="s">
        <v>233</v>
      </c>
      <c r="F1567" t="s">
        <v>2512</v>
      </c>
      <c r="G1567" t="s">
        <v>32</v>
      </c>
      <c r="H1567" t="s">
        <v>4452</v>
      </c>
      <c r="I1567" t="s">
        <v>4453</v>
      </c>
      <c r="J1567" t="str">
        <f t="shared" si="24"/>
        <v>Comm LeaguE14000720</v>
      </c>
      <c r="K1567" t="s">
        <v>2607</v>
      </c>
      <c r="L1567" t="s">
        <v>4454</v>
      </c>
      <c r="M1567" t="s">
        <v>2591</v>
      </c>
      <c r="N1567" t="s">
        <v>2592</v>
      </c>
      <c r="O1567" t="s">
        <v>2592</v>
      </c>
      <c r="P1567">
        <v>102</v>
      </c>
      <c r="Q1567">
        <v>2.0446209999999999E-3</v>
      </c>
    </row>
    <row r="1568" spans="1:18" x14ac:dyDescent="0.2">
      <c r="A1568" t="s">
        <v>301</v>
      </c>
      <c r="B1568" t="s">
        <v>2523</v>
      </c>
      <c r="C1568" t="s">
        <v>300</v>
      </c>
      <c r="D1568" t="s">
        <v>233</v>
      </c>
      <c r="E1568" t="s">
        <v>233</v>
      </c>
      <c r="F1568" t="s">
        <v>2512</v>
      </c>
      <c r="G1568" t="s">
        <v>32</v>
      </c>
      <c r="H1568" t="s">
        <v>2632</v>
      </c>
      <c r="I1568" t="s">
        <v>1386</v>
      </c>
      <c r="J1568" t="str">
        <f t="shared" si="24"/>
        <v>LabE14000721</v>
      </c>
      <c r="K1568" t="s">
        <v>4455</v>
      </c>
      <c r="L1568" t="s">
        <v>4456</v>
      </c>
      <c r="M1568" t="s">
        <v>2603</v>
      </c>
      <c r="N1568" t="s">
        <v>2619</v>
      </c>
      <c r="O1568" t="s">
        <v>2619</v>
      </c>
      <c r="P1568">
        <v>30633</v>
      </c>
      <c r="Q1568">
        <v>0.64382093299999998</v>
      </c>
      <c r="R1568">
        <v>8.6445413999999998E-2</v>
      </c>
    </row>
    <row r="1569" spans="1:18" x14ac:dyDescent="0.2">
      <c r="A1569" t="s">
        <v>301</v>
      </c>
      <c r="B1569" t="s">
        <v>2523</v>
      </c>
      <c r="C1569" t="s">
        <v>300</v>
      </c>
      <c r="D1569" t="s">
        <v>233</v>
      </c>
      <c r="E1569" t="s">
        <v>233</v>
      </c>
      <c r="F1569" t="s">
        <v>2512</v>
      </c>
      <c r="G1569" t="s">
        <v>32</v>
      </c>
      <c r="H1569" t="s">
        <v>1372</v>
      </c>
      <c r="I1569" t="s">
        <v>2508</v>
      </c>
      <c r="J1569" t="str">
        <f t="shared" si="24"/>
        <v>ConE14000721</v>
      </c>
      <c r="K1569" t="s">
        <v>2665</v>
      </c>
      <c r="L1569" t="s">
        <v>4457</v>
      </c>
      <c r="M1569" t="s">
        <v>2591</v>
      </c>
      <c r="N1569" t="s">
        <v>2592</v>
      </c>
      <c r="O1569" t="s">
        <v>2592</v>
      </c>
      <c r="P1569">
        <v>6420</v>
      </c>
      <c r="Q1569">
        <v>0.13493064299999999</v>
      </c>
      <c r="R1569">
        <v>-3.9998399999999998E-4</v>
      </c>
    </row>
    <row r="1570" spans="1:18" x14ac:dyDescent="0.2">
      <c r="A1570" t="s">
        <v>301</v>
      </c>
      <c r="B1570" t="s">
        <v>2523</v>
      </c>
      <c r="C1570" t="s">
        <v>300</v>
      </c>
      <c r="D1570" t="s">
        <v>233</v>
      </c>
      <c r="E1570" t="s">
        <v>233</v>
      </c>
      <c r="F1570" t="s">
        <v>2512</v>
      </c>
      <c r="G1570" t="s">
        <v>32</v>
      </c>
      <c r="H1570" t="s">
        <v>1777</v>
      </c>
      <c r="I1570" t="s">
        <v>1777</v>
      </c>
      <c r="J1570" t="str">
        <f t="shared" si="24"/>
        <v>GreenE14000721</v>
      </c>
      <c r="K1570" t="s">
        <v>2777</v>
      </c>
      <c r="L1570" t="s">
        <v>2856</v>
      </c>
      <c r="M1570" t="s">
        <v>2603</v>
      </c>
      <c r="N1570" t="s">
        <v>2592</v>
      </c>
      <c r="O1570" t="s">
        <v>2592</v>
      </c>
      <c r="P1570">
        <v>5519</v>
      </c>
      <c r="Q1570">
        <v>0.11599411499999999</v>
      </c>
      <c r="R1570">
        <v>8.1158145000000001E-2</v>
      </c>
    </row>
    <row r="1571" spans="1:18" x14ac:dyDescent="0.2">
      <c r="A1571" t="s">
        <v>301</v>
      </c>
      <c r="B1571" t="s">
        <v>2523</v>
      </c>
      <c r="C1571" t="s">
        <v>300</v>
      </c>
      <c r="D1571" t="s">
        <v>233</v>
      </c>
      <c r="E1571" t="s">
        <v>233</v>
      </c>
      <c r="F1571" t="s">
        <v>2512</v>
      </c>
      <c r="G1571" t="s">
        <v>32</v>
      </c>
      <c r="H1571" t="s">
        <v>2600</v>
      </c>
      <c r="I1571" t="s">
        <v>2521</v>
      </c>
      <c r="J1571" t="str">
        <f t="shared" si="24"/>
        <v>LDE14000721</v>
      </c>
      <c r="K1571" t="s">
        <v>3661</v>
      </c>
      <c r="L1571" t="s">
        <v>4458</v>
      </c>
      <c r="M1571" t="s">
        <v>2591</v>
      </c>
      <c r="N1571" t="s">
        <v>2592</v>
      </c>
      <c r="O1571" t="s">
        <v>2592</v>
      </c>
      <c r="P1571">
        <v>2186</v>
      </c>
      <c r="Q1571">
        <v>4.5943673999999997E-2</v>
      </c>
      <c r="R1571">
        <v>-0.17805184600000001</v>
      </c>
    </row>
    <row r="1572" spans="1:18" x14ac:dyDescent="0.2">
      <c r="A1572" t="s">
        <v>301</v>
      </c>
      <c r="B1572" t="s">
        <v>2523</v>
      </c>
      <c r="C1572" t="s">
        <v>300</v>
      </c>
      <c r="D1572" t="s">
        <v>233</v>
      </c>
      <c r="E1572" t="s">
        <v>233</v>
      </c>
      <c r="F1572" t="s">
        <v>2512</v>
      </c>
      <c r="G1572" t="s">
        <v>32</v>
      </c>
      <c r="H1572" t="s">
        <v>2593</v>
      </c>
      <c r="I1572" t="s">
        <v>1531</v>
      </c>
      <c r="J1572" t="str">
        <f t="shared" si="24"/>
        <v>UKIPE14000721</v>
      </c>
      <c r="K1572" t="s">
        <v>2731</v>
      </c>
      <c r="L1572" t="s">
        <v>3718</v>
      </c>
      <c r="M1572" t="s">
        <v>2591</v>
      </c>
      <c r="N1572" t="s">
        <v>2592</v>
      </c>
      <c r="O1572" t="s">
        <v>2592</v>
      </c>
      <c r="P1572">
        <v>1818</v>
      </c>
      <c r="Q1572">
        <v>3.8209331999999999E-2</v>
      </c>
      <c r="R1572">
        <v>2.3019635E-2</v>
      </c>
    </row>
    <row r="1573" spans="1:18" x14ac:dyDescent="0.2">
      <c r="A1573" t="s">
        <v>301</v>
      </c>
      <c r="B1573" t="s">
        <v>2523</v>
      </c>
      <c r="C1573" t="s">
        <v>300</v>
      </c>
      <c r="D1573" t="s">
        <v>233</v>
      </c>
      <c r="E1573" t="s">
        <v>233</v>
      </c>
      <c r="F1573" t="s">
        <v>2512</v>
      </c>
      <c r="G1573" t="s">
        <v>32</v>
      </c>
      <c r="H1573" t="s">
        <v>2613</v>
      </c>
      <c r="I1573" t="s">
        <v>2614</v>
      </c>
      <c r="J1573" t="str">
        <f t="shared" si="24"/>
        <v>TUSCE14000721</v>
      </c>
      <c r="K1573" t="s">
        <v>2974</v>
      </c>
      <c r="L1573" t="s">
        <v>4459</v>
      </c>
      <c r="M1573" t="s">
        <v>2591</v>
      </c>
      <c r="N1573" t="s">
        <v>2592</v>
      </c>
      <c r="O1573" t="s">
        <v>2592</v>
      </c>
      <c r="P1573">
        <v>302</v>
      </c>
      <c r="Q1573">
        <v>6.3472049999999999E-3</v>
      </c>
    </row>
    <row r="1574" spans="1:18" x14ac:dyDescent="0.2">
      <c r="A1574" t="s">
        <v>301</v>
      </c>
      <c r="B1574" t="s">
        <v>2523</v>
      </c>
      <c r="C1574" t="s">
        <v>300</v>
      </c>
      <c r="D1574" t="s">
        <v>233</v>
      </c>
      <c r="E1574" t="s">
        <v>233</v>
      </c>
      <c r="F1574" t="s">
        <v>2512</v>
      </c>
      <c r="G1574" t="s">
        <v>32</v>
      </c>
      <c r="H1574" t="s">
        <v>3022</v>
      </c>
      <c r="I1574" t="s">
        <v>3023</v>
      </c>
      <c r="J1574" t="str">
        <f t="shared" si="24"/>
        <v>CISTAPE14000721</v>
      </c>
      <c r="K1574" t="s">
        <v>2861</v>
      </c>
      <c r="L1574" t="s">
        <v>4460</v>
      </c>
      <c r="M1574" t="s">
        <v>2591</v>
      </c>
      <c r="N1574" t="s">
        <v>2592</v>
      </c>
      <c r="O1574" t="s">
        <v>2592</v>
      </c>
      <c r="P1574">
        <v>297</v>
      </c>
      <c r="Q1574">
        <v>6.242119E-3</v>
      </c>
    </row>
    <row r="1575" spans="1:18" x14ac:dyDescent="0.2">
      <c r="A1575" t="s">
        <v>301</v>
      </c>
      <c r="B1575" t="s">
        <v>2523</v>
      </c>
      <c r="C1575" t="s">
        <v>300</v>
      </c>
      <c r="D1575" t="s">
        <v>233</v>
      </c>
      <c r="E1575" t="s">
        <v>233</v>
      </c>
      <c r="F1575" t="s">
        <v>2512</v>
      </c>
      <c r="G1575" t="s">
        <v>32</v>
      </c>
      <c r="H1575" t="s">
        <v>3584</v>
      </c>
      <c r="I1575" t="s">
        <v>3585</v>
      </c>
      <c r="J1575" t="str">
        <f t="shared" si="24"/>
        <v>CPAE14000721</v>
      </c>
      <c r="K1575" t="s">
        <v>4461</v>
      </c>
      <c r="L1575" t="s">
        <v>4462</v>
      </c>
      <c r="M1575" t="s">
        <v>2591</v>
      </c>
      <c r="N1575" t="s">
        <v>2592</v>
      </c>
      <c r="O1575" t="s">
        <v>2592</v>
      </c>
      <c r="P1575">
        <v>236</v>
      </c>
      <c r="Q1575">
        <v>4.9600670000000003E-3</v>
      </c>
    </row>
    <row r="1576" spans="1:18" x14ac:dyDescent="0.2">
      <c r="A1576" t="s">
        <v>301</v>
      </c>
      <c r="B1576" t="s">
        <v>2523</v>
      </c>
      <c r="C1576" t="s">
        <v>300</v>
      </c>
      <c r="D1576" t="s">
        <v>233</v>
      </c>
      <c r="E1576" t="s">
        <v>233</v>
      </c>
      <c r="F1576" t="s">
        <v>2512</v>
      </c>
      <c r="G1576" t="s">
        <v>32</v>
      </c>
      <c r="H1576" t="s">
        <v>2604</v>
      </c>
      <c r="I1576" t="s">
        <v>1830</v>
      </c>
      <c r="J1576" t="str">
        <f t="shared" si="24"/>
        <v>IndE14000721</v>
      </c>
      <c r="K1576" t="s">
        <v>3423</v>
      </c>
      <c r="L1576" t="s">
        <v>4463</v>
      </c>
      <c r="M1576" t="s">
        <v>2591</v>
      </c>
      <c r="N1576" t="s">
        <v>2592</v>
      </c>
      <c r="O1576" t="s">
        <v>2592</v>
      </c>
      <c r="P1576">
        <v>78</v>
      </c>
      <c r="Q1576">
        <v>1.639344E-3</v>
      </c>
    </row>
    <row r="1577" spans="1:18" x14ac:dyDescent="0.2">
      <c r="A1577" t="s">
        <v>301</v>
      </c>
      <c r="B1577" t="s">
        <v>2523</v>
      </c>
      <c r="C1577" t="s">
        <v>300</v>
      </c>
      <c r="D1577" t="s">
        <v>233</v>
      </c>
      <c r="E1577" t="s">
        <v>233</v>
      </c>
      <c r="F1577" t="s">
        <v>2512</v>
      </c>
      <c r="G1577" t="s">
        <v>32</v>
      </c>
      <c r="H1577" t="s">
        <v>3493</v>
      </c>
      <c r="I1577" t="s">
        <v>3494</v>
      </c>
      <c r="J1577" t="str">
        <f t="shared" si="24"/>
        <v>WRPE14000721</v>
      </c>
      <c r="K1577" t="s">
        <v>2983</v>
      </c>
      <c r="L1577" t="s">
        <v>2926</v>
      </c>
      <c r="M1577" t="s">
        <v>2591</v>
      </c>
      <c r="N1577" t="s">
        <v>2592</v>
      </c>
      <c r="O1577" t="s">
        <v>2592</v>
      </c>
      <c r="P1577">
        <v>63</v>
      </c>
      <c r="Q1577">
        <v>1.3240859999999999E-3</v>
      </c>
    </row>
    <row r="1578" spans="1:18" x14ac:dyDescent="0.2">
      <c r="A1578" t="s">
        <v>301</v>
      </c>
      <c r="B1578" t="s">
        <v>2523</v>
      </c>
      <c r="C1578" t="s">
        <v>300</v>
      </c>
      <c r="D1578" t="s">
        <v>233</v>
      </c>
      <c r="E1578" t="s">
        <v>233</v>
      </c>
      <c r="F1578" t="s">
        <v>2512</v>
      </c>
      <c r="G1578" t="s">
        <v>32</v>
      </c>
      <c r="H1578" t="s">
        <v>4464</v>
      </c>
      <c r="I1578" t="s">
        <v>4464</v>
      </c>
      <c r="J1578" t="str">
        <f t="shared" si="24"/>
        <v>CampaignE14000721</v>
      </c>
      <c r="K1578" t="s">
        <v>1240</v>
      </c>
      <c r="L1578" t="s">
        <v>4465</v>
      </c>
      <c r="M1578" t="s">
        <v>2591</v>
      </c>
      <c r="N1578" t="s">
        <v>2592</v>
      </c>
      <c r="O1578" t="s">
        <v>2592</v>
      </c>
      <c r="P1578">
        <v>28</v>
      </c>
      <c r="Q1578">
        <v>5.88483E-4</v>
      </c>
    </row>
    <row r="1579" spans="1:18" x14ac:dyDescent="0.2">
      <c r="A1579" t="s">
        <v>933</v>
      </c>
      <c r="B1579" t="s">
        <v>2513</v>
      </c>
      <c r="C1579" t="s">
        <v>932</v>
      </c>
      <c r="D1579" t="s">
        <v>895</v>
      </c>
      <c r="E1579" t="s">
        <v>895</v>
      </c>
      <c r="F1579" t="s">
        <v>2512</v>
      </c>
      <c r="G1579" t="s">
        <v>32</v>
      </c>
      <c r="H1579" t="s">
        <v>1372</v>
      </c>
      <c r="I1579" t="s">
        <v>2508</v>
      </c>
      <c r="J1579" t="str">
        <f t="shared" si="24"/>
        <v>ConE14000722</v>
      </c>
      <c r="K1579" t="s">
        <v>2694</v>
      </c>
      <c r="L1579" t="s">
        <v>3451</v>
      </c>
      <c r="M1579" t="s">
        <v>2591</v>
      </c>
      <c r="N1579" t="s">
        <v>2619</v>
      </c>
      <c r="O1579" t="s">
        <v>2619</v>
      </c>
      <c r="P1579">
        <v>18933</v>
      </c>
      <c r="Q1579">
        <v>0.43208270599999998</v>
      </c>
      <c r="R1579">
        <v>2.0181570999999999E-2</v>
      </c>
    </row>
    <row r="1580" spans="1:18" x14ac:dyDescent="0.2">
      <c r="A1580" t="s">
        <v>933</v>
      </c>
      <c r="B1580" t="s">
        <v>2513</v>
      </c>
      <c r="C1580" t="s">
        <v>932</v>
      </c>
      <c r="D1580" t="s">
        <v>895</v>
      </c>
      <c r="E1580" t="s">
        <v>895</v>
      </c>
      <c r="F1580" t="s">
        <v>2512</v>
      </c>
      <c r="G1580" t="s">
        <v>32</v>
      </c>
      <c r="H1580" t="s">
        <v>1377</v>
      </c>
      <c r="I1580" t="s">
        <v>1386</v>
      </c>
      <c r="J1580" t="str">
        <f t="shared" si="24"/>
        <v>LabE14000722</v>
      </c>
      <c r="K1580" t="s">
        <v>4113</v>
      </c>
      <c r="L1580" t="s">
        <v>4180</v>
      </c>
      <c r="M1580" t="s">
        <v>2603</v>
      </c>
      <c r="N1580" t="s">
        <v>2592</v>
      </c>
      <c r="O1580" t="s">
        <v>2592</v>
      </c>
      <c r="P1580">
        <v>15851</v>
      </c>
      <c r="Q1580">
        <v>0.36174631400000001</v>
      </c>
      <c r="R1580">
        <v>-4.155593E-3</v>
      </c>
    </row>
    <row r="1581" spans="1:18" x14ac:dyDescent="0.2">
      <c r="A1581" t="s">
        <v>933</v>
      </c>
      <c r="B1581" t="s">
        <v>2513</v>
      </c>
      <c r="C1581" t="s">
        <v>932</v>
      </c>
      <c r="D1581" t="s">
        <v>895</v>
      </c>
      <c r="E1581" t="s">
        <v>895</v>
      </c>
      <c r="F1581" t="s">
        <v>2512</v>
      </c>
      <c r="G1581" t="s">
        <v>32</v>
      </c>
      <c r="H1581" t="s">
        <v>2593</v>
      </c>
      <c r="I1581" t="s">
        <v>1531</v>
      </c>
      <c r="J1581" t="str">
        <f t="shared" si="24"/>
        <v>UKIPE14000722</v>
      </c>
      <c r="K1581" t="s">
        <v>3213</v>
      </c>
      <c r="L1581" t="s">
        <v>4466</v>
      </c>
      <c r="M1581" t="s">
        <v>2591</v>
      </c>
      <c r="N1581" t="s">
        <v>2592</v>
      </c>
      <c r="O1581" t="s">
        <v>2592</v>
      </c>
      <c r="P1581">
        <v>7280</v>
      </c>
      <c r="Q1581">
        <v>0.166141768</v>
      </c>
      <c r="R1581">
        <v>0.101929303</v>
      </c>
    </row>
    <row r="1582" spans="1:18" x14ac:dyDescent="0.2">
      <c r="A1582" t="s">
        <v>933</v>
      </c>
      <c r="B1582" t="s">
        <v>2513</v>
      </c>
      <c r="C1582" t="s">
        <v>932</v>
      </c>
      <c r="D1582" t="s">
        <v>895</v>
      </c>
      <c r="E1582" t="s">
        <v>895</v>
      </c>
      <c r="F1582" t="s">
        <v>2512</v>
      </c>
      <c r="G1582" t="s">
        <v>32</v>
      </c>
      <c r="H1582" t="s">
        <v>2600</v>
      </c>
      <c r="I1582" t="s">
        <v>2521</v>
      </c>
      <c r="J1582" t="str">
        <f t="shared" si="24"/>
        <v>LDE14000722</v>
      </c>
      <c r="K1582" t="s">
        <v>2594</v>
      </c>
      <c r="L1582" t="s">
        <v>4467</v>
      </c>
      <c r="M1582" t="s">
        <v>2591</v>
      </c>
      <c r="N1582" t="s">
        <v>2592</v>
      </c>
      <c r="O1582" t="s">
        <v>2592</v>
      </c>
      <c r="P1582">
        <v>905</v>
      </c>
      <c r="Q1582">
        <v>2.0653613000000001E-2</v>
      </c>
      <c r="R1582">
        <v>-0.12748527200000001</v>
      </c>
    </row>
    <row r="1583" spans="1:18" x14ac:dyDescent="0.2">
      <c r="A1583" t="s">
        <v>933</v>
      </c>
      <c r="B1583" t="s">
        <v>2513</v>
      </c>
      <c r="C1583" t="s">
        <v>932</v>
      </c>
      <c r="D1583" t="s">
        <v>895</v>
      </c>
      <c r="E1583" t="s">
        <v>895</v>
      </c>
      <c r="F1583" t="s">
        <v>2512</v>
      </c>
      <c r="G1583" t="s">
        <v>32</v>
      </c>
      <c r="H1583" t="s">
        <v>1777</v>
      </c>
      <c r="I1583" t="s">
        <v>1777</v>
      </c>
      <c r="J1583" t="str">
        <f t="shared" si="24"/>
        <v>GreenE14000722</v>
      </c>
      <c r="K1583" t="s">
        <v>2665</v>
      </c>
      <c r="L1583" t="s">
        <v>4468</v>
      </c>
      <c r="M1583" t="s">
        <v>2591</v>
      </c>
      <c r="N1583" t="s">
        <v>2592</v>
      </c>
      <c r="O1583" t="s">
        <v>2592</v>
      </c>
      <c r="P1583">
        <v>849</v>
      </c>
      <c r="Q1583">
        <v>1.9375599E-2</v>
      </c>
    </row>
    <row r="1584" spans="1:18" x14ac:dyDescent="0.2">
      <c r="A1584" t="s">
        <v>1057</v>
      </c>
      <c r="B1584" t="s">
        <v>2524</v>
      </c>
      <c r="C1584" t="s">
        <v>1056</v>
      </c>
      <c r="D1584" t="s">
        <v>1024</v>
      </c>
      <c r="E1584" t="s">
        <v>2525</v>
      </c>
      <c r="F1584" t="s">
        <v>2512</v>
      </c>
      <c r="G1584" t="s">
        <v>32</v>
      </c>
      <c r="H1584" t="s">
        <v>1377</v>
      </c>
      <c r="I1584" t="s">
        <v>1386</v>
      </c>
      <c r="J1584" t="str">
        <f t="shared" si="24"/>
        <v>LabE14000723</v>
      </c>
      <c r="K1584" t="s">
        <v>4469</v>
      </c>
      <c r="L1584" t="s">
        <v>4470</v>
      </c>
      <c r="M1584" t="s">
        <v>2603</v>
      </c>
      <c r="N1584" t="s">
        <v>2592</v>
      </c>
      <c r="O1584" t="s">
        <v>2592</v>
      </c>
      <c r="P1584">
        <v>17506</v>
      </c>
      <c r="Q1584">
        <v>0.40010970699999998</v>
      </c>
      <c r="R1584">
        <v>2.6375348E-2</v>
      </c>
    </row>
    <row r="1585" spans="1:18" x14ac:dyDescent="0.2">
      <c r="A1585" t="s">
        <v>1057</v>
      </c>
      <c r="B1585" t="s">
        <v>2524</v>
      </c>
      <c r="C1585" t="s">
        <v>1056</v>
      </c>
      <c r="D1585" t="s">
        <v>1024</v>
      </c>
      <c r="E1585" t="s">
        <v>2525</v>
      </c>
      <c r="F1585" t="s">
        <v>2512</v>
      </c>
      <c r="G1585" t="s">
        <v>32</v>
      </c>
      <c r="H1585" t="s">
        <v>1372</v>
      </c>
      <c r="I1585" t="s">
        <v>2508</v>
      </c>
      <c r="J1585" t="str">
        <f t="shared" si="24"/>
        <v>ConE14000723</v>
      </c>
      <c r="K1585" t="s">
        <v>2761</v>
      </c>
      <c r="L1585" t="s">
        <v>4471</v>
      </c>
      <c r="M1585" t="s">
        <v>2591</v>
      </c>
      <c r="N1585" t="s">
        <v>2592</v>
      </c>
      <c r="O1585" t="s">
        <v>2592</v>
      </c>
      <c r="P1585">
        <v>17078</v>
      </c>
      <c r="Q1585">
        <v>0.39032751999999998</v>
      </c>
      <c r="R1585">
        <v>5.0389510999999998E-2</v>
      </c>
    </row>
    <row r="1586" spans="1:18" x14ac:dyDescent="0.2">
      <c r="A1586" t="s">
        <v>1057</v>
      </c>
      <c r="B1586" t="s">
        <v>2524</v>
      </c>
      <c r="C1586" t="s">
        <v>1056</v>
      </c>
      <c r="D1586" t="s">
        <v>1024</v>
      </c>
      <c r="E1586" t="s">
        <v>2525</v>
      </c>
      <c r="F1586" t="s">
        <v>2512</v>
      </c>
      <c r="G1586" t="s">
        <v>32</v>
      </c>
      <c r="H1586" t="s">
        <v>2593</v>
      </c>
      <c r="I1586" t="s">
        <v>1531</v>
      </c>
      <c r="J1586" t="str">
        <f t="shared" si="24"/>
        <v>UKIPE14000723</v>
      </c>
      <c r="K1586" t="s">
        <v>3357</v>
      </c>
      <c r="L1586" t="s">
        <v>3131</v>
      </c>
      <c r="M1586" t="s">
        <v>2603</v>
      </c>
      <c r="N1586" t="s">
        <v>2592</v>
      </c>
      <c r="O1586" t="s">
        <v>2592</v>
      </c>
      <c r="P1586">
        <v>5621</v>
      </c>
      <c r="Q1586">
        <v>0.12847119100000001</v>
      </c>
      <c r="R1586">
        <v>0.113455693</v>
      </c>
    </row>
    <row r="1587" spans="1:18" x14ac:dyDescent="0.2">
      <c r="A1587" t="s">
        <v>1057</v>
      </c>
      <c r="B1587" t="s">
        <v>2524</v>
      </c>
      <c r="C1587" t="s">
        <v>1056</v>
      </c>
      <c r="D1587" t="s">
        <v>1024</v>
      </c>
      <c r="E1587" t="s">
        <v>2525</v>
      </c>
      <c r="F1587" t="s">
        <v>2512</v>
      </c>
      <c r="G1587" t="s">
        <v>32</v>
      </c>
      <c r="H1587" t="s">
        <v>2600</v>
      </c>
      <c r="I1587" t="s">
        <v>2521</v>
      </c>
      <c r="J1587" t="str">
        <f t="shared" si="24"/>
        <v>LDE14000723</v>
      </c>
      <c r="K1587" t="s">
        <v>4472</v>
      </c>
      <c r="L1587" t="s">
        <v>4473</v>
      </c>
      <c r="M1587" t="s">
        <v>2591</v>
      </c>
      <c r="N1587" t="s">
        <v>2592</v>
      </c>
      <c r="O1587" t="s">
        <v>2592</v>
      </c>
      <c r="P1587">
        <v>1629</v>
      </c>
      <c r="Q1587">
        <v>3.7231733000000003E-2</v>
      </c>
      <c r="R1587">
        <v>-0.15413550400000001</v>
      </c>
    </row>
    <row r="1588" spans="1:18" x14ac:dyDescent="0.2">
      <c r="A1588" t="s">
        <v>1057</v>
      </c>
      <c r="B1588" t="s">
        <v>2524</v>
      </c>
      <c r="C1588" t="s">
        <v>1056</v>
      </c>
      <c r="D1588" t="s">
        <v>1024</v>
      </c>
      <c r="E1588" t="s">
        <v>2525</v>
      </c>
      <c r="F1588" t="s">
        <v>2512</v>
      </c>
      <c r="G1588" t="s">
        <v>32</v>
      </c>
      <c r="H1588" t="s">
        <v>1777</v>
      </c>
      <c r="I1588" t="s">
        <v>1777</v>
      </c>
      <c r="J1588" t="str">
        <f t="shared" si="24"/>
        <v>GreenE14000723</v>
      </c>
      <c r="K1588" t="s">
        <v>2671</v>
      </c>
      <c r="L1588" t="s">
        <v>2870</v>
      </c>
      <c r="M1588" t="s">
        <v>2591</v>
      </c>
      <c r="N1588" t="s">
        <v>2592</v>
      </c>
      <c r="O1588" t="s">
        <v>2592</v>
      </c>
      <c r="P1588">
        <v>1142</v>
      </c>
      <c r="Q1588">
        <v>2.6101066999999999E-2</v>
      </c>
    </row>
    <row r="1589" spans="1:18" x14ac:dyDescent="0.2">
      <c r="A1589" t="s">
        <v>1057</v>
      </c>
      <c r="B1589" t="s">
        <v>2524</v>
      </c>
      <c r="C1589" t="s">
        <v>1056</v>
      </c>
      <c r="D1589" t="s">
        <v>1024</v>
      </c>
      <c r="E1589" t="s">
        <v>2525</v>
      </c>
      <c r="F1589" t="s">
        <v>2512</v>
      </c>
      <c r="G1589" t="s">
        <v>32</v>
      </c>
      <c r="H1589" t="s">
        <v>2544</v>
      </c>
      <c r="I1589" t="s">
        <v>2544</v>
      </c>
      <c r="J1589" t="str">
        <f t="shared" si="24"/>
        <v>RespectE14000723</v>
      </c>
      <c r="K1589" t="s">
        <v>4474</v>
      </c>
      <c r="L1589" t="s">
        <v>4475</v>
      </c>
      <c r="M1589" t="s">
        <v>2603</v>
      </c>
      <c r="N1589" t="s">
        <v>2592</v>
      </c>
      <c r="O1589" t="s">
        <v>2592</v>
      </c>
      <c r="P1589">
        <v>465</v>
      </c>
      <c r="Q1589">
        <v>1.0627843E-2</v>
      </c>
    </row>
    <row r="1590" spans="1:18" x14ac:dyDescent="0.2">
      <c r="A1590" t="s">
        <v>1057</v>
      </c>
      <c r="B1590" t="s">
        <v>2524</v>
      </c>
      <c r="C1590" t="s">
        <v>1056</v>
      </c>
      <c r="D1590" t="s">
        <v>1024</v>
      </c>
      <c r="E1590" t="s">
        <v>2525</v>
      </c>
      <c r="F1590" t="s">
        <v>2512</v>
      </c>
      <c r="G1590" t="s">
        <v>32</v>
      </c>
      <c r="H1590" t="s">
        <v>3068</v>
      </c>
      <c r="I1590" t="s">
        <v>3068</v>
      </c>
      <c r="J1590" t="str">
        <f t="shared" si="24"/>
        <v>Christian Party, Proclaiming Christ's LordshipE14000723</v>
      </c>
      <c r="K1590" t="s">
        <v>3359</v>
      </c>
      <c r="L1590" t="s">
        <v>4476</v>
      </c>
      <c r="M1590" t="s">
        <v>2591</v>
      </c>
      <c r="N1590" t="s">
        <v>2592</v>
      </c>
      <c r="O1590" t="s">
        <v>2592</v>
      </c>
      <c r="P1590">
        <v>312</v>
      </c>
      <c r="Q1590">
        <v>7.1309399999999997E-3</v>
      </c>
    </row>
    <row r="1591" spans="1:18" x14ac:dyDescent="0.2">
      <c r="A1591" t="s">
        <v>1059</v>
      </c>
      <c r="B1591" t="s">
        <v>2524</v>
      </c>
      <c r="C1591" t="s">
        <v>1058</v>
      </c>
      <c r="D1591" t="s">
        <v>1027</v>
      </c>
      <c r="E1591" t="s">
        <v>2525</v>
      </c>
      <c r="F1591" t="s">
        <v>2512</v>
      </c>
      <c r="G1591" t="s">
        <v>5</v>
      </c>
      <c r="H1591" t="s">
        <v>1372</v>
      </c>
      <c r="I1591" t="s">
        <v>2508</v>
      </c>
      <c r="J1591" t="str">
        <f t="shared" si="24"/>
        <v>ConE14000724</v>
      </c>
      <c r="K1591" t="s">
        <v>2731</v>
      </c>
      <c r="L1591" t="s">
        <v>3050</v>
      </c>
      <c r="M1591" t="s">
        <v>2591</v>
      </c>
      <c r="N1591" t="s">
        <v>2619</v>
      </c>
      <c r="O1591" t="s">
        <v>2619</v>
      </c>
      <c r="P1591">
        <v>26414</v>
      </c>
      <c r="Q1591">
        <v>0.54174785199999997</v>
      </c>
      <c r="R1591">
        <v>3.9336952000000001E-2</v>
      </c>
    </row>
    <row r="1592" spans="1:18" x14ac:dyDescent="0.2">
      <c r="A1592" t="s">
        <v>1059</v>
      </c>
      <c r="B1592" t="s">
        <v>2524</v>
      </c>
      <c r="C1592" t="s">
        <v>1058</v>
      </c>
      <c r="D1592" t="s">
        <v>1027</v>
      </c>
      <c r="E1592" t="s">
        <v>2525</v>
      </c>
      <c r="F1592" t="s">
        <v>2512</v>
      </c>
      <c r="G1592" t="s">
        <v>5</v>
      </c>
      <c r="H1592" t="s">
        <v>1377</v>
      </c>
      <c r="I1592" t="s">
        <v>1386</v>
      </c>
      <c r="J1592" t="str">
        <f t="shared" si="24"/>
        <v>LabE14000724</v>
      </c>
      <c r="K1592" t="s">
        <v>2596</v>
      </c>
      <c r="L1592" t="s">
        <v>3571</v>
      </c>
      <c r="M1592" t="s">
        <v>2591</v>
      </c>
      <c r="N1592" t="s">
        <v>2592</v>
      </c>
      <c r="O1592" t="s">
        <v>2592</v>
      </c>
      <c r="P1592">
        <v>10219</v>
      </c>
      <c r="Q1592">
        <v>0.209590418</v>
      </c>
      <c r="R1592">
        <v>5.3035849000000003E-2</v>
      </c>
    </row>
    <row r="1593" spans="1:18" x14ac:dyDescent="0.2">
      <c r="A1593" t="s">
        <v>1059</v>
      </c>
      <c r="B1593" t="s">
        <v>2524</v>
      </c>
      <c r="C1593" t="s">
        <v>1058</v>
      </c>
      <c r="D1593" t="s">
        <v>1027</v>
      </c>
      <c r="E1593" t="s">
        <v>2525</v>
      </c>
      <c r="F1593" t="s">
        <v>2512</v>
      </c>
      <c r="G1593" t="s">
        <v>5</v>
      </c>
      <c r="H1593" t="s">
        <v>2593</v>
      </c>
      <c r="I1593" t="s">
        <v>1531</v>
      </c>
      <c r="J1593" t="str">
        <f t="shared" si="24"/>
        <v>UKIPE14000724</v>
      </c>
      <c r="K1593" t="s">
        <v>2665</v>
      </c>
      <c r="L1593" t="s">
        <v>4477</v>
      </c>
      <c r="M1593" t="s">
        <v>2591</v>
      </c>
      <c r="N1593" t="s">
        <v>2592</v>
      </c>
      <c r="O1593" t="s">
        <v>2592</v>
      </c>
      <c r="P1593">
        <v>6781</v>
      </c>
      <c r="Q1593">
        <v>0.13907746600000001</v>
      </c>
    </row>
    <row r="1594" spans="1:18" x14ac:dyDescent="0.2">
      <c r="A1594" t="s">
        <v>1059</v>
      </c>
      <c r="B1594" t="s">
        <v>2524</v>
      </c>
      <c r="C1594" t="s">
        <v>1058</v>
      </c>
      <c r="D1594" t="s">
        <v>1027</v>
      </c>
      <c r="E1594" t="s">
        <v>2525</v>
      </c>
      <c r="F1594" t="s">
        <v>2512</v>
      </c>
      <c r="G1594" t="s">
        <v>5</v>
      </c>
      <c r="H1594" t="s">
        <v>2600</v>
      </c>
      <c r="I1594" t="s">
        <v>2521</v>
      </c>
      <c r="J1594" t="str">
        <f t="shared" si="24"/>
        <v>LDE14000724</v>
      </c>
      <c r="K1594" t="s">
        <v>2677</v>
      </c>
      <c r="L1594" t="s">
        <v>4478</v>
      </c>
      <c r="M1594" t="s">
        <v>2591</v>
      </c>
      <c r="N1594" t="s">
        <v>2592</v>
      </c>
      <c r="O1594" t="s">
        <v>2592</v>
      </c>
      <c r="P1594">
        <v>3055</v>
      </c>
      <c r="Q1594">
        <v>6.2657669999999999E-2</v>
      </c>
      <c r="R1594">
        <v>-0.20170000499999999</v>
      </c>
    </row>
    <row r="1595" spans="1:18" x14ac:dyDescent="0.2">
      <c r="A1595" t="s">
        <v>1059</v>
      </c>
      <c r="B1595" t="s">
        <v>2524</v>
      </c>
      <c r="C1595" t="s">
        <v>1058</v>
      </c>
      <c r="D1595" t="s">
        <v>1027</v>
      </c>
      <c r="E1595" t="s">
        <v>2525</v>
      </c>
      <c r="F1595" t="s">
        <v>2512</v>
      </c>
      <c r="G1595" t="s">
        <v>5</v>
      </c>
      <c r="H1595" t="s">
        <v>1777</v>
      </c>
      <c r="I1595" t="s">
        <v>1777</v>
      </c>
      <c r="J1595" t="str">
        <f t="shared" si="24"/>
        <v>GreenE14000724</v>
      </c>
      <c r="K1595" t="s">
        <v>2908</v>
      </c>
      <c r="L1595" t="s">
        <v>3170</v>
      </c>
      <c r="M1595" t="s">
        <v>2591</v>
      </c>
      <c r="N1595" t="s">
        <v>2592</v>
      </c>
      <c r="O1595" t="s">
        <v>2592</v>
      </c>
      <c r="P1595">
        <v>1809</v>
      </c>
      <c r="Q1595">
        <v>3.7102364999999998E-2</v>
      </c>
      <c r="R1595">
        <v>2.3375627E-2</v>
      </c>
    </row>
    <row r="1596" spans="1:18" x14ac:dyDescent="0.2">
      <c r="A1596" t="s">
        <v>1059</v>
      </c>
      <c r="B1596" t="s">
        <v>2524</v>
      </c>
      <c r="C1596" t="s">
        <v>1058</v>
      </c>
      <c r="D1596" t="s">
        <v>1027</v>
      </c>
      <c r="E1596" t="s">
        <v>2525</v>
      </c>
      <c r="F1596" t="s">
        <v>2512</v>
      </c>
      <c r="G1596" t="s">
        <v>5</v>
      </c>
      <c r="H1596" t="s">
        <v>2841</v>
      </c>
      <c r="I1596" t="s">
        <v>2841</v>
      </c>
      <c r="J1596" t="str">
        <f t="shared" si="24"/>
        <v>Yorkshire FirstE14000724</v>
      </c>
      <c r="K1596" t="s">
        <v>4243</v>
      </c>
      <c r="L1596" t="s">
        <v>4479</v>
      </c>
      <c r="M1596" t="s">
        <v>2603</v>
      </c>
      <c r="N1596" t="s">
        <v>2592</v>
      </c>
      <c r="O1596" t="s">
        <v>2592</v>
      </c>
      <c r="P1596">
        <v>479</v>
      </c>
      <c r="Q1596">
        <v>9.8242299999999998E-3</v>
      </c>
    </row>
    <row r="1597" spans="1:18" x14ac:dyDescent="0.2">
      <c r="A1597" t="s">
        <v>503</v>
      </c>
      <c r="B1597" t="s">
        <v>2514</v>
      </c>
      <c r="C1597" t="s">
        <v>502</v>
      </c>
      <c r="D1597" t="s">
        <v>485</v>
      </c>
      <c r="E1597" t="s">
        <v>443</v>
      </c>
      <c r="F1597" t="s">
        <v>2512</v>
      </c>
      <c r="G1597" t="s">
        <v>5</v>
      </c>
      <c r="H1597" t="s">
        <v>1377</v>
      </c>
      <c r="I1597" t="s">
        <v>1386</v>
      </c>
      <c r="J1597" t="str">
        <f t="shared" si="24"/>
        <v>LabE14000725</v>
      </c>
      <c r="K1597" t="s">
        <v>2724</v>
      </c>
      <c r="L1597" t="s">
        <v>4480</v>
      </c>
      <c r="M1597" t="s">
        <v>2591</v>
      </c>
      <c r="N1597" t="s">
        <v>2619</v>
      </c>
      <c r="O1597" t="s">
        <v>2619</v>
      </c>
      <c r="P1597">
        <v>28292</v>
      </c>
      <c r="Q1597">
        <v>0.62838993399999998</v>
      </c>
      <c r="R1597">
        <v>5.1608279999999999E-2</v>
      </c>
    </row>
    <row r="1598" spans="1:18" x14ac:dyDescent="0.2">
      <c r="A1598" t="s">
        <v>503</v>
      </c>
      <c r="B1598" t="s">
        <v>2514</v>
      </c>
      <c r="C1598" t="s">
        <v>502</v>
      </c>
      <c r="D1598" t="s">
        <v>485</v>
      </c>
      <c r="E1598" t="s">
        <v>443</v>
      </c>
      <c r="F1598" t="s">
        <v>2512</v>
      </c>
      <c r="G1598" t="s">
        <v>5</v>
      </c>
      <c r="H1598" t="s">
        <v>1372</v>
      </c>
      <c r="I1598" t="s">
        <v>2508</v>
      </c>
      <c r="J1598" t="str">
        <f t="shared" si="24"/>
        <v>ConE14000725</v>
      </c>
      <c r="K1598" t="s">
        <v>3290</v>
      </c>
      <c r="L1598" t="s">
        <v>3344</v>
      </c>
      <c r="M1598" t="s">
        <v>2591</v>
      </c>
      <c r="N1598" t="s">
        <v>2592</v>
      </c>
      <c r="O1598" t="s">
        <v>2592</v>
      </c>
      <c r="P1598">
        <v>8007</v>
      </c>
      <c r="Q1598">
        <v>0.17784243599999999</v>
      </c>
      <c r="R1598">
        <v>-2.3884788000000001E-2</v>
      </c>
    </row>
    <row r="1599" spans="1:18" x14ac:dyDescent="0.2">
      <c r="A1599" t="s">
        <v>503</v>
      </c>
      <c r="B1599" t="s">
        <v>2514</v>
      </c>
      <c r="C1599" t="s">
        <v>502</v>
      </c>
      <c r="D1599" t="s">
        <v>485</v>
      </c>
      <c r="E1599" t="s">
        <v>443</v>
      </c>
      <c r="F1599" t="s">
        <v>2512</v>
      </c>
      <c r="G1599" t="s">
        <v>5</v>
      </c>
      <c r="H1599" t="s">
        <v>2593</v>
      </c>
      <c r="I1599" t="s">
        <v>1531</v>
      </c>
      <c r="J1599" t="str">
        <f t="shared" si="24"/>
        <v>UKIPE14000725</v>
      </c>
      <c r="K1599" t="s">
        <v>3018</v>
      </c>
      <c r="L1599" t="s">
        <v>4481</v>
      </c>
      <c r="M1599" t="s">
        <v>2591</v>
      </c>
      <c r="N1599" t="s">
        <v>2592</v>
      </c>
      <c r="O1599" t="s">
        <v>2592</v>
      </c>
      <c r="P1599">
        <v>6333</v>
      </c>
      <c r="Q1599">
        <v>0.14066144</v>
      </c>
      <c r="R1599">
        <v>0.11095511600000001</v>
      </c>
    </row>
    <row r="1600" spans="1:18" x14ac:dyDescent="0.2">
      <c r="A1600" t="s">
        <v>503</v>
      </c>
      <c r="B1600" t="s">
        <v>2514</v>
      </c>
      <c r="C1600" t="s">
        <v>502</v>
      </c>
      <c r="D1600" t="s">
        <v>485</v>
      </c>
      <c r="E1600" t="s">
        <v>443</v>
      </c>
      <c r="F1600" t="s">
        <v>2512</v>
      </c>
      <c r="G1600" t="s">
        <v>5</v>
      </c>
      <c r="H1600" t="s">
        <v>2600</v>
      </c>
      <c r="I1600" t="s">
        <v>2521</v>
      </c>
      <c r="J1600" t="str">
        <f t="shared" si="24"/>
        <v>LDE14000725</v>
      </c>
      <c r="K1600" t="s">
        <v>4199</v>
      </c>
      <c r="L1600" t="s">
        <v>4482</v>
      </c>
      <c r="M1600" t="s">
        <v>2591</v>
      </c>
      <c r="N1600" t="s">
        <v>2592</v>
      </c>
      <c r="O1600" t="s">
        <v>2592</v>
      </c>
      <c r="P1600">
        <v>1097</v>
      </c>
      <c r="Q1600">
        <v>2.4365324000000001E-2</v>
      </c>
      <c r="R1600">
        <v>-0.113957768</v>
      </c>
    </row>
    <row r="1601" spans="1:18" x14ac:dyDescent="0.2">
      <c r="A1601" t="s">
        <v>503</v>
      </c>
      <c r="B1601" t="s">
        <v>2514</v>
      </c>
      <c r="C1601" t="s">
        <v>502</v>
      </c>
      <c r="D1601" t="s">
        <v>485</v>
      </c>
      <c r="E1601" t="s">
        <v>443</v>
      </c>
      <c r="F1601" t="s">
        <v>2512</v>
      </c>
      <c r="G1601" t="s">
        <v>5</v>
      </c>
      <c r="H1601" t="s">
        <v>1777</v>
      </c>
      <c r="I1601" t="s">
        <v>1777</v>
      </c>
      <c r="J1601" t="str">
        <f t="shared" si="24"/>
        <v>GreenE14000725</v>
      </c>
      <c r="K1601" t="s">
        <v>2731</v>
      </c>
      <c r="L1601" t="s">
        <v>4483</v>
      </c>
      <c r="M1601" t="s">
        <v>2591</v>
      </c>
      <c r="N1601" t="s">
        <v>2592</v>
      </c>
      <c r="O1601" t="s">
        <v>2592</v>
      </c>
      <c r="P1601">
        <v>1017</v>
      </c>
      <c r="Q1601">
        <v>2.2588455E-2</v>
      </c>
      <c r="R1601">
        <v>6.936996E-3</v>
      </c>
    </row>
    <row r="1602" spans="1:18" x14ac:dyDescent="0.2">
      <c r="A1602" t="s">
        <v>503</v>
      </c>
      <c r="B1602" t="s">
        <v>2514</v>
      </c>
      <c r="C1602" t="s">
        <v>502</v>
      </c>
      <c r="D1602" t="s">
        <v>485</v>
      </c>
      <c r="E1602" t="s">
        <v>443</v>
      </c>
      <c r="F1602" t="s">
        <v>2512</v>
      </c>
      <c r="G1602" t="s">
        <v>5</v>
      </c>
      <c r="H1602" t="s">
        <v>2604</v>
      </c>
      <c r="I1602" t="s">
        <v>1830</v>
      </c>
      <c r="J1602" t="str">
        <f t="shared" si="24"/>
        <v>IndE14000725</v>
      </c>
      <c r="K1602" t="s">
        <v>4484</v>
      </c>
      <c r="L1602" t="s">
        <v>4485</v>
      </c>
      <c r="M1602" t="s">
        <v>2591</v>
      </c>
      <c r="N1602" t="s">
        <v>2592</v>
      </c>
      <c r="O1602" t="s">
        <v>2592</v>
      </c>
      <c r="P1602">
        <v>277</v>
      </c>
      <c r="Q1602">
        <v>6.152411E-3</v>
      </c>
    </row>
    <row r="1603" spans="1:18" x14ac:dyDescent="0.2">
      <c r="A1603" t="s">
        <v>303</v>
      </c>
      <c r="B1603" t="s">
        <v>2523</v>
      </c>
      <c r="C1603" t="s">
        <v>302</v>
      </c>
      <c r="D1603" t="s">
        <v>233</v>
      </c>
      <c r="E1603" t="s">
        <v>233</v>
      </c>
      <c r="F1603" t="s">
        <v>2512</v>
      </c>
      <c r="G1603" t="s">
        <v>32</v>
      </c>
      <c r="H1603" t="s">
        <v>1377</v>
      </c>
      <c r="I1603" t="s">
        <v>1386</v>
      </c>
      <c r="J1603" t="str">
        <f t="shared" ref="J1603:J1666" si="25">I1603&amp;A1603</f>
        <v>LabE14000726</v>
      </c>
      <c r="K1603" t="s">
        <v>3099</v>
      </c>
      <c r="L1603" t="s">
        <v>3550</v>
      </c>
      <c r="M1603" t="s">
        <v>2591</v>
      </c>
      <c r="N1603" t="s">
        <v>2619</v>
      </c>
      <c r="O1603" t="s">
        <v>2619</v>
      </c>
      <c r="P1603">
        <v>23981</v>
      </c>
      <c r="Q1603">
        <v>0.50002085100000004</v>
      </c>
      <c r="R1603">
        <v>6.1472422999999998E-2</v>
      </c>
    </row>
    <row r="1604" spans="1:18" x14ac:dyDescent="0.2">
      <c r="A1604" t="s">
        <v>303</v>
      </c>
      <c r="B1604" t="s">
        <v>2523</v>
      </c>
      <c r="C1604" t="s">
        <v>302</v>
      </c>
      <c r="D1604" t="s">
        <v>233</v>
      </c>
      <c r="E1604" t="s">
        <v>233</v>
      </c>
      <c r="F1604" t="s">
        <v>2512</v>
      </c>
      <c r="G1604" t="s">
        <v>32</v>
      </c>
      <c r="H1604" t="s">
        <v>1372</v>
      </c>
      <c r="I1604" t="s">
        <v>2508</v>
      </c>
      <c r="J1604" t="str">
        <f t="shared" si="25"/>
        <v>ConE14000726</v>
      </c>
      <c r="K1604" t="s">
        <v>2924</v>
      </c>
      <c r="L1604" t="s">
        <v>4486</v>
      </c>
      <c r="M1604" t="s">
        <v>2591</v>
      </c>
      <c r="N1604" t="s">
        <v>2592</v>
      </c>
      <c r="O1604" t="s">
        <v>2592</v>
      </c>
      <c r="P1604">
        <v>17463</v>
      </c>
      <c r="Q1604">
        <v>0.36411592999999998</v>
      </c>
      <c r="R1604">
        <v>3.5887000000000001E-4</v>
      </c>
    </row>
    <row r="1605" spans="1:18" x14ac:dyDescent="0.2">
      <c r="A1605" t="s">
        <v>303</v>
      </c>
      <c r="B1605" t="s">
        <v>2523</v>
      </c>
      <c r="C1605" t="s">
        <v>302</v>
      </c>
      <c r="D1605" t="s">
        <v>233</v>
      </c>
      <c r="E1605" t="s">
        <v>233</v>
      </c>
      <c r="F1605" t="s">
        <v>2512</v>
      </c>
      <c r="G1605" t="s">
        <v>32</v>
      </c>
      <c r="H1605" t="s">
        <v>2600</v>
      </c>
      <c r="I1605" t="s">
        <v>2521</v>
      </c>
      <c r="J1605" t="str">
        <f t="shared" si="25"/>
        <v>LDE14000726</v>
      </c>
      <c r="K1605" t="s">
        <v>4487</v>
      </c>
      <c r="L1605" t="s">
        <v>2870</v>
      </c>
      <c r="M1605" t="s">
        <v>2603</v>
      </c>
      <c r="N1605" t="s">
        <v>2592</v>
      </c>
      <c r="O1605" t="s">
        <v>2592</v>
      </c>
      <c r="P1605">
        <v>2224</v>
      </c>
      <c r="Q1605">
        <v>4.6371977000000002E-2</v>
      </c>
      <c r="R1605">
        <v>-0.11309443199999999</v>
      </c>
    </row>
    <row r="1606" spans="1:18" x14ac:dyDescent="0.2">
      <c r="A1606" t="s">
        <v>303</v>
      </c>
      <c r="B1606" t="s">
        <v>2523</v>
      </c>
      <c r="C1606" t="s">
        <v>302</v>
      </c>
      <c r="D1606" t="s">
        <v>233</v>
      </c>
      <c r="E1606" t="s">
        <v>233</v>
      </c>
      <c r="F1606" t="s">
        <v>2512</v>
      </c>
      <c r="G1606" t="s">
        <v>32</v>
      </c>
      <c r="H1606" t="s">
        <v>2593</v>
      </c>
      <c r="I1606" t="s">
        <v>1531</v>
      </c>
      <c r="J1606" t="str">
        <f t="shared" si="25"/>
        <v>UKIPE14000726</v>
      </c>
      <c r="K1606" t="s">
        <v>2633</v>
      </c>
      <c r="L1606" t="s">
        <v>3168</v>
      </c>
      <c r="M1606" t="s">
        <v>2591</v>
      </c>
      <c r="N1606" t="s">
        <v>2592</v>
      </c>
      <c r="O1606" t="s">
        <v>2592</v>
      </c>
      <c r="P1606">
        <v>2105</v>
      </c>
      <c r="Q1606">
        <v>4.3890742000000003E-2</v>
      </c>
      <c r="R1606">
        <v>3.2279007999999998E-2</v>
      </c>
    </row>
    <row r="1607" spans="1:18" x14ac:dyDescent="0.2">
      <c r="A1607" t="s">
        <v>303</v>
      </c>
      <c r="B1607" t="s">
        <v>2523</v>
      </c>
      <c r="C1607" t="s">
        <v>302</v>
      </c>
      <c r="D1607" t="s">
        <v>233</v>
      </c>
      <c r="E1607" t="s">
        <v>233</v>
      </c>
      <c r="F1607" t="s">
        <v>2512</v>
      </c>
      <c r="G1607" t="s">
        <v>32</v>
      </c>
      <c r="H1607" t="s">
        <v>1777</v>
      </c>
      <c r="I1607" t="s">
        <v>1777</v>
      </c>
      <c r="J1607" t="str">
        <f t="shared" si="25"/>
        <v>GreenE14000726</v>
      </c>
      <c r="K1607" t="s">
        <v>2731</v>
      </c>
      <c r="L1607" t="s">
        <v>4488</v>
      </c>
      <c r="M1607" t="s">
        <v>2591</v>
      </c>
      <c r="N1607" t="s">
        <v>2592</v>
      </c>
      <c r="O1607" t="s">
        <v>2592</v>
      </c>
      <c r="P1607">
        <v>2105</v>
      </c>
      <c r="Q1607">
        <v>4.3890742000000003E-2</v>
      </c>
      <c r="R1607">
        <v>2.9223289E-2</v>
      </c>
    </row>
    <row r="1608" spans="1:18" x14ac:dyDescent="0.2">
      <c r="A1608" t="s">
        <v>303</v>
      </c>
      <c r="B1608" t="s">
        <v>2523</v>
      </c>
      <c r="C1608" t="s">
        <v>302</v>
      </c>
      <c r="D1608" t="s">
        <v>233</v>
      </c>
      <c r="E1608" t="s">
        <v>233</v>
      </c>
      <c r="F1608" t="s">
        <v>2512</v>
      </c>
      <c r="G1608" t="s">
        <v>32</v>
      </c>
      <c r="H1608" t="s">
        <v>2604</v>
      </c>
      <c r="I1608" t="s">
        <v>1830</v>
      </c>
      <c r="J1608" t="str">
        <f t="shared" si="25"/>
        <v>IndE14000726</v>
      </c>
      <c r="K1608" t="s">
        <v>2589</v>
      </c>
      <c r="L1608" t="s">
        <v>3552</v>
      </c>
      <c r="M1608" t="s">
        <v>2591</v>
      </c>
      <c r="N1608" t="s">
        <v>2592</v>
      </c>
      <c r="O1608" t="s">
        <v>2592</v>
      </c>
      <c r="P1608">
        <v>82</v>
      </c>
      <c r="Q1608">
        <v>1.709758E-3</v>
      </c>
    </row>
    <row r="1609" spans="1:18" x14ac:dyDescent="0.2">
      <c r="A1609" t="s">
        <v>305</v>
      </c>
      <c r="B1609" t="s">
        <v>2523</v>
      </c>
      <c r="C1609" t="s">
        <v>304</v>
      </c>
      <c r="D1609" t="s">
        <v>233</v>
      </c>
      <c r="E1609" t="s">
        <v>233</v>
      </c>
      <c r="F1609" t="s">
        <v>2512</v>
      </c>
      <c r="G1609" t="s">
        <v>32</v>
      </c>
      <c r="H1609" t="s">
        <v>1377</v>
      </c>
      <c r="I1609" t="s">
        <v>1386</v>
      </c>
      <c r="J1609" t="str">
        <f t="shared" si="25"/>
        <v>LabE14000727</v>
      </c>
      <c r="K1609" t="s">
        <v>4489</v>
      </c>
      <c r="L1609" t="s">
        <v>4490</v>
      </c>
      <c r="M1609" t="s">
        <v>2603</v>
      </c>
      <c r="N1609" t="s">
        <v>2592</v>
      </c>
      <c r="O1609" t="s">
        <v>2592</v>
      </c>
      <c r="P1609">
        <v>23977</v>
      </c>
      <c r="Q1609">
        <v>0.44431472799999999</v>
      </c>
      <c r="R1609">
        <v>0.11619387</v>
      </c>
    </row>
    <row r="1610" spans="1:18" x14ac:dyDescent="0.2">
      <c r="A1610" t="s">
        <v>305</v>
      </c>
      <c r="B1610" t="s">
        <v>2523</v>
      </c>
      <c r="C1610" t="s">
        <v>304</v>
      </c>
      <c r="D1610" t="s">
        <v>233</v>
      </c>
      <c r="E1610" t="s">
        <v>233</v>
      </c>
      <c r="F1610" t="s">
        <v>2512</v>
      </c>
      <c r="G1610" t="s">
        <v>32</v>
      </c>
      <c r="H1610" t="s">
        <v>1372</v>
      </c>
      <c r="I1610" t="s">
        <v>2508</v>
      </c>
      <c r="J1610" t="str">
        <f t="shared" si="25"/>
        <v>ConE14000727</v>
      </c>
      <c r="K1610" t="s">
        <v>2738</v>
      </c>
      <c r="L1610" t="s">
        <v>4491</v>
      </c>
      <c r="M1610" t="s">
        <v>2591</v>
      </c>
      <c r="N1610" t="s">
        <v>2592</v>
      </c>
      <c r="O1610" t="s">
        <v>2592</v>
      </c>
      <c r="P1610">
        <v>22839</v>
      </c>
      <c r="Q1610">
        <v>0.42322659600000001</v>
      </c>
      <c r="R1610">
        <v>9.5900860000000004E-2</v>
      </c>
    </row>
    <row r="1611" spans="1:18" x14ac:dyDescent="0.2">
      <c r="A1611" t="s">
        <v>305</v>
      </c>
      <c r="B1611" t="s">
        <v>2523</v>
      </c>
      <c r="C1611" t="s">
        <v>304</v>
      </c>
      <c r="D1611" t="s">
        <v>233</v>
      </c>
      <c r="E1611" t="s">
        <v>233</v>
      </c>
      <c r="F1611" t="s">
        <v>2512</v>
      </c>
      <c r="G1611" t="s">
        <v>32</v>
      </c>
      <c r="H1611" t="s">
        <v>2600</v>
      </c>
      <c r="I1611" t="s">
        <v>2521</v>
      </c>
      <c r="J1611" t="str">
        <f t="shared" si="25"/>
        <v>LDE14000727</v>
      </c>
      <c r="K1611" t="s">
        <v>4492</v>
      </c>
      <c r="L1611" t="s">
        <v>4493</v>
      </c>
      <c r="M1611" t="s">
        <v>2591</v>
      </c>
      <c r="N1611" t="s">
        <v>2592</v>
      </c>
      <c r="O1611" t="s">
        <v>2592</v>
      </c>
      <c r="P1611">
        <v>3039</v>
      </c>
      <c r="Q1611">
        <v>5.6315321000000002E-2</v>
      </c>
      <c r="R1611">
        <v>-0.25588414100000001</v>
      </c>
    </row>
    <row r="1612" spans="1:18" x14ac:dyDescent="0.2">
      <c r="A1612" t="s">
        <v>305</v>
      </c>
      <c r="B1612" t="s">
        <v>2523</v>
      </c>
      <c r="C1612" t="s">
        <v>304</v>
      </c>
      <c r="D1612" t="s">
        <v>233</v>
      </c>
      <c r="E1612" t="s">
        <v>233</v>
      </c>
      <c r="F1612" t="s">
        <v>2512</v>
      </c>
      <c r="G1612" t="s">
        <v>32</v>
      </c>
      <c r="H1612" t="s">
        <v>1777</v>
      </c>
      <c r="I1612" t="s">
        <v>1777</v>
      </c>
      <c r="J1612" t="str">
        <f t="shared" si="25"/>
        <v>GreenE14000727</v>
      </c>
      <c r="K1612" t="s">
        <v>3490</v>
      </c>
      <c r="L1612" t="s">
        <v>3144</v>
      </c>
      <c r="M1612" t="s">
        <v>2603</v>
      </c>
      <c r="N1612" t="s">
        <v>2592</v>
      </c>
      <c r="O1612" t="s">
        <v>2592</v>
      </c>
      <c r="P1612">
        <v>2387</v>
      </c>
      <c r="Q1612">
        <v>4.4233191999999998E-2</v>
      </c>
      <c r="R1612">
        <v>2.9864180000000001E-2</v>
      </c>
    </row>
    <row r="1613" spans="1:18" x14ac:dyDescent="0.2">
      <c r="A1613" t="s">
        <v>305</v>
      </c>
      <c r="B1613" t="s">
        <v>2523</v>
      </c>
      <c r="C1613" t="s">
        <v>304</v>
      </c>
      <c r="D1613" t="s">
        <v>233</v>
      </c>
      <c r="E1613" t="s">
        <v>233</v>
      </c>
      <c r="F1613" t="s">
        <v>2512</v>
      </c>
      <c r="G1613" t="s">
        <v>32</v>
      </c>
      <c r="H1613" t="s">
        <v>2593</v>
      </c>
      <c r="I1613" t="s">
        <v>1531</v>
      </c>
      <c r="J1613" t="str">
        <f t="shared" si="25"/>
        <v>UKIPE14000727</v>
      </c>
      <c r="K1613" t="s">
        <v>4494</v>
      </c>
      <c r="L1613" t="s">
        <v>4495</v>
      </c>
      <c r="M1613" t="s">
        <v>2591</v>
      </c>
      <c r="N1613" t="s">
        <v>2592</v>
      </c>
      <c r="O1613" t="s">
        <v>2592</v>
      </c>
      <c r="P1613">
        <v>1532</v>
      </c>
      <c r="Q1613">
        <v>2.8389297000000001E-2</v>
      </c>
      <c r="R1613">
        <v>2.0665242E-2</v>
      </c>
    </row>
    <row r="1614" spans="1:18" x14ac:dyDescent="0.2">
      <c r="A1614" t="s">
        <v>305</v>
      </c>
      <c r="B1614" t="s">
        <v>2523</v>
      </c>
      <c r="C1614" t="s">
        <v>304</v>
      </c>
      <c r="D1614" t="s">
        <v>233</v>
      </c>
      <c r="E1614" t="s">
        <v>233</v>
      </c>
      <c r="F1614" t="s">
        <v>2512</v>
      </c>
      <c r="G1614" t="s">
        <v>32</v>
      </c>
      <c r="H1614" t="s">
        <v>2604</v>
      </c>
      <c r="I1614" t="s">
        <v>1830</v>
      </c>
      <c r="J1614" t="str">
        <f t="shared" si="25"/>
        <v>IndE14000727</v>
      </c>
      <c r="K1614" t="s">
        <v>4496</v>
      </c>
      <c r="L1614" t="s">
        <v>2969</v>
      </c>
      <c r="M1614" t="s">
        <v>2591</v>
      </c>
      <c r="N1614" t="s">
        <v>2592</v>
      </c>
      <c r="O1614" t="s">
        <v>2592</v>
      </c>
      <c r="P1614">
        <v>113</v>
      </c>
      <c r="Q1614">
        <v>2.0939890000000001E-3</v>
      </c>
    </row>
    <row r="1615" spans="1:18" x14ac:dyDescent="0.2">
      <c r="A1615" t="s">
        <v>305</v>
      </c>
      <c r="B1615" t="s">
        <v>2523</v>
      </c>
      <c r="C1615" t="s">
        <v>304</v>
      </c>
      <c r="D1615" t="s">
        <v>233</v>
      </c>
      <c r="E1615" t="s">
        <v>233</v>
      </c>
      <c r="F1615" t="s">
        <v>2512</v>
      </c>
      <c r="G1615" t="s">
        <v>32</v>
      </c>
      <c r="H1615" t="s">
        <v>4497</v>
      </c>
      <c r="I1615" t="s">
        <v>4497</v>
      </c>
      <c r="J1615" t="str">
        <f t="shared" si="25"/>
        <v>U(niversal) PartyE14000727</v>
      </c>
      <c r="K1615" t="s">
        <v>3227</v>
      </c>
      <c r="L1615" t="s">
        <v>2901</v>
      </c>
      <c r="M1615" t="s">
        <v>2591</v>
      </c>
      <c r="N1615" t="s">
        <v>2592</v>
      </c>
      <c r="O1615" t="s">
        <v>2592</v>
      </c>
      <c r="P1615">
        <v>77</v>
      </c>
      <c r="Q1615">
        <v>1.426877E-3</v>
      </c>
    </row>
    <row r="1616" spans="1:18" x14ac:dyDescent="0.2">
      <c r="A1616" t="s">
        <v>53</v>
      </c>
      <c r="B1616" t="s">
        <v>2515</v>
      </c>
      <c r="C1616" t="s">
        <v>52</v>
      </c>
      <c r="D1616" t="s">
        <v>25</v>
      </c>
      <c r="E1616" t="s">
        <v>11</v>
      </c>
      <c r="F1616" t="s">
        <v>2512</v>
      </c>
      <c r="G1616" t="s">
        <v>5</v>
      </c>
      <c r="H1616" t="s">
        <v>1372</v>
      </c>
      <c r="I1616" t="s">
        <v>2508</v>
      </c>
      <c r="J1616" t="str">
        <f t="shared" si="25"/>
        <v>ConE14000728</v>
      </c>
      <c r="K1616" t="s">
        <v>2596</v>
      </c>
      <c r="L1616" t="s">
        <v>4498</v>
      </c>
      <c r="M1616" t="s">
        <v>2591</v>
      </c>
      <c r="N1616" t="s">
        <v>2619</v>
      </c>
      <c r="O1616" t="s">
        <v>2619</v>
      </c>
      <c r="P1616">
        <v>27675</v>
      </c>
      <c r="Q1616">
        <v>0.52743420200000002</v>
      </c>
      <c r="R1616">
        <v>3.7962912000000001E-2</v>
      </c>
    </row>
    <row r="1617" spans="1:18" x14ac:dyDescent="0.2">
      <c r="A1617" t="s">
        <v>53</v>
      </c>
      <c r="B1617" t="s">
        <v>2515</v>
      </c>
      <c r="C1617" t="s">
        <v>52</v>
      </c>
      <c r="D1617" t="s">
        <v>25</v>
      </c>
      <c r="E1617" t="s">
        <v>11</v>
      </c>
      <c r="F1617" t="s">
        <v>2512</v>
      </c>
      <c r="G1617" t="s">
        <v>5</v>
      </c>
      <c r="H1617" t="s">
        <v>1377</v>
      </c>
      <c r="I1617" t="s">
        <v>1386</v>
      </c>
      <c r="J1617" t="str">
        <f t="shared" si="25"/>
        <v>LabE14000728</v>
      </c>
      <c r="K1617" t="s">
        <v>4499</v>
      </c>
      <c r="L1617" t="s">
        <v>4500</v>
      </c>
      <c r="M1617" t="s">
        <v>2591</v>
      </c>
      <c r="N1617" t="s">
        <v>2592</v>
      </c>
      <c r="O1617" t="s">
        <v>2592</v>
      </c>
      <c r="P1617">
        <v>8043</v>
      </c>
      <c r="Q1617">
        <v>0.15328467200000001</v>
      </c>
      <c r="R1617">
        <v>2.6230343999999999E-2</v>
      </c>
    </row>
    <row r="1618" spans="1:18" x14ac:dyDescent="0.2">
      <c r="A1618" t="s">
        <v>53</v>
      </c>
      <c r="B1618" t="s">
        <v>2515</v>
      </c>
      <c r="C1618" t="s">
        <v>52</v>
      </c>
      <c r="D1618" t="s">
        <v>25</v>
      </c>
      <c r="E1618" t="s">
        <v>11</v>
      </c>
      <c r="F1618" t="s">
        <v>2512</v>
      </c>
      <c r="G1618" t="s">
        <v>5</v>
      </c>
      <c r="H1618" t="s">
        <v>2593</v>
      </c>
      <c r="I1618" t="s">
        <v>1531</v>
      </c>
      <c r="J1618" t="str">
        <f t="shared" si="25"/>
        <v>UKIPE14000728</v>
      </c>
      <c r="K1618" t="s">
        <v>2690</v>
      </c>
      <c r="L1618" t="s">
        <v>4501</v>
      </c>
      <c r="M1618" t="s">
        <v>2591</v>
      </c>
      <c r="N1618" t="s">
        <v>2592</v>
      </c>
      <c r="O1618" t="s">
        <v>2592</v>
      </c>
      <c r="P1618">
        <v>7539</v>
      </c>
      <c r="Q1618">
        <v>0.143679366</v>
      </c>
      <c r="R1618">
        <v>0.117070939</v>
      </c>
    </row>
    <row r="1619" spans="1:18" x14ac:dyDescent="0.2">
      <c r="A1619" t="s">
        <v>53</v>
      </c>
      <c r="B1619" t="s">
        <v>2515</v>
      </c>
      <c r="C1619" t="s">
        <v>52</v>
      </c>
      <c r="D1619" t="s">
        <v>25</v>
      </c>
      <c r="E1619" t="s">
        <v>11</v>
      </c>
      <c r="F1619" t="s">
        <v>2512</v>
      </c>
      <c r="G1619" t="s">
        <v>5</v>
      </c>
      <c r="H1619" t="s">
        <v>2600</v>
      </c>
      <c r="I1619" t="s">
        <v>2521</v>
      </c>
      <c r="J1619" t="str">
        <f t="shared" si="25"/>
        <v>LDE14000728</v>
      </c>
      <c r="K1619" t="s">
        <v>4502</v>
      </c>
      <c r="L1619" t="s">
        <v>4503</v>
      </c>
      <c r="M1619" t="s">
        <v>2591</v>
      </c>
      <c r="N1619" t="s">
        <v>2592</v>
      </c>
      <c r="O1619" t="s">
        <v>2592</v>
      </c>
      <c r="P1619">
        <v>7037</v>
      </c>
      <c r="Q1619">
        <v>0.134112176</v>
      </c>
      <c r="R1619">
        <v>-0.17705353500000001</v>
      </c>
    </row>
    <row r="1620" spans="1:18" x14ac:dyDescent="0.2">
      <c r="A1620" t="s">
        <v>53</v>
      </c>
      <c r="B1620" t="s">
        <v>2515</v>
      </c>
      <c r="C1620" t="s">
        <v>52</v>
      </c>
      <c r="D1620" t="s">
        <v>25</v>
      </c>
      <c r="E1620" t="s">
        <v>11</v>
      </c>
      <c r="F1620" t="s">
        <v>2512</v>
      </c>
      <c r="G1620" t="s">
        <v>5</v>
      </c>
      <c r="H1620" t="s">
        <v>1777</v>
      </c>
      <c r="I1620" t="s">
        <v>1777</v>
      </c>
      <c r="J1620" t="str">
        <f t="shared" si="25"/>
        <v>GreenE14000728</v>
      </c>
      <c r="K1620" t="s">
        <v>3214</v>
      </c>
      <c r="L1620" t="s">
        <v>4504</v>
      </c>
      <c r="M1620" t="s">
        <v>2591</v>
      </c>
      <c r="N1620" t="s">
        <v>2592</v>
      </c>
      <c r="O1620" t="s">
        <v>2592</v>
      </c>
      <c r="P1620">
        <v>2177</v>
      </c>
      <c r="Q1620">
        <v>4.1489585000000002E-2</v>
      </c>
    </row>
    <row r="1621" spans="1:18" x14ac:dyDescent="0.2">
      <c r="A1621" t="s">
        <v>146</v>
      </c>
      <c r="B1621" t="s">
        <v>2526</v>
      </c>
      <c r="C1621" t="s">
        <v>145</v>
      </c>
      <c r="D1621" t="s">
        <v>111</v>
      </c>
      <c r="E1621" t="s">
        <v>2527</v>
      </c>
      <c r="F1621" t="s">
        <v>2512</v>
      </c>
      <c r="G1621" t="s">
        <v>5</v>
      </c>
      <c r="H1621" t="s">
        <v>1372</v>
      </c>
      <c r="I1621" t="s">
        <v>2508</v>
      </c>
      <c r="J1621" t="str">
        <f t="shared" si="25"/>
        <v>ConE14000729</v>
      </c>
      <c r="K1621" t="s">
        <v>2835</v>
      </c>
      <c r="L1621" t="s">
        <v>4505</v>
      </c>
      <c r="M1621" t="s">
        <v>2591</v>
      </c>
      <c r="N1621" t="s">
        <v>2619</v>
      </c>
      <c r="O1621" t="s">
        <v>2619</v>
      </c>
      <c r="P1621">
        <v>21623</v>
      </c>
      <c r="Q1621">
        <v>0.48864432400000002</v>
      </c>
      <c r="R1621">
        <v>3.9877289000000003E-2</v>
      </c>
    </row>
    <row r="1622" spans="1:18" x14ac:dyDescent="0.2">
      <c r="A1622" t="s">
        <v>146</v>
      </c>
      <c r="B1622" t="s">
        <v>2526</v>
      </c>
      <c r="C1622" t="s">
        <v>145</v>
      </c>
      <c r="D1622" t="s">
        <v>111</v>
      </c>
      <c r="E1622" t="s">
        <v>2527</v>
      </c>
      <c r="F1622" t="s">
        <v>2512</v>
      </c>
      <c r="G1622" t="s">
        <v>5</v>
      </c>
      <c r="H1622" t="s">
        <v>1377</v>
      </c>
      <c r="I1622" t="s">
        <v>1386</v>
      </c>
      <c r="J1622" t="str">
        <f t="shared" si="25"/>
        <v>LabE14000729</v>
      </c>
      <c r="K1622" t="s">
        <v>4506</v>
      </c>
      <c r="L1622" t="s">
        <v>3605</v>
      </c>
      <c r="M1622" t="s">
        <v>2603</v>
      </c>
      <c r="N1622" t="s">
        <v>2592</v>
      </c>
      <c r="O1622" t="s">
        <v>2592</v>
      </c>
      <c r="P1622">
        <v>13273</v>
      </c>
      <c r="Q1622">
        <v>0.29994802399999998</v>
      </c>
      <c r="R1622">
        <v>-3.6575974999999997E-2</v>
      </c>
    </row>
    <row r="1623" spans="1:18" x14ac:dyDescent="0.2">
      <c r="A1623" t="s">
        <v>146</v>
      </c>
      <c r="B1623" t="s">
        <v>2526</v>
      </c>
      <c r="C1623" t="s">
        <v>145</v>
      </c>
      <c r="D1623" t="s">
        <v>111</v>
      </c>
      <c r="E1623" t="s">
        <v>2527</v>
      </c>
      <c r="F1623" t="s">
        <v>2512</v>
      </c>
      <c r="G1623" t="s">
        <v>5</v>
      </c>
      <c r="H1623" t="s">
        <v>2593</v>
      </c>
      <c r="I1623" t="s">
        <v>1531</v>
      </c>
      <c r="J1623" t="str">
        <f t="shared" si="25"/>
        <v>UKIPE14000729</v>
      </c>
      <c r="K1623" t="s">
        <v>3408</v>
      </c>
      <c r="L1623" t="s">
        <v>4507</v>
      </c>
      <c r="M1623" t="s">
        <v>2591</v>
      </c>
      <c r="N1623" t="s">
        <v>2592</v>
      </c>
      <c r="O1623" t="s">
        <v>2592</v>
      </c>
      <c r="P1623">
        <v>7208</v>
      </c>
      <c r="Q1623">
        <v>0.16288897399999999</v>
      </c>
      <c r="R1623">
        <v>0.126629345</v>
      </c>
    </row>
    <row r="1624" spans="1:18" x14ac:dyDescent="0.2">
      <c r="A1624" t="s">
        <v>146</v>
      </c>
      <c r="B1624" t="s">
        <v>2526</v>
      </c>
      <c r="C1624" t="s">
        <v>145</v>
      </c>
      <c r="D1624" t="s">
        <v>111</v>
      </c>
      <c r="E1624" t="s">
        <v>2527</v>
      </c>
      <c r="F1624" t="s">
        <v>2512</v>
      </c>
      <c r="G1624" t="s">
        <v>5</v>
      </c>
      <c r="H1624" t="s">
        <v>1777</v>
      </c>
      <c r="I1624" t="s">
        <v>1777</v>
      </c>
      <c r="J1624" t="str">
        <f t="shared" si="25"/>
        <v>GreenE14000729</v>
      </c>
      <c r="K1624" t="s">
        <v>3468</v>
      </c>
      <c r="L1624" t="s">
        <v>4508</v>
      </c>
      <c r="M1624" t="s">
        <v>2591</v>
      </c>
      <c r="N1624" t="s">
        <v>2592</v>
      </c>
      <c r="O1624" t="s">
        <v>2592</v>
      </c>
      <c r="P1624">
        <v>954</v>
      </c>
      <c r="Q1624">
        <v>2.1558834999999998E-2</v>
      </c>
    </row>
    <row r="1625" spans="1:18" x14ac:dyDescent="0.2">
      <c r="A1625" t="s">
        <v>146</v>
      </c>
      <c r="B1625" t="s">
        <v>2526</v>
      </c>
      <c r="C1625" t="s">
        <v>145</v>
      </c>
      <c r="D1625" t="s">
        <v>111</v>
      </c>
      <c r="E1625" t="s">
        <v>2527</v>
      </c>
      <c r="F1625" t="s">
        <v>2512</v>
      </c>
      <c r="G1625" t="s">
        <v>5</v>
      </c>
      <c r="H1625" t="s">
        <v>2600</v>
      </c>
      <c r="I1625" t="s">
        <v>2521</v>
      </c>
      <c r="J1625" t="str">
        <f t="shared" si="25"/>
        <v>LDE14000729</v>
      </c>
      <c r="K1625" t="s">
        <v>3040</v>
      </c>
      <c r="L1625" t="s">
        <v>4509</v>
      </c>
      <c r="M1625" t="s">
        <v>2591</v>
      </c>
      <c r="N1625" t="s">
        <v>2592</v>
      </c>
      <c r="O1625" t="s">
        <v>2592</v>
      </c>
      <c r="P1625">
        <v>904</v>
      </c>
      <c r="Q1625">
        <v>2.0428917000000001E-2</v>
      </c>
      <c r="R1625">
        <v>-0.116085965</v>
      </c>
    </row>
    <row r="1626" spans="1:18" x14ac:dyDescent="0.2">
      <c r="A1626" t="s">
        <v>146</v>
      </c>
      <c r="B1626" t="s">
        <v>2526</v>
      </c>
      <c r="C1626" t="s">
        <v>145</v>
      </c>
      <c r="D1626" t="s">
        <v>111</v>
      </c>
      <c r="E1626" t="s">
        <v>2527</v>
      </c>
      <c r="F1626" t="s">
        <v>2512</v>
      </c>
      <c r="G1626" t="s">
        <v>5</v>
      </c>
      <c r="H1626" t="s">
        <v>2613</v>
      </c>
      <c r="I1626" t="s">
        <v>2614</v>
      </c>
      <c r="J1626" t="str">
        <f t="shared" si="25"/>
        <v>TUSCE14000729</v>
      </c>
      <c r="K1626" t="s">
        <v>2731</v>
      </c>
      <c r="L1626" t="s">
        <v>2935</v>
      </c>
      <c r="M1626" t="s">
        <v>2591</v>
      </c>
      <c r="N1626" t="s">
        <v>2592</v>
      </c>
      <c r="O1626" t="s">
        <v>2592</v>
      </c>
      <c r="P1626">
        <v>174</v>
      </c>
      <c r="Q1626">
        <v>3.9321149999999999E-3</v>
      </c>
    </row>
    <row r="1627" spans="1:18" x14ac:dyDescent="0.2">
      <c r="A1627" t="s">
        <v>146</v>
      </c>
      <c r="B1627" t="s">
        <v>2526</v>
      </c>
      <c r="C1627" t="s">
        <v>145</v>
      </c>
      <c r="D1627" t="s">
        <v>111</v>
      </c>
      <c r="E1627" t="s">
        <v>2527</v>
      </c>
      <c r="F1627" t="s">
        <v>2512</v>
      </c>
      <c r="G1627" t="s">
        <v>5</v>
      </c>
      <c r="H1627" t="s">
        <v>2832</v>
      </c>
      <c r="I1627" t="s">
        <v>2833</v>
      </c>
      <c r="J1627" t="str">
        <f t="shared" si="25"/>
        <v>Eng DemE14000729</v>
      </c>
      <c r="K1627" t="s">
        <v>4510</v>
      </c>
      <c r="L1627" t="s">
        <v>3302</v>
      </c>
      <c r="M1627" t="s">
        <v>2591</v>
      </c>
      <c r="N1627" t="s">
        <v>2592</v>
      </c>
      <c r="O1627" t="s">
        <v>2592</v>
      </c>
      <c r="P1627">
        <v>115</v>
      </c>
      <c r="Q1627">
        <v>2.5988109999999999E-3</v>
      </c>
    </row>
    <row r="1628" spans="1:18" x14ac:dyDescent="0.2">
      <c r="A1628" t="s">
        <v>1061</v>
      </c>
      <c r="B1628" t="s">
        <v>2524</v>
      </c>
      <c r="C1628" t="s">
        <v>1060</v>
      </c>
      <c r="D1628" t="s">
        <v>1062</v>
      </c>
      <c r="E1628" t="s">
        <v>2525</v>
      </c>
      <c r="F1628" t="s">
        <v>2512</v>
      </c>
      <c r="G1628" t="s">
        <v>5</v>
      </c>
      <c r="H1628" t="s">
        <v>1372</v>
      </c>
      <c r="I1628" t="s">
        <v>2508</v>
      </c>
      <c r="J1628" t="str">
        <f t="shared" si="25"/>
        <v>ConE14000730</v>
      </c>
      <c r="K1628" t="s">
        <v>2611</v>
      </c>
      <c r="L1628" t="s">
        <v>2708</v>
      </c>
      <c r="M1628" t="s">
        <v>2591</v>
      </c>
      <c r="N1628" t="s">
        <v>2619</v>
      </c>
      <c r="O1628" t="s">
        <v>2619</v>
      </c>
      <c r="P1628">
        <v>28153</v>
      </c>
      <c r="Q1628">
        <v>0.52744679299999997</v>
      </c>
      <c r="R1628">
        <v>7.0018404000000006E-2</v>
      </c>
    </row>
    <row r="1629" spans="1:18" x14ac:dyDescent="0.2">
      <c r="A1629" t="s">
        <v>1061</v>
      </c>
      <c r="B1629" t="s">
        <v>2524</v>
      </c>
      <c r="C1629" t="s">
        <v>1060</v>
      </c>
      <c r="D1629" t="s">
        <v>1062</v>
      </c>
      <c r="E1629" t="s">
        <v>2525</v>
      </c>
      <c r="F1629" t="s">
        <v>2512</v>
      </c>
      <c r="G1629" t="s">
        <v>5</v>
      </c>
      <c r="H1629" t="s">
        <v>2600</v>
      </c>
      <c r="I1629" t="s">
        <v>2521</v>
      </c>
      <c r="J1629" t="str">
        <f t="shared" si="25"/>
        <v>LDE14000730</v>
      </c>
      <c r="K1629" t="s">
        <v>2601</v>
      </c>
      <c r="L1629" t="s">
        <v>3141</v>
      </c>
      <c r="M1629" t="s">
        <v>2603</v>
      </c>
      <c r="N1629" t="s">
        <v>2592</v>
      </c>
      <c r="O1629" t="s">
        <v>2592</v>
      </c>
      <c r="P1629">
        <v>11782</v>
      </c>
      <c r="Q1629">
        <v>0.22073591100000001</v>
      </c>
      <c r="R1629">
        <v>-0.21713814300000001</v>
      </c>
    </row>
    <row r="1630" spans="1:18" x14ac:dyDescent="0.2">
      <c r="A1630" t="s">
        <v>1061</v>
      </c>
      <c r="B1630" t="s">
        <v>2524</v>
      </c>
      <c r="C1630" t="s">
        <v>1060</v>
      </c>
      <c r="D1630" t="s">
        <v>1062</v>
      </c>
      <c r="E1630" t="s">
        <v>2525</v>
      </c>
      <c r="F1630" t="s">
        <v>2512</v>
      </c>
      <c r="G1630" t="s">
        <v>5</v>
      </c>
      <c r="H1630" t="s">
        <v>2593</v>
      </c>
      <c r="I1630" t="s">
        <v>1531</v>
      </c>
      <c r="J1630" t="str">
        <f t="shared" si="25"/>
        <v>UKIPE14000730</v>
      </c>
      <c r="K1630" t="s">
        <v>2731</v>
      </c>
      <c r="L1630" t="s">
        <v>4511</v>
      </c>
      <c r="M1630" t="s">
        <v>2591</v>
      </c>
      <c r="N1630" t="s">
        <v>2592</v>
      </c>
      <c r="O1630" t="s">
        <v>2592</v>
      </c>
      <c r="P1630">
        <v>5681</v>
      </c>
      <c r="Q1630">
        <v>0.106433603</v>
      </c>
      <c r="R1630">
        <v>8.6559322999999994E-2</v>
      </c>
    </row>
    <row r="1631" spans="1:18" x14ac:dyDescent="0.2">
      <c r="A1631" t="s">
        <v>1061</v>
      </c>
      <c r="B1631" t="s">
        <v>2524</v>
      </c>
      <c r="C1631" t="s">
        <v>1060</v>
      </c>
      <c r="D1631" t="s">
        <v>1062</v>
      </c>
      <c r="E1631" t="s">
        <v>2525</v>
      </c>
      <c r="F1631" t="s">
        <v>2512</v>
      </c>
      <c r="G1631" t="s">
        <v>5</v>
      </c>
      <c r="H1631" t="s">
        <v>1377</v>
      </c>
      <c r="I1631" t="s">
        <v>1386</v>
      </c>
      <c r="J1631" t="str">
        <f t="shared" si="25"/>
        <v>LabE14000730</v>
      </c>
      <c r="K1631" t="s">
        <v>4415</v>
      </c>
      <c r="L1631" t="s">
        <v>2664</v>
      </c>
      <c r="M1631" t="s">
        <v>2603</v>
      </c>
      <c r="N1631" t="s">
        <v>2592</v>
      </c>
      <c r="O1631" t="s">
        <v>2592</v>
      </c>
      <c r="P1631">
        <v>5409</v>
      </c>
      <c r="Q1631">
        <v>0.10133768</v>
      </c>
      <c r="R1631">
        <v>3.7103855999999998E-2</v>
      </c>
    </row>
    <row r="1632" spans="1:18" x14ac:dyDescent="0.2">
      <c r="A1632" t="s">
        <v>1061</v>
      </c>
      <c r="B1632" t="s">
        <v>2524</v>
      </c>
      <c r="C1632" t="s">
        <v>1060</v>
      </c>
      <c r="D1632" t="s">
        <v>1062</v>
      </c>
      <c r="E1632" t="s">
        <v>2525</v>
      </c>
      <c r="F1632" t="s">
        <v>2512</v>
      </c>
      <c r="G1632" t="s">
        <v>5</v>
      </c>
      <c r="H1632" t="s">
        <v>1777</v>
      </c>
      <c r="I1632" t="s">
        <v>1777</v>
      </c>
      <c r="J1632" t="str">
        <f t="shared" si="25"/>
        <v>GreenE14000730</v>
      </c>
      <c r="K1632" t="s">
        <v>4512</v>
      </c>
      <c r="L1632" t="s">
        <v>4513</v>
      </c>
      <c r="M1632" t="s">
        <v>2603</v>
      </c>
      <c r="N1632" t="s">
        <v>2592</v>
      </c>
      <c r="O1632" t="s">
        <v>2592</v>
      </c>
      <c r="P1632">
        <v>2351</v>
      </c>
      <c r="Q1632">
        <v>4.4046013000000002E-2</v>
      </c>
    </row>
    <row r="1633" spans="1:18" x14ac:dyDescent="0.2">
      <c r="A1633" t="s">
        <v>307</v>
      </c>
      <c r="B1633" t="s">
        <v>2523</v>
      </c>
      <c r="C1633" t="s">
        <v>306</v>
      </c>
      <c r="D1633" t="s">
        <v>233</v>
      </c>
      <c r="E1633" t="s">
        <v>233</v>
      </c>
      <c r="F1633" t="s">
        <v>2512</v>
      </c>
      <c r="G1633" t="s">
        <v>32</v>
      </c>
      <c r="H1633" t="s">
        <v>1372</v>
      </c>
      <c r="I1633" t="s">
        <v>2508</v>
      </c>
      <c r="J1633" t="str">
        <f t="shared" si="25"/>
        <v>ConE14000731</v>
      </c>
      <c r="K1633" t="s">
        <v>2912</v>
      </c>
      <c r="L1633" t="s">
        <v>2631</v>
      </c>
      <c r="M1633" t="s">
        <v>2591</v>
      </c>
      <c r="N1633" t="s">
        <v>2619</v>
      </c>
      <c r="O1633" t="s">
        <v>2619</v>
      </c>
      <c r="P1633">
        <v>24668</v>
      </c>
      <c r="Q1633">
        <v>0.50342857100000005</v>
      </c>
      <c r="R1633">
        <v>5.6921884999999998E-2</v>
      </c>
    </row>
    <row r="1634" spans="1:18" x14ac:dyDescent="0.2">
      <c r="A1634" t="s">
        <v>307</v>
      </c>
      <c r="B1634" t="s">
        <v>2523</v>
      </c>
      <c r="C1634" t="s">
        <v>306</v>
      </c>
      <c r="D1634" t="s">
        <v>233</v>
      </c>
      <c r="E1634" t="s">
        <v>233</v>
      </c>
      <c r="F1634" t="s">
        <v>2512</v>
      </c>
      <c r="G1634" t="s">
        <v>32</v>
      </c>
      <c r="H1634" t="s">
        <v>1377</v>
      </c>
      <c r="I1634" t="s">
        <v>1386</v>
      </c>
      <c r="J1634" t="str">
        <f t="shared" si="25"/>
        <v>LabE14000731</v>
      </c>
      <c r="K1634" t="s">
        <v>4514</v>
      </c>
      <c r="L1634" t="s">
        <v>4515</v>
      </c>
      <c r="M1634" t="s">
        <v>2603</v>
      </c>
      <c r="N1634" t="s">
        <v>2592</v>
      </c>
      <c r="O1634" t="s">
        <v>2592</v>
      </c>
      <c r="P1634">
        <v>19911</v>
      </c>
      <c r="Q1634">
        <v>0.40634693900000002</v>
      </c>
      <c r="R1634">
        <v>3.0727225E-2</v>
      </c>
    </row>
    <row r="1635" spans="1:18" x14ac:dyDescent="0.2">
      <c r="A1635" t="s">
        <v>307</v>
      </c>
      <c r="B1635" t="s">
        <v>2523</v>
      </c>
      <c r="C1635" t="s">
        <v>306</v>
      </c>
      <c r="D1635" t="s">
        <v>233</v>
      </c>
      <c r="E1635" t="s">
        <v>233</v>
      </c>
      <c r="F1635" t="s">
        <v>2512</v>
      </c>
      <c r="G1635" t="s">
        <v>32</v>
      </c>
      <c r="H1635" t="s">
        <v>2593</v>
      </c>
      <c r="I1635" t="s">
        <v>1531</v>
      </c>
      <c r="J1635" t="str">
        <f t="shared" si="25"/>
        <v>UKIPE14000731</v>
      </c>
      <c r="K1635" t="s">
        <v>4413</v>
      </c>
      <c r="L1635" t="s">
        <v>4516</v>
      </c>
      <c r="M1635" t="s">
        <v>2591</v>
      </c>
      <c r="N1635" t="s">
        <v>2592</v>
      </c>
      <c r="O1635" t="s">
        <v>2592</v>
      </c>
      <c r="P1635">
        <v>2333</v>
      </c>
      <c r="Q1635">
        <v>4.7612244999999997E-2</v>
      </c>
      <c r="R1635">
        <v>2.8947911E-2</v>
      </c>
    </row>
    <row r="1636" spans="1:18" x14ac:dyDescent="0.2">
      <c r="A1636" t="s">
        <v>307</v>
      </c>
      <c r="B1636" t="s">
        <v>2523</v>
      </c>
      <c r="C1636" t="s">
        <v>306</v>
      </c>
      <c r="D1636" t="s">
        <v>233</v>
      </c>
      <c r="E1636" t="s">
        <v>233</v>
      </c>
      <c r="F1636" t="s">
        <v>2512</v>
      </c>
      <c r="G1636" t="s">
        <v>32</v>
      </c>
      <c r="H1636" t="s">
        <v>2600</v>
      </c>
      <c r="I1636" t="s">
        <v>2521</v>
      </c>
      <c r="J1636" t="str">
        <f t="shared" si="25"/>
        <v>LDE14000731</v>
      </c>
      <c r="K1636" t="s">
        <v>2649</v>
      </c>
      <c r="L1636" t="s">
        <v>4517</v>
      </c>
      <c r="M1636" t="s">
        <v>2591</v>
      </c>
      <c r="N1636" t="s">
        <v>2592</v>
      </c>
      <c r="O1636" t="s">
        <v>2592</v>
      </c>
      <c r="P1636">
        <v>1037</v>
      </c>
      <c r="Q1636">
        <v>2.1163265000000001E-2</v>
      </c>
      <c r="R1636">
        <v>-0.121527232</v>
      </c>
    </row>
    <row r="1637" spans="1:18" x14ac:dyDescent="0.2">
      <c r="A1637" t="s">
        <v>307</v>
      </c>
      <c r="B1637" t="s">
        <v>2523</v>
      </c>
      <c r="C1637" t="s">
        <v>306</v>
      </c>
      <c r="D1637" t="s">
        <v>233</v>
      </c>
      <c r="E1637" t="s">
        <v>233</v>
      </c>
      <c r="F1637" t="s">
        <v>2512</v>
      </c>
      <c r="G1637" t="s">
        <v>32</v>
      </c>
      <c r="H1637" t="s">
        <v>1777</v>
      </c>
      <c r="I1637" t="s">
        <v>1777</v>
      </c>
      <c r="J1637" t="str">
        <f t="shared" si="25"/>
        <v>GreenE14000731</v>
      </c>
      <c r="K1637" t="s">
        <v>3546</v>
      </c>
      <c r="L1637" t="s">
        <v>3185</v>
      </c>
      <c r="M1637" t="s">
        <v>2603</v>
      </c>
      <c r="N1637" t="s">
        <v>2592</v>
      </c>
      <c r="O1637" t="s">
        <v>2592</v>
      </c>
      <c r="P1637">
        <v>846</v>
      </c>
      <c r="Q1637">
        <v>1.7265306000000001E-2</v>
      </c>
      <c r="R1637">
        <v>7.4653800000000004E-4</v>
      </c>
    </row>
    <row r="1638" spans="1:18" x14ac:dyDescent="0.2">
      <c r="A1638" t="s">
        <v>307</v>
      </c>
      <c r="B1638" t="s">
        <v>2523</v>
      </c>
      <c r="C1638" t="s">
        <v>306</v>
      </c>
      <c r="D1638" t="s">
        <v>233</v>
      </c>
      <c r="E1638" t="s">
        <v>233</v>
      </c>
      <c r="F1638" t="s">
        <v>2512</v>
      </c>
      <c r="G1638" t="s">
        <v>32</v>
      </c>
      <c r="H1638" t="s">
        <v>2613</v>
      </c>
      <c r="I1638" t="s">
        <v>2614</v>
      </c>
      <c r="J1638" t="str">
        <f t="shared" si="25"/>
        <v>TUSCE14000731</v>
      </c>
      <c r="K1638" t="s">
        <v>4518</v>
      </c>
      <c r="L1638" t="s">
        <v>4519</v>
      </c>
      <c r="M1638" t="s">
        <v>2603</v>
      </c>
      <c r="N1638" t="s">
        <v>2592</v>
      </c>
      <c r="O1638" t="s">
        <v>2592</v>
      </c>
      <c r="P1638">
        <v>205</v>
      </c>
      <c r="Q1638">
        <v>4.1836729999999997E-3</v>
      </c>
    </row>
    <row r="1639" spans="1:18" x14ac:dyDescent="0.2">
      <c r="A1639" t="s">
        <v>309</v>
      </c>
      <c r="B1639" t="s">
        <v>2523</v>
      </c>
      <c r="C1639" t="s">
        <v>308</v>
      </c>
      <c r="D1639" t="s">
        <v>233</v>
      </c>
      <c r="E1639" t="s">
        <v>233</v>
      </c>
      <c r="F1639" t="s">
        <v>2512</v>
      </c>
      <c r="G1639" t="s">
        <v>32</v>
      </c>
      <c r="H1639" t="s">
        <v>2632</v>
      </c>
      <c r="I1639" t="s">
        <v>1386</v>
      </c>
      <c r="J1639" t="str">
        <f t="shared" si="25"/>
        <v>LabE14000732</v>
      </c>
      <c r="K1639" t="s">
        <v>3749</v>
      </c>
      <c r="L1639" t="s">
        <v>3129</v>
      </c>
      <c r="M1639" t="s">
        <v>2591</v>
      </c>
      <c r="N1639" t="s">
        <v>2619</v>
      </c>
      <c r="O1639" t="s">
        <v>2619</v>
      </c>
      <c r="P1639">
        <v>21885</v>
      </c>
      <c r="Q1639">
        <v>0.46960496099999999</v>
      </c>
      <c r="R1639">
        <v>3.3509029000000003E-2</v>
      </c>
    </row>
    <row r="1640" spans="1:18" x14ac:dyDescent="0.2">
      <c r="A1640" t="s">
        <v>309</v>
      </c>
      <c r="B1640" t="s">
        <v>2523</v>
      </c>
      <c r="C1640" t="s">
        <v>308</v>
      </c>
      <c r="D1640" t="s">
        <v>233</v>
      </c>
      <c r="E1640" t="s">
        <v>233</v>
      </c>
      <c r="F1640" t="s">
        <v>2512</v>
      </c>
      <c r="G1640" t="s">
        <v>32</v>
      </c>
      <c r="H1640" t="s">
        <v>1372</v>
      </c>
      <c r="I1640" t="s">
        <v>2508</v>
      </c>
      <c r="J1640" t="str">
        <f t="shared" si="25"/>
        <v>ConE14000732</v>
      </c>
      <c r="K1640" t="s">
        <v>4272</v>
      </c>
      <c r="L1640" t="s">
        <v>2731</v>
      </c>
      <c r="M1640" t="s">
        <v>2603</v>
      </c>
      <c r="N1640" t="s">
        <v>2592</v>
      </c>
      <c r="O1640" t="s">
        <v>2592</v>
      </c>
      <c r="P1640">
        <v>19677</v>
      </c>
      <c r="Q1640">
        <v>0.422226037</v>
      </c>
      <c r="R1640">
        <v>5.4284325000000001E-2</v>
      </c>
    </row>
    <row r="1641" spans="1:18" x14ac:dyDescent="0.2">
      <c r="A1641" t="s">
        <v>309</v>
      </c>
      <c r="B1641" t="s">
        <v>2523</v>
      </c>
      <c r="C1641" t="s">
        <v>308</v>
      </c>
      <c r="D1641" t="s">
        <v>233</v>
      </c>
      <c r="E1641" t="s">
        <v>233</v>
      </c>
      <c r="F1641" t="s">
        <v>2512</v>
      </c>
      <c r="G1641" t="s">
        <v>32</v>
      </c>
      <c r="H1641" t="s">
        <v>2593</v>
      </c>
      <c r="I1641" t="s">
        <v>1531</v>
      </c>
      <c r="J1641" t="str">
        <f t="shared" si="25"/>
        <v>UKIPE14000732</v>
      </c>
      <c r="K1641" t="s">
        <v>4472</v>
      </c>
      <c r="L1641" t="s">
        <v>4520</v>
      </c>
      <c r="M1641" t="s">
        <v>2591</v>
      </c>
      <c r="N1641" t="s">
        <v>2592</v>
      </c>
      <c r="O1641" t="s">
        <v>2592</v>
      </c>
      <c r="P1641">
        <v>2047</v>
      </c>
      <c r="Q1641">
        <v>4.3924210999999998E-2</v>
      </c>
      <c r="R1641">
        <v>2.3237247999999999E-2</v>
      </c>
    </row>
    <row r="1642" spans="1:18" x14ac:dyDescent="0.2">
      <c r="A1642" t="s">
        <v>309</v>
      </c>
      <c r="B1642" t="s">
        <v>2523</v>
      </c>
      <c r="C1642" t="s">
        <v>308</v>
      </c>
      <c r="D1642" t="s">
        <v>233</v>
      </c>
      <c r="E1642" t="s">
        <v>233</v>
      </c>
      <c r="F1642" t="s">
        <v>2512</v>
      </c>
      <c r="G1642" t="s">
        <v>32</v>
      </c>
      <c r="H1642" t="s">
        <v>2600</v>
      </c>
      <c r="I1642" t="s">
        <v>2521</v>
      </c>
      <c r="J1642" t="str">
        <f t="shared" si="25"/>
        <v>LDE14000732</v>
      </c>
      <c r="K1642" t="s">
        <v>2643</v>
      </c>
      <c r="L1642" t="s">
        <v>4521</v>
      </c>
      <c r="M1642" t="s">
        <v>2591</v>
      </c>
      <c r="N1642" t="s">
        <v>2592</v>
      </c>
      <c r="O1642" t="s">
        <v>2592</v>
      </c>
      <c r="P1642">
        <v>1567</v>
      </c>
      <c r="Q1642">
        <v>3.3624445000000003E-2</v>
      </c>
      <c r="R1642">
        <v>-0.12809816800000001</v>
      </c>
    </row>
    <row r="1643" spans="1:18" x14ac:dyDescent="0.2">
      <c r="A1643" t="s">
        <v>309</v>
      </c>
      <c r="B1643" t="s">
        <v>2523</v>
      </c>
      <c r="C1643" t="s">
        <v>308</v>
      </c>
      <c r="D1643" t="s">
        <v>233</v>
      </c>
      <c r="E1643" t="s">
        <v>233</v>
      </c>
      <c r="F1643" t="s">
        <v>2512</v>
      </c>
      <c r="G1643" t="s">
        <v>32</v>
      </c>
      <c r="H1643" t="s">
        <v>1777</v>
      </c>
      <c r="I1643" t="s">
        <v>1777</v>
      </c>
      <c r="J1643" t="str">
        <f t="shared" si="25"/>
        <v>GreenE14000732</v>
      </c>
      <c r="K1643" t="s">
        <v>4522</v>
      </c>
      <c r="L1643" t="s">
        <v>4523</v>
      </c>
      <c r="M1643" t="s">
        <v>2591</v>
      </c>
      <c r="N1643" t="s">
        <v>2592</v>
      </c>
      <c r="O1643" t="s">
        <v>2592</v>
      </c>
      <c r="P1643">
        <v>1310</v>
      </c>
      <c r="Q1643">
        <v>2.8109777999999998E-2</v>
      </c>
      <c r="R1643">
        <v>1.4556998E-2</v>
      </c>
    </row>
    <row r="1644" spans="1:18" x14ac:dyDescent="0.2">
      <c r="A1644" t="s">
        <v>309</v>
      </c>
      <c r="B1644" t="s">
        <v>2523</v>
      </c>
      <c r="C1644" t="s">
        <v>308</v>
      </c>
      <c r="D1644" t="s">
        <v>233</v>
      </c>
      <c r="E1644" t="s">
        <v>233</v>
      </c>
      <c r="F1644" t="s">
        <v>2512</v>
      </c>
      <c r="G1644" t="s">
        <v>32</v>
      </c>
      <c r="H1644" t="s">
        <v>2604</v>
      </c>
      <c r="I1644" t="s">
        <v>1830</v>
      </c>
      <c r="J1644" t="str">
        <f t="shared" si="25"/>
        <v>IndE14000732</v>
      </c>
      <c r="K1644" t="s">
        <v>4524</v>
      </c>
      <c r="L1644" t="s">
        <v>4525</v>
      </c>
      <c r="M1644" t="s">
        <v>2591</v>
      </c>
      <c r="N1644" t="s">
        <v>2592</v>
      </c>
      <c r="O1644" t="s">
        <v>2592</v>
      </c>
      <c r="P1644">
        <v>117</v>
      </c>
      <c r="Q1644">
        <v>2.5105679999999999E-3</v>
      </c>
    </row>
    <row r="1645" spans="1:18" x14ac:dyDescent="0.2">
      <c r="A1645" t="s">
        <v>399</v>
      </c>
      <c r="B1645" t="s">
        <v>2540</v>
      </c>
      <c r="C1645" t="s">
        <v>398</v>
      </c>
      <c r="D1645" t="s">
        <v>400</v>
      </c>
      <c r="E1645" t="s">
        <v>380</v>
      </c>
      <c r="F1645" t="s">
        <v>2512</v>
      </c>
      <c r="G1645" t="s">
        <v>32</v>
      </c>
      <c r="H1645" t="s">
        <v>1377</v>
      </c>
      <c r="I1645" t="s">
        <v>1386</v>
      </c>
      <c r="J1645" t="str">
        <f t="shared" si="25"/>
        <v>LabE14000733</v>
      </c>
      <c r="K1645" t="s">
        <v>3678</v>
      </c>
      <c r="L1645" t="s">
        <v>2695</v>
      </c>
      <c r="M1645" t="s">
        <v>2591</v>
      </c>
      <c r="N1645" t="s">
        <v>2619</v>
      </c>
      <c r="O1645" t="s">
        <v>2619</v>
      </c>
      <c r="P1645">
        <v>14076</v>
      </c>
      <c r="Q1645">
        <v>0.35644467000000002</v>
      </c>
      <c r="R1645">
        <v>-6.8925342000000001E-2</v>
      </c>
    </row>
    <row r="1646" spans="1:18" x14ac:dyDescent="0.2">
      <c r="A1646" t="s">
        <v>399</v>
      </c>
      <c r="B1646" t="s">
        <v>2540</v>
      </c>
      <c r="C1646" t="s">
        <v>398</v>
      </c>
      <c r="D1646" t="s">
        <v>400</v>
      </c>
      <c r="E1646" t="s">
        <v>380</v>
      </c>
      <c r="F1646" t="s">
        <v>2512</v>
      </c>
      <c r="G1646" t="s">
        <v>32</v>
      </c>
      <c r="H1646" t="s">
        <v>2593</v>
      </c>
      <c r="I1646" t="s">
        <v>1531</v>
      </c>
      <c r="J1646" t="str">
        <f t="shared" si="25"/>
        <v>UKIPE14000733</v>
      </c>
      <c r="K1646" t="s">
        <v>2761</v>
      </c>
      <c r="L1646" t="s">
        <v>4526</v>
      </c>
      <c r="M1646" t="s">
        <v>2591</v>
      </c>
      <c r="N1646" t="s">
        <v>2592</v>
      </c>
      <c r="O1646" t="s">
        <v>2592</v>
      </c>
      <c r="P1646">
        <v>11052</v>
      </c>
      <c r="Q1646">
        <v>0.27986832099999998</v>
      </c>
      <c r="R1646">
        <v>0.209736006</v>
      </c>
    </row>
    <row r="1647" spans="1:18" x14ac:dyDescent="0.2">
      <c r="A1647" t="s">
        <v>399</v>
      </c>
      <c r="B1647" t="s">
        <v>2540</v>
      </c>
      <c r="C1647" t="s">
        <v>398</v>
      </c>
      <c r="D1647" t="s">
        <v>400</v>
      </c>
      <c r="E1647" t="s">
        <v>380</v>
      </c>
      <c r="F1647" t="s">
        <v>2512</v>
      </c>
      <c r="G1647" t="s">
        <v>32</v>
      </c>
      <c r="H1647" t="s">
        <v>1372</v>
      </c>
      <c r="I1647" t="s">
        <v>2508</v>
      </c>
      <c r="J1647" t="str">
        <f t="shared" si="25"/>
        <v>ConE14000733</v>
      </c>
      <c r="K1647" t="s">
        <v>2633</v>
      </c>
      <c r="L1647" t="s">
        <v>4527</v>
      </c>
      <c r="M1647" t="s">
        <v>2591</v>
      </c>
      <c r="N1647" t="s">
        <v>2592</v>
      </c>
      <c r="O1647" t="s">
        <v>2592</v>
      </c>
      <c r="P1647">
        <v>8256</v>
      </c>
      <c r="Q1647">
        <v>0.209065586</v>
      </c>
      <c r="R1647">
        <v>-7.2248152999999996E-2</v>
      </c>
    </row>
    <row r="1648" spans="1:18" x14ac:dyDescent="0.2">
      <c r="A1648" t="s">
        <v>399</v>
      </c>
      <c r="B1648" t="s">
        <v>2540</v>
      </c>
      <c r="C1648" t="s">
        <v>398</v>
      </c>
      <c r="D1648" t="s">
        <v>400</v>
      </c>
      <c r="E1648" t="s">
        <v>380</v>
      </c>
      <c r="F1648" t="s">
        <v>2512</v>
      </c>
      <c r="G1648" t="s">
        <v>32</v>
      </c>
      <c r="H1648" t="s">
        <v>2604</v>
      </c>
      <c r="I1648" t="s">
        <v>1830</v>
      </c>
      <c r="J1648" t="str">
        <f t="shared" si="25"/>
        <v>IndE14000733</v>
      </c>
      <c r="K1648" t="s">
        <v>2589</v>
      </c>
      <c r="L1648" t="s">
        <v>4528</v>
      </c>
      <c r="M1648" t="s">
        <v>2591</v>
      </c>
      <c r="N1648" t="s">
        <v>2592</v>
      </c>
      <c r="O1648" t="s">
        <v>2592</v>
      </c>
      <c r="P1648">
        <v>2954</v>
      </c>
      <c r="Q1648">
        <v>7.4803748000000003E-2</v>
      </c>
    </row>
    <row r="1649" spans="1:18" x14ac:dyDescent="0.2">
      <c r="A1649" t="s">
        <v>399</v>
      </c>
      <c r="B1649" t="s">
        <v>2540</v>
      </c>
      <c r="C1649" t="s">
        <v>398</v>
      </c>
      <c r="D1649" t="s">
        <v>400</v>
      </c>
      <c r="E1649" t="s">
        <v>380</v>
      </c>
      <c r="F1649" t="s">
        <v>2512</v>
      </c>
      <c r="G1649" t="s">
        <v>32</v>
      </c>
      <c r="H1649" t="s">
        <v>1777</v>
      </c>
      <c r="I1649" t="s">
        <v>1777</v>
      </c>
      <c r="J1649" t="str">
        <f t="shared" si="25"/>
        <v>GreenE14000733</v>
      </c>
      <c r="K1649" t="s">
        <v>2827</v>
      </c>
      <c r="L1649" t="s">
        <v>4529</v>
      </c>
      <c r="M1649" t="s">
        <v>2591</v>
      </c>
      <c r="N1649" t="s">
        <v>2592</v>
      </c>
      <c r="O1649" t="s">
        <v>2592</v>
      </c>
      <c r="P1649">
        <v>1341</v>
      </c>
      <c r="Q1649">
        <v>3.3957964E-2</v>
      </c>
    </row>
    <row r="1650" spans="1:18" x14ac:dyDescent="0.2">
      <c r="A1650" t="s">
        <v>399</v>
      </c>
      <c r="B1650" t="s">
        <v>2540</v>
      </c>
      <c r="C1650" t="s">
        <v>398</v>
      </c>
      <c r="D1650" t="s">
        <v>400</v>
      </c>
      <c r="E1650" t="s">
        <v>380</v>
      </c>
      <c r="F1650" t="s">
        <v>2512</v>
      </c>
      <c r="G1650" t="s">
        <v>32</v>
      </c>
      <c r="H1650" t="s">
        <v>4530</v>
      </c>
      <c r="I1650" t="s">
        <v>4531</v>
      </c>
      <c r="J1650" t="str">
        <f t="shared" si="25"/>
        <v>SHHE14000733</v>
      </c>
      <c r="K1650" t="s">
        <v>2655</v>
      </c>
      <c r="L1650" t="s">
        <v>4532</v>
      </c>
      <c r="M1650" t="s">
        <v>2603</v>
      </c>
      <c r="N1650" t="s">
        <v>2592</v>
      </c>
      <c r="O1650" t="s">
        <v>2592</v>
      </c>
      <c r="P1650">
        <v>849</v>
      </c>
      <c r="Q1650">
        <v>2.1499114E-2</v>
      </c>
    </row>
    <row r="1651" spans="1:18" x14ac:dyDescent="0.2">
      <c r="A1651" t="s">
        <v>399</v>
      </c>
      <c r="B1651" t="s">
        <v>2540</v>
      </c>
      <c r="C1651" t="s">
        <v>398</v>
      </c>
      <c r="D1651" t="s">
        <v>400</v>
      </c>
      <c r="E1651" t="s">
        <v>380</v>
      </c>
      <c r="F1651" t="s">
        <v>2512</v>
      </c>
      <c r="G1651" t="s">
        <v>32</v>
      </c>
      <c r="H1651" t="s">
        <v>2600</v>
      </c>
      <c r="I1651" t="s">
        <v>2521</v>
      </c>
      <c r="J1651" t="str">
        <f t="shared" si="25"/>
        <v>LDE14000733</v>
      </c>
      <c r="K1651" t="s">
        <v>4533</v>
      </c>
      <c r="L1651" t="s">
        <v>3917</v>
      </c>
      <c r="M1651" t="s">
        <v>2603</v>
      </c>
      <c r="N1651" t="s">
        <v>2592</v>
      </c>
      <c r="O1651" t="s">
        <v>2592</v>
      </c>
      <c r="P1651">
        <v>761</v>
      </c>
      <c r="Q1651">
        <v>1.9270701000000001E-2</v>
      </c>
      <c r="R1651">
        <v>-0.15156241400000001</v>
      </c>
    </row>
    <row r="1652" spans="1:18" x14ac:dyDescent="0.2">
      <c r="A1652" t="s">
        <v>399</v>
      </c>
      <c r="B1652" t="s">
        <v>2540</v>
      </c>
      <c r="C1652" t="s">
        <v>398</v>
      </c>
      <c r="D1652" t="s">
        <v>400</v>
      </c>
      <c r="E1652" t="s">
        <v>380</v>
      </c>
      <c r="F1652" t="s">
        <v>2512</v>
      </c>
      <c r="G1652" t="s">
        <v>32</v>
      </c>
      <c r="H1652" t="s">
        <v>2604</v>
      </c>
      <c r="I1652" t="s">
        <v>1830</v>
      </c>
      <c r="J1652" t="str">
        <f t="shared" si="25"/>
        <v>IndE14000733</v>
      </c>
      <c r="K1652" t="s">
        <v>2665</v>
      </c>
      <c r="L1652" t="s">
        <v>4534</v>
      </c>
      <c r="M1652" t="s">
        <v>2591</v>
      </c>
      <c r="N1652" t="s">
        <v>2592</v>
      </c>
      <c r="O1652" t="s">
        <v>2592</v>
      </c>
      <c r="P1652">
        <v>201</v>
      </c>
      <c r="Q1652">
        <v>5.089896E-3</v>
      </c>
    </row>
    <row r="1653" spans="1:18" x14ac:dyDescent="0.2">
      <c r="A1653" t="s">
        <v>148</v>
      </c>
      <c r="B1653" t="s">
        <v>2526</v>
      </c>
      <c r="C1653" t="s">
        <v>147</v>
      </c>
      <c r="D1653" t="s">
        <v>111</v>
      </c>
      <c r="E1653" t="s">
        <v>2527</v>
      </c>
      <c r="F1653" t="s">
        <v>2512</v>
      </c>
      <c r="G1653" t="s">
        <v>5</v>
      </c>
      <c r="H1653" t="s">
        <v>1372</v>
      </c>
      <c r="I1653" t="s">
        <v>2508</v>
      </c>
      <c r="J1653" t="str">
        <f t="shared" si="25"/>
        <v>ConE14000734</v>
      </c>
      <c r="K1653" t="s">
        <v>4535</v>
      </c>
      <c r="L1653" t="s">
        <v>3507</v>
      </c>
      <c r="M1653" t="s">
        <v>2591</v>
      </c>
      <c r="N1653" t="s">
        <v>2619</v>
      </c>
      <c r="O1653" t="s">
        <v>2619</v>
      </c>
      <c r="P1653">
        <v>24722</v>
      </c>
      <c r="Q1653">
        <v>0.51044763800000004</v>
      </c>
      <c r="R1653">
        <v>4.1039474999999999E-2</v>
      </c>
    </row>
    <row r="1654" spans="1:18" x14ac:dyDescent="0.2">
      <c r="A1654" t="s">
        <v>148</v>
      </c>
      <c r="B1654" t="s">
        <v>2526</v>
      </c>
      <c r="C1654" t="s">
        <v>147</v>
      </c>
      <c r="D1654" t="s">
        <v>111</v>
      </c>
      <c r="E1654" t="s">
        <v>2527</v>
      </c>
      <c r="F1654" t="s">
        <v>2512</v>
      </c>
      <c r="G1654" t="s">
        <v>5</v>
      </c>
      <c r="H1654" t="s">
        <v>1377</v>
      </c>
      <c r="I1654" t="s">
        <v>1386</v>
      </c>
      <c r="J1654" t="str">
        <f t="shared" si="25"/>
        <v>LabE14000734</v>
      </c>
      <c r="K1654" t="s">
        <v>2596</v>
      </c>
      <c r="L1654" t="s">
        <v>4536</v>
      </c>
      <c r="M1654" t="s">
        <v>2591</v>
      </c>
      <c r="N1654" t="s">
        <v>2592</v>
      </c>
      <c r="O1654" t="s">
        <v>2592</v>
      </c>
      <c r="P1654">
        <v>9548</v>
      </c>
      <c r="Q1654">
        <v>0.197142385</v>
      </c>
      <c r="R1654">
        <v>-2.3270029999999998E-3</v>
      </c>
    </row>
    <row r="1655" spans="1:18" x14ac:dyDescent="0.2">
      <c r="A1655" t="s">
        <v>148</v>
      </c>
      <c r="B1655" t="s">
        <v>2526</v>
      </c>
      <c r="C1655" t="s">
        <v>147</v>
      </c>
      <c r="D1655" t="s">
        <v>111</v>
      </c>
      <c r="E1655" t="s">
        <v>2527</v>
      </c>
      <c r="F1655" t="s">
        <v>2512</v>
      </c>
      <c r="G1655" t="s">
        <v>5</v>
      </c>
      <c r="H1655" t="s">
        <v>2593</v>
      </c>
      <c r="I1655" t="s">
        <v>1531</v>
      </c>
      <c r="J1655" t="str">
        <f t="shared" si="25"/>
        <v>UKIPE14000734</v>
      </c>
      <c r="K1655" t="s">
        <v>2690</v>
      </c>
      <c r="L1655" t="s">
        <v>2778</v>
      </c>
      <c r="M1655" t="s">
        <v>2591</v>
      </c>
      <c r="N1655" t="s">
        <v>2592</v>
      </c>
      <c r="O1655" t="s">
        <v>2592</v>
      </c>
      <c r="P1655">
        <v>8464</v>
      </c>
      <c r="Q1655">
        <v>0.17476048899999999</v>
      </c>
      <c r="R1655">
        <v>0.12318906</v>
      </c>
    </row>
    <row r="1656" spans="1:18" x14ac:dyDescent="0.2">
      <c r="A1656" t="s">
        <v>148</v>
      </c>
      <c r="B1656" t="s">
        <v>2526</v>
      </c>
      <c r="C1656" t="s">
        <v>147</v>
      </c>
      <c r="D1656" t="s">
        <v>111</v>
      </c>
      <c r="E1656" t="s">
        <v>2527</v>
      </c>
      <c r="F1656" t="s">
        <v>2512</v>
      </c>
      <c r="G1656" t="s">
        <v>5</v>
      </c>
      <c r="H1656" t="s">
        <v>2600</v>
      </c>
      <c r="I1656" t="s">
        <v>2521</v>
      </c>
      <c r="J1656" t="str">
        <f t="shared" si="25"/>
        <v>LDE14000734</v>
      </c>
      <c r="K1656" t="s">
        <v>2880</v>
      </c>
      <c r="L1656" t="s">
        <v>2692</v>
      </c>
      <c r="M1656" t="s">
        <v>2591</v>
      </c>
      <c r="N1656" t="s">
        <v>2592</v>
      </c>
      <c r="O1656" t="s">
        <v>2592</v>
      </c>
      <c r="P1656">
        <v>3576</v>
      </c>
      <c r="Q1656">
        <v>7.3835480999999994E-2</v>
      </c>
      <c r="R1656">
        <v>-0.16196043800000001</v>
      </c>
    </row>
    <row r="1657" spans="1:18" x14ac:dyDescent="0.2">
      <c r="A1657" t="s">
        <v>148</v>
      </c>
      <c r="B1657" t="s">
        <v>2526</v>
      </c>
      <c r="C1657" t="s">
        <v>147</v>
      </c>
      <c r="D1657" t="s">
        <v>111</v>
      </c>
      <c r="E1657" t="s">
        <v>2527</v>
      </c>
      <c r="F1657" t="s">
        <v>2512</v>
      </c>
      <c r="G1657" t="s">
        <v>5</v>
      </c>
      <c r="H1657" t="s">
        <v>1777</v>
      </c>
      <c r="I1657" t="s">
        <v>1777</v>
      </c>
      <c r="J1657" t="str">
        <f t="shared" si="25"/>
        <v>GreenE14000734</v>
      </c>
      <c r="K1657" t="s">
        <v>2643</v>
      </c>
      <c r="L1657" t="s">
        <v>4537</v>
      </c>
      <c r="M1657" t="s">
        <v>2591</v>
      </c>
      <c r="N1657" t="s">
        <v>2592</v>
      </c>
      <c r="O1657" t="s">
        <v>2592</v>
      </c>
      <c r="P1657">
        <v>2122</v>
      </c>
      <c r="Q1657">
        <v>4.3814007000000002E-2</v>
      </c>
      <c r="R1657">
        <v>2.5262987000000001E-2</v>
      </c>
    </row>
    <row r="1658" spans="1:18" x14ac:dyDescent="0.2">
      <c r="A1658" t="s">
        <v>676</v>
      </c>
      <c r="B1658" t="s">
        <v>2511</v>
      </c>
      <c r="C1658" t="s">
        <v>675</v>
      </c>
      <c r="D1658" t="s">
        <v>620</v>
      </c>
      <c r="E1658" t="s">
        <v>600</v>
      </c>
      <c r="F1658" t="s">
        <v>2512</v>
      </c>
      <c r="G1658" t="s">
        <v>5</v>
      </c>
      <c r="H1658" t="s">
        <v>1372</v>
      </c>
      <c r="I1658" t="s">
        <v>2508</v>
      </c>
      <c r="J1658" t="str">
        <f t="shared" si="25"/>
        <v>ConE14000735</v>
      </c>
      <c r="K1658" t="s">
        <v>4538</v>
      </c>
      <c r="L1658" t="s">
        <v>4539</v>
      </c>
      <c r="M1658" t="s">
        <v>2603</v>
      </c>
      <c r="N1658" t="s">
        <v>2619</v>
      </c>
      <c r="O1658" t="s">
        <v>2619</v>
      </c>
      <c r="P1658">
        <v>22686</v>
      </c>
      <c r="Q1658">
        <v>0.44546114999999997</v>
      </c>
      <c r="R1658">
        <v>3.4572644999999999E-2</v>
      </c>
    </row>
    <row r="1659" spans="1:18" x14ac:dyDescent="0.2">
      <c r="A1659" t="s">
        <v>676</v>
      </c>
      <c r="B1659" t="s">
        <v>2511</v>
      </c>
      <c r="C1659" t="s">
        <v>675</v>
      </c>
      <c r="D1659" t="s">
        <v>620</v>
      </c>
      <c r="E1659" t="s">
        <v>600</v>
      </c>
      <c r="F1659" t="s">
        <v>2512</v>
      </c>
      <c r="G1659" t="s">
        <v>5</v>
      </c>
      <c r="H1659" t="s">
        <v>2632</v>
      </c>
      <c r="I1659" t="s">
        <v>1386</v>
      </c>
      <c r="J1659" t="str">
        <f t="shared" si="25"/>
        <v>LabE14000735</v>
      </c>
      <c r="K1659" t="s">
        <v>2868</v>
      </c>
      <c r="L1659" t="s">
        <v>2615</v>
      </c>
      <c r="M1659" t="s">
        <v>2603</v>
      </c>
      <c r="N1659" t="s">
        <v>2592</v>
      </c>
      <c r="O1659" t="s">
        <v>2592</v>
      </c>
      <c r="P1659">
        <v>17890</v>
      </c>
      <c r="Q1659">
        <v>0.351287136</v>
      </c>
      <c r="R1659">
        <v>-1.9592536000000001E-2</v>
      </c>
    </row>
    <row r="1660" spans="1:18" x14ac:dyDescent="0.2">
      <c r="A1660" t="s">
        <v>676</v>
      </c>
      <c r="B1660" t="s">
        <v>2511</v>
      </c>
      <c r="C1660" t="s">
        <v>675</v>
      </c>
      <c r="D1660" t="s">
        <v>620</v>
      </c>
      <c r="E1660" t="s">
        <v>600</v>
      </c>
      <c r="F1660" t="s">
        <v>2512</v>
      </c>
      <c r="G1660" t="s">
        <v>5</v>
      </c>
      <c r="H1660" t="s">
        <v>2593</v>
      </c>
      <c r="I1660" t="s">
        <v>1531</v>
      </c>
      <c r="J1660" t="str">
        <f t="shared" si="25"/>
        <v>UKIPE14000735</v>
      </c>
      <c r="K1660" t="s">
        <v>2611</v>
      </c>
      <c r="L1660" t="s">
        <v>2827</v>
      </c>
      <c r="M1660" t="s">
        <v>2591</v>
      </c>
      <c r="N1660" t="s">
        <v>2592</v>
      </c>
      <c r="O1660" t="s">
        <v>2592</v>
      </c>
      <c r="P1660">
        <v>6786</v>
      </c>
      <c r="Q1660">
        <v>0.13324955299999999</v>
      </c>
      <c r="R1660">
        <v>0.105205228</v>
      </c>
    </row>
    <row r="1661" spans="1:18" x14ac:dyDescent="0.2">
      <c r="A1661" t="s">
        <v>676</v>
      </c>
      <c r="B1661" t="s">
        <v>2511</v>
      </c>
      <c r="C1661" t="s">
        <v>675</v>
      </c>
      <c r="D1661" t="s">
        <v>620</v>
      </c>
      <c r="E1661" t="s">
        <v>600</v>
      </c>
      <c r="F1661" t="s">
        <v>2512</v>
      </c>
      <c r="G1661" t="s">
        <v>5</v>
      </c>
      <c r="H1661" t="s">
        <v>1777</v>
      </c>
      <c r="I1661" t="s">
        <v>1777</v>
      </c>
      <c r="J1661" t="str">
        <f t="shared" si="25"/>
        <v>GreenE14000735</v>
      </c>
      <c r="K1661" t="s">
        <v>4041</v>
      </c>
      <c r="L1661" t="s">
        <v>3372</v>
      </c>
      <c r="M1661" t="s">
        <v>2591</v>
      </c>
      <c r="N1661" t="s">
        <v>2592</v>
      </c>
      <c r="O1661" t="s">
        <v>2592</v>
      </c>
      <c r="P1661">
        <v>1951</v>
      </c>
      <c r="Q1661">
        <v>3.8309737000000003E-2</v>
      </c>
    </row>
    <row r="1662" spans="1:18" x14ac:dyDescent="0.2">
      <c r="A1662" t="s">
        <v>676</v>
      </c>
      <c r="B1662" t="s">
        <v>2511</v>
      </c>
      <c r="C1662" t="s">
        <v>675</v>
      </c>
      <c r="D1662" t="s">
        <v>620</v>
      </c>
      <c r="E1662" t="s">
        <v>600</v>
      </c>
      <c r="F1662" t="s">
        <v>2512</v>
      </c>
      <c r="G1662" t="s">
        <v>5</v>
      </c>
      <c r="H1662" t="s">
        <v>2600</v>
      </c>
      <c r="I1662" t="s">
        <v>2521</v>
      </c>
      <c r="J1662" t="str">
        <f t="shared" si="25"/>
        <v>LDE14000735</v>
      </c>
      <c r="K1662" t="s">
        <v>2700</v>
      </c>
      <c r="L1662" t="s">
        <v>3895</v>
      </c>
      <c r="M1662" t="s">
        <v>2591</v>
      </c>
      <c r="N1662" t="s">
        <v>2592</v>
      </c>
      <c r="O1662" t="s">
        <v>2592</v>
      </c>
      <c r="P1662">
        <v>1614</v>
      </c>
      <c r="Q1662">
        <v>3.1692421999999998E-2</v>
      </c>
      <c r="R1662">
        <v>-0.12539193100000001</v>
      </c>
    </row>
    <row r="1663" spans="1:18" x14ac:dyDescent="0.2">
      <c r="A1663" t="s">
        <v>678</v>
      </c>
      <c r="B1663" t="s">
        <v>2511</v>
      </c>
      <c r="C1663" t="s">
        <v>677</v>
      </c>
      <c r="D1663" t="s">
        <v>601</v>
      </c>
      <c r="E1663" t="s">
        <v>600</v>
      </c>
      <c r="F1663" t="s">
        <v>2512</v>
      </c>
      <c r="G1663" t="s">
        <v>32</v>
      </c>
      <c r="H1663" t="s">
        <v>1372</v>
      </c>
      <c r="I1663" t="s">
        <v>2508</v>
      </c>
      <c r="J1663" t="str">
        <f t="shared" si="25"/>
        <v>ConE14000736</v>
      </c>
      <c r="K1663" t="s">
        <v>2675</v>
      </c>
      <c r="L1663" t="s">
        <v>4540</v>
      </c>
      <c r="M1663" t="s">
        <v>2591</v>
      </c>
      <c r="N1663" t="s">
        <v>2592</v>
      </c>
      <c r="O1663" t="s">
        <v>2592</v>
      </c>
      <c r="P1663">
        <v>23159</v>
      </c>
      <c r="Q1663">
        <v>0.51661907699999998</v>
      </c>
      <c r="R1663">
        <v>5.651718E-3</v>
      </c>
    </row>
    <row r="1664" spans="1:18" x14ac:dyDescent="0.2">
      <c r="A1664" t="s">
        <v>678</v>
      </c>
      <c r="B1664" t="s">
        <v>2511</v>
      </c>
      <c r="C1664" t="s">
        <v>677</v>
      </c>
      <c r="D1664" t="s">
        <v>601</v>
      </c>
      <c r="E1664" t="s">
        <v>600</v>
      </c>
      <c r="F1664" t="s">
        <v>2512</v>
      </c>
      <c r="G1664" t="s">
        <v>32</v>
      </c>
      <c r="H1664" t="s">
        <v>2593</v>
      </c>
      <c r="I1664" t="s">
        <v>1531</v>
      </c>
      <c r="J1664" t="str">
        <f t="shared" si="25"/>
        <v>UKIPE14000736</v>
      </c>
      <c r="K1664" t="s">
        <v>2665</v>
      </c>
      <c r="L1664" t="s">
        <v>3895</v>
      </c>
      <c r="M1664" t="s">
        <v>2591</v>
      </c>
      <c r="N1664" t="s">
        <v>2592</v>
      </c>
      <c r="O1664" t="s">
        <v>2592</v>
      </c>
      <c r="P1664">
        <v>9239</v>
      </c>
      <c r="Q1664">
        <v>0.20609886699999999</v>
      </c>
      <c r="R1664">
        <v>0.146626849</v>
      </c>
    </row>
    <row r="1665" spans="1:18" x14ac:dyDescent="0.2">
      <c r="A1665" t="s">
        <v>678</v>
      </c>
      <c r="B1665" t="s">
        <v>2511</v>
      </c>
      <c r="C1665" t="s">
        <v>677</v>
      </c>
      <c r="D1665" t="s">
        <v>601</v>
      </c>
      <c r="E1665" t="s">
        <v>600</v>
      </c>
      <c r="F1665" t="s">
        <v>2512</v>
      </c>
      <c r="G1665" t="s">
        <v>32</v>
      </c>
      <c r="H1665" t="s">
        <v>1377</v>
      </c>
      <c r="I1665" t="s">
        <v>1386</v>
      </c>
      <c r="J1665" t="str">
        <f t="shared" si="25"/>
        <v>LabE14000736</v>
      </c>
      <c r="K1665" t="s">
        <v>2692</v>
      </c>
      <c r="L1665" t="s">
        <v>3735</v>
      </c>
      <c r="M1665" t="s">
        <v>2591</v>
      </c>
      <c r="N1665" t="s">
        <v>2592</v>
      </c>
      <c r="O1665" t="s">
        <v>2592</v>
      </c>
      <c r="P1665">
        <v>7149</v>
      </c>
      <c r="Q1665">
        <v>0.15947622</v>
      </c>
      <c r="R1665">
        <v>-1.7664294000000001E-2</v>
      </c>
    </row>
    <row r="1666" spans="1:18" x14ac:dyDescent="0.2">
      <c r="A1666" t="s">
        <v>678</v>
      </c>
      <c r="B1666" t="s">
        <v>2511</v>
      </c>
      <c r="C1666" t="s">
        <v>677</v>
      </c>
      <c r="D1666" t="s">
        <v>601</v>
      </c>
      <c r="E1666" t="s">
        <v>600</v>
      </c>
      <c r="F1666" t="s">
        <v>2512</v>
      </c>
      <c r="G1666" t="s">
        <v>32</v>
      </c>
      <c r="H1666" t="s">
        <v>2600</v>
      </c>
      <c r="I1666" t="s">
        <v>2521</v>
      </c>
      <c r="J1666" t="str">
        <f t="shared" si="25"/>
        <v>LDE14000736</v>
      </c>
      <c r="K1666" t="s">
        <v>2877</v>
      </c>
      <c r="L1666" t="s">
        <v>4541</v>
      </c>
      <c r="M1666" t="s">
        <v>2591</v>
      </c>
      <c r="N1666" t="s">
        <v>2592</v>
      </c>
      <c r="O1666" t="s">
        <v>2592</v>
      </c>
      <c r="P1666">
        <v>2929</v>
      </c>
      <c r="Q1666">
        <v>6.5338627999999996E-2</v>
      </c>
      <c r="R1666">
        <v>-0.16865449399999999</v>
      </c>
    </row>
    <row r="1667" spans="1:18" x14ac:dyDescent="0.2">
      <c r="A1667" t="s">
        <v>678</v>
      </c>
      <c r="B1667" t="s">
        <v>2511</v>
      </c>
      <c r="C1667" t="s">
        <v>677</v>
      </c>
      <c r="D1667" t="s">
        <v>601</v>
      </c>
      <c r="E1667" t="s">
        <v>600</v>
      </c>
      <c r="F1667" t="s">
        <v>2512</v>
      </c>
      <c r="G1667" t="s">
        <v>32</v>
      </c>
      <c r="H1667" t="s">
        <v>1777</v>
      </c>
      <c r="I1667" t="s">
        <v>1777</v>
      </c>
      <c r="J1667" t="str">
        <f t="shared" ref="J1667:J1730" si="26">I1667&amp;A1667</f>
        <v>GreenE14000736</v>
      </c>
      <c r="K1667" t="s">
        <v>2908</v>
      </c>
      <c r="L1667" t="s">
        <v>4542</v>
      </c>
      <c r="M1667" t="s">
        <v>2591</v>
      </c>
      <c r="N1667" t="s">
        <v>2592</v>
      </c>
      <c r="O1667" t="s">
        <v>2592</v>
      </c>
      <c r="P1667">
        <v>2352</v>
      </c>
      <c r="Q1667">
        <v>5.2467208000000001E-2</v>
      </c>
    </row>
    <row r="1668" spans="1:18" x14ac:dyDescent="0.2">
      <c r="A1668" t="s">
        <v>311</v>
      </c>
      <c r="B1668" t="s">
        <v>2523</v>
      </c>
      <c r="C1668" t="s">
        <v>310</v>
      </c>
      <c r="D1668" t="s">
        <v>233</v>
      </c>
      <c r="E1668" t="s">
        <v>233</v>
      </c>
      <c r="F1668" t="s">
        <v>2512</v>
      </c>
      <c r="G1668" t="s">
        <v>32</v>
      </c>
      <c r="H1668" t="s">
        <v>1377</v>
      </c>
      <c r="I1668" t="s">
        <v>1386</v>
      </c>
      <c r="J1668" t="str">
        <f t="shared" si="26"/>
        <v>LabE14000737</v>
      </c>
      <c r="K1668" t="s">
        <v>2665</v>
      </c>
      <c r="L1668" t="s">
        <v>2952</v>
      </c>
      <c r="M1668" t="s">
        <v>2591</v>
      </c>
      <c r="N1668" t="s">
        <v>2619</v>
      </c>
      <c r="O1668" t="s">
        <v>2619</v>
      </c>
      <c r="P1668">
        <v>26843</v>
      </c>
      <c r="Q1668">
        <v>0.59576970900000004</v>
      </c>
      <c r="R1668">
        <v>4.7490046000000001E-2</v>
      </c>
    </row>
    <row r="1669" spans="1:18" x14ac:dyDescent="0.2">
      <c r="A1669" t="s">
        <v>311</v>
      </c>
      <c r="B1669" t="s">
        <v>2523</v>
      </c>
      <c r="C1669" t="s">
        <v>310</v>
      </c>
      <c r="D1669" t="s">
        <v>233</v>
      </c>
      <c r="E1669" t="s">
        <v>233</v>
      </c>
      <c r="F1669" t="s">
        <v>2512</v>
      </c>
      <c r="G1669" t="s">
        <v>32</v>
      </c>
      <c r="H1669" t="s">
        <v>1372</v>
      </c>
      <c r="I1669" t="s">
        <v>2508</v>
      </c>
      <c r="J1669" t="str">
        <f t="shared" si="26"/>
        <v>ConE14000737</v>
      </c>
      <c r="K1669" t="s">
        <v>4543</v>
      </c>
      <c r="L1669" t="s">
        <v>3179</v>
      </c>
      <c r="M1669" t="s">
        <v>2603</v>
      </c>
      <c r="N1669" t="s">
        <v>2592</v>
      </c>
      <c r="O1669" t="s">
        <v>2592</v>
      </c>
      <c r="P1669">
        <v>11143</v>
      </c>
      <c r="Q1669">
        <v>0.24731445299999999</v>
      </c>
      <c r="R1669">
        <v>-4.7101194999999998E-2</v>
      </c>
    </row>
    <row r="1670" spans="1:18" x14ac:dyDescent="0.2">
      <c r="A1670" t="s">
        <v>311</v>
      </c>
      <c r="B1670" t="s">
        <v>2523</v>
      </c>
      <c r="C1670" t="s">
        <v>310</v>
      </c>
      <c r="D1670" t="s">
        <v>233</v>
      </c>
      <c r="E1670" t="s">
        <v>233</v>
      </c>
      <c r="F1670" t="s">
        <v>2512</v>
      </c>
      <c r="G1670" t="s">
        <v>32</v>
      </c>
      <c r="H1670" t="s">
        <v>2593</v>
      </c>
      <c r="I1670" t="s">
        <v>1531</v>
      </c>
      <c r="J1670" t="str">
        <f t="shared" si="26"/>
        <v>UKIPE14000737</v>
      </c>
      <c r="K1670" t="s">
        <v>4544</v>
      </c>
      <c r="L1670" t="s">
        <v>3360</v>
      </c>
      <c r="M1670" t="s">
        <v>2591</v>
      </c>
      <c r="N1670" t="s">
        <v>2592</v>
      </c>
      <c r="O1670" t="s">
        <v>2592</v>
      </c>
      <c r="P1670">
        <v>5388</v>
      </c>
      <c r="Q1670">
        <v>0.119584517</v>
      </c>
    </row>
    <row r="1671" spans="1:18" x14ac:dyDescent="0.2">
      <c r="A1671" t="s">
        <v>311</v>
      </c>
      <c r="B1671" t="s">
        <v>2523</v>
      </c>
      <c r="C1671" t="s">
        <v>310</v>
      </c>
      <c r="D1671" t="s">
        <v>233</v>
      </c>
      <c r="E1671" t="s">
        <v>233</v>
      </c>
      <c r="F1671" t="s">
        <v>2512</v>
      </c>
      <c r="G1671" t="s">
        <v>32</v>
      </c>
      <c r="H1671" t="s">
        <v>2600</v>
      </c>
      <c r="I1671" t="s">
        <v>2521</v>
      </c>
      <c r="J1671" t="str">
        <f t="shared" si="26"/>
        <v>LDE14000737</v>
      </c>
      <c r="K1671" t="s">
        <v>4545</v>
      </c>
      <c r="L1671" t="s">
        <v>4546</v>
      </c>
      <c r="M1671" t="s">
        <v>2603</v>
      </c>
      <c r="N1671" t="s">
        <v>2592</v>
      </c>
      <c r="O1671" t="s">
        <v>2592</v>
      </c>
      <c r="P1671">
        <v>888</v>
      </c>
      <c r="Q1671">
        <v>1.9708806999999998E-2</v>
      </c>
      <c r="R1671">
        <v>-6.7680081000000003E-2</v>
      </c>
    </row>
    <row r="1672" spans="1:18" x14ac:dyDescent="0.2">
      <c r="A1672" t="s">
        <v>311</v>
      </c>
      <c r="B1672" t="s">
        <v>2523</v>
      </c>
      <c r="C1672" t="s">
        <v>310</v>
      </c>
      <c r="D1672" t="s">
        <v>233</v>
      </c>
      <c r="E1672" t="s">
        <v>233</v>
      </c>
      <c r="F1672" t="s">
        <v>2512</v>
      </c>
      <c r="G1672" t="s">
        <v>32</v>
      </c>
      <c r="H1672" t="s">
        <v>1777</v>
      </c>
      <c r="I1672" t="s">
        <v>1777</v>
      </c>
      <c r="J1672" t="str">
        <f t="shared" si="26"/>
        <v>GreenE14000737</v>
      </c>
      <c r="K1672" t="s">
        <v>4547</v>
      </c>
      <c r="L1672" t="s">
        <v>3191</v>
      </c>
      <c r="M1672" t="s">
        <v>2591</v>
      </c>
      <c r="N1672" t="s">
        <v>2592</v>
      </c>
      <c r="O1672" t="s">
        <v>2592</v>
      </c>
      <c r="P1672">
        <v>794</v>
      </c>
      <c r="Q1672">
        <v>1.7622513999999999E-2</v>
      </c>
      <c r="R1672">
        <v>9.4605890000000002E-3</v>
      </c>
    </row>
    <row r="1673" spans="1:18" x14ac:dyDescent="0.2">
      <c r="A1673" t="s">
        <v>505</v>
      </c>
      <c r="B1673" t="s">
        <v>2514</v>
      </c>
      <c r="C1673" t="s">
        <v>504</v>
      </c>
      <c r="D1673" t="s">
        <v>444</v>
      </c>
      <c r="E1673" t="s">
        <v>443</v>
      </c>
      <c r="F1673" t="s">
        <v>2512</v>
      </c>
      <c r="G1673" t="s">
        <v>5</v>
      </c>
      <c r="H1673" t="s">
        <v>1372</v>
      </c>
      <c r="I1673" t="s">
        <v>2508</v>
      </c>
      <c r="J1673" t="str">
        <f t="shared" si="26"/>
        <v>ConE14000738</v>
      </c>
      <c r="K1673" t="s">
        <v>2983</v>
      </c>
      <c r="L1673" t="s">
        <v>2874</v>
      </c>
      <c r="M1673" t="s">
        <v>2591</v>
      </c>
      <c r="N1673" t="s">
        <v>2592</v>
      </c>
      <c r="O1673" t="s">
        <v>2592</v>
      </c>
      <c r="P1673">
        <v>17882</v>
      </c>
      <c r="Q1673">
        <v>0.41375320999999998</v>
      </c>
      <c r="R1673">
        <v>7.7553500999999997E-2</v>
      </c>
    </row>
    <row r="1674" spans="1:18" x14ac:dyDescent="0.2">
      <c r="A1674" t="s">
        <v>505</v>
      </c>
      <c r="B1674" t="s">
        <v>2514</v>
      </c>
      <c r="C1674" t="s">
        <v>504</v>
      </c>
      <c r="D1674" t="s">
        <v>444</v>
      </c>
      <c r="E1674" t="s">
        <v>443</v>
      </c>
      <c r="F1674" t="s">
        <v>2512</v>
      </c>
      <c r="G1674" t="s">
        <v>5</v>
      </c>
      <c r="H1674" t="s">
        <v>2600</v>
      </c>
      <c r="I1674" t="s">
        <v>2521</v>
      </c>
      <c r="J1674" t="str">
        <f t="shared" si="26"/>
        <v>LDE14000738</v>
      </c>
      <c r="K1674" t="s">
        <v>3222</v>
      </c>
      <c r="L1674" t="s">
        <v>4548</v>
      </c>
      <c r="M1674" t="s">
        <v>2603</v>
      </c>
      <c r="N1674" t="s">
        <v>2592</v>
      </c>
      <c r="O1674" t="s">
        <v>2592</v>
      </c>
      <c r="P1674">
        <v>11330</v>
      </c>
      <c r="Q1674">
        <v>0.26215322000000002</v>
      </c>
      <c r="R1674">
        <v>-0.22580561900000001</v>
      </c>
    </row>
    <row r="1675" spans="1:18" x14ac:dyDescent="0.2">
      <c r="A1675" t="s">
        <v>505</v>
      </c>
      <c r="B1675" t="s">
        <v>2514</v>
      </c>
      <c r="C1675" t="s">
        <v>504</v>
      </c>
      <c r="D1675" t="s">
        <v>444</v>
      </c>
      <c r="E1675" t="s">
        <v>443</v>
      </c>
      <c r="F1675" t="s">
        <v>2512</v>
      </c>
      <c r="G1675" t="s">
        <v>5</v>
      </c>
      <c r="H1675" t="s">
        <v>1377</v>
      </c>
      <c r="I1675" t="s">
        <v>1386</v>
      </c>
      <c r="J1675" t="str">
        <f t="shared" si="26"/>
        <v>LabE14000738</v>
      </c>
      <c r="K1675" t="s">
        <v>2827</v>
      </c>
      <c r="L1675" t="s">
        <v>2904</v>
      </c>
      <c r="M1675" t="s">
        <v>2591</v>
      </c>
      <c r="N1675" t="s">
        <v>2592</v>
      </c>
      <c r="O1675" t="s">
        <v>2592</v>
      </c>
      <c r="P1675">
        <v>7584</v>
      </c>
      <c r="Q1675">
        <v>0.17547837799999999</v>
      </c>
      <c r="R1675">
        <v>5.0802928999999997E-2</v>
      </c>
    </row>
    <row r="1676" spans="1:18" x14ac:dyDescent="0.2">
      <c r="A1676" t="s">
        <v>505</v>
      </c>
      <c r="B1676" t="s">
        <v>2514</v>
      </c>
      <c r="C1676" t="s">
        <v>504</v>
      </c>
      <c r="D1676" t="s">
        <v>444</v>
      </c>
      <c r="E1676" t="s">
        <v>443</v>
      </c>
      <c r="F1676" t="s">
        <v>2512</v>
      </c>
      <c r="G1676" t="s">
        <v>5</v>
      </c>
      <c r="H1676" t="s">
        <v>2593</v>
      </c>
      <c r="I1676" t="s">
        <v>1531</v>
      </c>
      <c r="J1676" t="str">
        <f t="shared" si="26"/>
        <v>UKIPE14000738</v>
      </c>
      <c r="K1676" t="s">
        <v>3298</v>
      </c>
      <c r="L1676" t="s">
        <v>3426</v>
      </c>
      <c r="M1676" t="s">
        <v>2591</v>
      </c>
      <c r="N1676" t="s">
        <v>2592</v>
      </c>
      <c r="O1676" t="s">
        <v>2592</v>
      </c>
      <c r="P1676">
        <v>5283</v>
      </c>
      <c r="Q1676">
        <v>0.12223790499999999</v>
      </c>
      <c r="R1676">
        <v>7.1071901000000007E-2</v>
      </c>
    </row>
    <row r="1677" spans="1:18" x14ac:dyDescent="0.2">
      <c r="A1677" t="s">
        <v>505</v>
      </c>
      <c r="B1677" t="s">
        <v>2514</v>
      </c>
      <c r="C1677" t="s">
        <v>504</v>
      </c>
      <c r="D1677" t="s">
        <v>444</v>
      </c>
      <c r="E1677" t="s">
        <v>443</v>
      </c>
      <c r="F1677" t="s">
        <v>2512</v>
      </c>
      <c r="G1677" t="s">
        <v>5</v>
      </c>
      <c r="H1677" t="s">
        <v>1777</v>
      </c>
      <c r="I1677" t="s">
        <v>1777</v>
      </c>
      <c r="J1677" t="str">
        <f t="shared" si="26"/>
        <v>GreenE14000738</v>
      </c>
      <c r="K1677" t="s">
        <v>2692</v>
      </c>
      <c r="L1677" t="s">
        <v>2745</v>
      </c>
      <c r="M1677" t="s">
        <v>2591</v>
      </c>
      <c r="N1677" t="s">
        <v>2592</v>
      </c>
      <c r="O1677" t="s">
        <v>2592</v>
      </c>
      <c r="P1677">
        <v>1140</v>
      </c>
      <c r="Q1677">
        <v>2.6377287999999999E-2</v>
      </c>
    </row>
    <row r="1678" spans="1:18" x14ac:dyDescent="0.2">
      <c r="A1678" t="s">
        <v>150</v>
      </c>
      <c r="B1678" t="s">
        <v>2526</v>
      </c>
      <c r="C1678" t="s">
        <v>149</v>
      </c>
      <c r="D1678" t="s">
        <v>124</v>
      </c>
      <c r="E1678" t="s">
        <v>2527</v>
      </c>
      <c r="F1678" t="s">
        <v>2512</v>
      </c>
      <c r="G1678" t="s">
        <v>5</v>
      </c>
      <c r="H1678" t="s">
        <v>1372</v>
      </c>
      <c r="I1678" t="s">
        <v>2508</v>
      </c>
      <c r="J1678" t="str">
        <f t="shared" si="26"/>
        <v>ConE14000739</v>
      </c>
      <c r="K1678" t="s">
        <v>2722</v>
      </c>
      <c r="L1678" t="s">
        <v>4549</v>
      </c>
      <c r="M1678" t="s">
        <v>2591</v>
      </c>
      <c r="N1678" t="s">
        <v>2619</v>
      </c>
      <c r="O1678" t="s">
        <v>2619</v>
      </c>
      <c r="P1678">
        <v>26245</v>
      </c>
      <c r="Q1678">
        <v>0.52878125399999998</v>
      </c>
      <c r="R1678">
        <v>2.9074355E-2</v>
      </c>
    </row>
    <row r="1679" spans="1:18" x14ac:dyDescent="0.2">
      <c r="A1679" t="s">
        <v>150</v>
      </c>
      <c r="B1679" t="s">
        <v>2526</v>
      </c>
      <c r="C1679" t="s">
        <v>149</v>
      </c>
      <c r="D1679" t="s">
        <v>124</v>
      </c>
      <c r="E1679" t="s">
        <v>2527</v>
      </c>
      <c r="F1679" t="s">
        <v>2512</v>
      </c>
      <c r="G1679" t="s">
        <v>5</v>
      </c>
      <c r="H1679" t="s">
        <v>1377</v>
      </c>
      <c r="I1679" t="s">
        <v>1386</v>
      </c>
      <c r="J1679" t="str">
        <f t="shared" si="26"/>
        <v>LabE14000739</v>
      </c>
      <c r="K1679" t="s">
        <v>2819</v>
      </c>
      <c r="L1679" t="s">
        <v>4550</v>
      </c>
      <c r="M1679" t="s">
        <v>2591</v>
      </c>
      <c r="N1679" t="s">
        <v>2592</v>
      </c>
      <c r="O1679" t="s">
        <v>2592</v>
      </c>
      <c r="P1679">
        <v>11825</v>
      </c>
      <c r="Q1679">
        <v>0.23824874600000001</v>
      </c>
      <c r="R1679">
        <v>3.0147029999999998E-2</v>
      </c>
    </row>
    <row r="1680" spans="1:18" x14ac:dyDescent="0.2">
      <c r="A1680" t="s">
        <v>150</v>
      </c>
      <c r="B1680" t="s">
        <v>2526</v>
      </c>
      <c r="C1680" t="s">
        <v>149</v>
      </c>
      <c r="D1680" t="s">
        <v>124</v>
      </c>
      <c r="E1680" t="s">
        <v>2527</v>
      </c>
      <c r="F1680" t="s">
        <v>2512</v>
      </c>
      <c r="G1680" t="s">
        <v>5</v>
      </c>
      <c r="H1680" t="s">
        <v>2593</v>
      </c>
      <c r="I1680" t="s">
        <v>1531</v>
      </c>
      <c r="J1680" t="str">
        <f t="shared" si="26"/>
        <v>UKIPE14000739</v>
      </c>
      <c r="K1680" t="s">
        <v>3374</v>
      </c>
      <c r="L1680" t="s">
        <v>4551</v>
      </c>
      <c r="M1680" t="s">
        <v>2591</v>
      </c>
      <c r="N1680" t="s">
        <v>2592</v>
      </c>
      <c r="O1680" t="s">
        <v>2592</v>
      </c>
      <c r="P1680">
        <v>7249</v>
      </c>
      <c r="Q1680">
        <v>0.146052022</v>
      </c>
      <c r="R1680">
        <v>0.12070383799999999</v>
      </c>
    </row>
    <row r="1681" spans="1:18" x14ac:dyDescent="0.2">
      <c r="A1681" t="s">
        <v>150</v>
      </c>
      <c r="B1681" t="s">
        <v>2526</v>
      </c>
      <c r="C1681" t="s">
        <v>149</v>
      </c>
      <c r="D1681" t="s">
        <v>124</v>
      </c>
      <c r="E1681" t="s">
        <v>2527</v>
      </c>
      <c r="F1681" t="s">
        <v>2512</v>
      </c>
      <c r="G1681" t="s">
        <v>5</v>
      </c>
      <c r="H1681" t="s">
        <v>2600</v>
      </c>
      <c r="I1681" t="s">
        <v>2521</v>
      </c>
      <c r="J1681" t="str">
        <f t="shared" si="26"/>
        <v>LDE14000739</v>
      </c>
      <c r="K1681" t="s">
        <v>4552</v>
      </c>
      <c r="L1681" t="s">
        <v>4553</v>
      </c>
      <c r="M1681" t="s">
        <v>2591</v>
      </c>
      <c r="N1681" t="s">
        <v>2592</v>
      </c>
      <c r="O1681" t="s">
        <v>2592</v>
      </c>
      <c r="P1681">
        <v>2402</v>
      </c>
      <c r="Q1681">
        <v>4.8395221000000002E-2</v>
      </c>
      <c r="R1681">
        <v>-0.18032463500000001</v>
      </c>
    </row>
    <row r="1682" spans="1:18" x14ac:dyDescent="0.2">
      <c r="A1682" t="s">
        <v>150</v>
      </c>
      <c r="B1682" t="s">
        <v>2526</v>
      </c>
      <c r="C1682" t="s">
        <v>149</v>
      </c>
      <c r="D1682" t="s">
        <v>124</v>
      </c>
      <c r="E1682" t="s">
        <v>2527</v>
      </c>
      <c r="F1682" t="s">
        <v>2512</v>
      </c>
      <c r="G1682" t="s">
        <v>5</v>
      </c>
      <c r="H1682" t="s">
        <v>1777</v>
      </c>
      <c r="I1682" t="s">
        <v>1777</v>
      </c>
      <c r="J1682" t="str">
        <f t="shared" si="26"/>
        <v>GreenE14000739</v>
      </c>
      <c r="K1682" t="s">
        <v>2675</v>
      </c>
      <c r="L1682" t="s">
        <v>4554</v>
      </c>
      <c r="M1682" t="s">
        <v>2591</v>
      </c>
      <c r="N1682" t="s">
        <v>2592</v>
      </c>
      <c r="O1682" t="s">
        <v>2592</v>
      </c>
      <c r="P1682">
        <v>1660</v>
      </c>
      <c r="Q1682">
        <v>3.3445490000000001E-2</v>
      </c>
    </row>
    <row r="1683" spans="1:18" x14ac:dyDescent="0.2">
      <c r="A1683" t="s">
        <v>150</v>
      </c>
      <c r="B1683" t="s">
        <v>2526</v>
      </c>
      <c r="C1683" t="s">
        <v>149</v>
      </c>
      <c r="D1683" t="s">
        <v>124</v>
      </c>
      <c r="E1683" t="s">
        <v>2527</v>
      </c>
      <c r="F1683" t="s">
        <v>2512</v>
      </c>
      <c r="G1683" t="s">
        <v>5</v>
      </c>
      <c r="H1683" t="s">
        <v>2604</v>
      </c>
      <c r="I1683" t="s">
        <v>1830</v>
      </c>
      <c r="J1683" t="str">
        <f t="shared" si="26"/>
        <v>IndE14000739</v>
      </c>
      <c r="K1683" t="s">
        <v>4555</v>
      </c>
      <c r="L1683" t="s">
        <v>2923</v>
      </c>
      <c r="M1683" t="s">
        <v>2591</v>
      </c>
      <c r="N1683" t="s">
        <v>2592</v>
      </c>
      <c r="O1683" t="s">
        <v>2592</v>
      </c>
      <c r="P1683">
        <v>252</v>
      </c>
      <c r="Q1683">
        <v>5.0772669999999999E-3</v>
      </c>
    </row>
    <row r="1684" spans="1:18" x14ac:dyDescent="0.2">
      <c r="A1684" t="s">
        <v>1064</v>
      </c>
      <c r="B1684" t="s">
        <v>2524</v>
      </c>
      <c r="C1684" t="s">
        <v>1063</v>
      </c>
      <c r="D1684" t="s">
        <v>1024</v>
      </c>
      <c r="E1684" t="s">
        <v>2525</v>
      </c>
      <c r="F1684" t="s">
        <v>2512</v>
      </c>
      <c r="G1684" t="s">
        <v>5</v>
      </c>
      <c r="H1684" t="s">
        <v>1377</v>
      </c>
      <c r="I1684" t="s">
        <v>1386</v>
      </c>
      <c r="J1684" t="str">
        <f t="shared" si="26"/>
        <v>LabE14000740</v>
      </c>
      <c r="K1684" t="s">
        <v>3246</v>
      </c>
      <c r="L1684" t="s">
        <v>4556</v>
      </c>
      <c r="M1684" t="s">
        <v>2591</v>
      </c>
      <c r="N1684" t="s">
        <v>2619</v>
      </c>
      <c r="O1684" t="s">
        <v>2619</v>
      </c>
      <c r="P1684">
        <v>21772</v>
      </c>
      <c r="Q1684">
        <v>0.51341791299999995</v>
      </c>
      <c r="R1684">
        <v>4.5671561999999999E-2</v>
      </c>
    </row>
    <row r="1685" spans="1:18" x14ac:dyDescent="0.2">
      <c r="A1685" t="s">
        <v>1064</v>
      </c>
      <c r="B1685" t="s">
        <v>2524</v>
      </c>
      <c r="C1685" t="s">
        <v>1063</v>
      </c>
      <c r="D1685" t="s">
        <v>1024</v>
      </c>
      <c r="E1685" t="s">
        <v>2525</v>
      </c>
      <c r="F1685" t="s">
        <v>2512</v>
      </c>
      <c r="G1685" t="s">
        <v>5</v>
      </c>
      <c r="H1685" t="s">
        <v>1372</v>
      </c>
      <c r="I1685" t="s">
        <v>2508</v>
      </c>
      <c r="J1685" t="str">
        <f t="shared" si="26"/>
        <v>ConE14000740</v>
      </c>
      <c r="K1685" t="s">
        <v>2698</v>
      </c>
      <c r="L1685" t="s">
        <v>4557</v>
      </c>
      <c r="M1685" t="s">
        <v>2591</v>
      </c>
      <c r="N1685" t="s">
        <v>2592</v>
      </c>
      <c r="O1685" t="s">
        <v>2592</v>
      </c>
      <c r="P1685">
        <v>9694</v>
      </c>
      <c r="Q1685">
        <v>0.228599726</v>
      </c>
      <c r="R1685">
        <v>-1.4602828E-2</v>
      </c>
    </row>
    <row r="1686" spans="1:18" x14ac:dyDescent="0.2">
      <c r="A1686" t="s">
        <v>1064</v>
      </c>
      <c r="B1686" t="s">
        <v>2524</v>
      </c>
      <c r="C1686" t="s">
        <v>1063</v>
      </c>
      <c r="D1686" t="s">
        <v>1024</v>
      </c>
      <c r="E1686" t="s">
        <v>2525</v>
      </c>
      <c r="F1686" t="s">
        <v>2512</v>
      </c>
      <c r="G1686" t="s">
        <v>5</v>
      </c>
      <c r="H1686" t="s">
        <v>2593</v>
      </c>
      <c r="I1686" t="s">
        <v>1531</v>
      </c>
      <c r="J1686" t="str">
        <f t="shared" si="26"/>
        <v>UKIPE14000740</v>
      </c>
      <c r="K1686" t="s">
        <v>2877</v>
      </c>
      <c r="L1686" t="s">
        <v>4558</v>
      </c>
      <c r="M1686" t="s">
        <v>2591</v>
      </c>
      <c r="N1686" t="s">
        <v>2592</v>
      </c>
      <c r="O1686" t="s">
        <v>2592</v>
      </c>
      <c r="P1686">
        <v>8565</v>
      </c>
      <c r="Q1686">
        <v>0.201976135</v>
      </c>
    </row>
    <row r="1687" spans="1:18" x14ac:dyDescent="0.2">
      <c r="A1687" t="s">
        <v>1064</v>
      </c>
      <c r="B1687" t="s">
        <v>2524</v>
      </c>
      <c r="C1687" t="s">
        <v>1063</v>
      </c>
      <c r="D1687" t="s">
        <v>1024</v>
      </c>
      <c r="E1687" t="s">
        <v>2525</v>
      </c>
      <c r="F1687" t="s">
        <v>2512</v>
      </c>
      <c r="G1687" t="s">
        <v>5</v>
      </c>
      <c r="H1687" t="s">
        <v>2600</v>
      </c>
      <c r="I1687" t="s">
        <v>2521</v>
      </c>
      <c r="J1687" t="str">
        <f t="shared" si="26"/>
        <v>LDE14000740</v>
      </c>
      <c r="K1687" t="s">
        <v>2620</v>
      </c>
      <c r="L1687" t="s">
        <v>4559</v>
      </c>
      <c r="M1687" t="s">
        <v>2603</v>
      </c>
      <c r="N1687" t="s">
        <v>2592</v>
      </c>
      <c r="O1687" t="s">
        <v>2592</v>
      </c>
      <c r="P1687">
        <v>1357</v>
      </c>
      <c r="Q1687">
        <v>3.2000188999999998E-2</v>
      </c>
      <c r="R1687">
        <v>-9.7265322000000001E-2</v>
      </c>
    </row>
    <row r="1688" spans="1:18" x14ac:dyDescent="0.2">
      <c r="A1688" t="s">
        <v>1064</v>
      </c>
      <c r="B1688" t="s">
        <v>2524</v>
      </c>
      <c r="C1688" t="s">
        <v>1063</v>
      </c>
      <c r="D1688" t="s">
        <v>1024</v>
      </c>
      <c r="E1688" t="s">
        <v>2525</v>
      </c>
      <c r="F1688" t="s">
        <v>2512</v>
      </c>
      <c r="G1688" t="s">
        <v>5</v>
      </c>
      <c r="H1688" t="s">
        <v>2841</v>
      </c>
      <c r="I1688" t="s">
        <v>2841</v>
      </c>
      <c r="J1688" t="str">
        <f t="shared" si="26"/>
        <v>Yorkshire FirstE14000740</v>
      </c>
      <c r="K1688" t="s">
        <v>3155</v>
      </c>
      <c r="L1688" t="s">
        <v>3009</v>
      </c>
      <c r="M1688" t="s">
        <v>2591</v>
      </c>
      <c r="N1688" t="s">
        <v>2592</v>
      </c>
      <c r="O1688" t="s">
        <v>2592</v>
      </c>
      <c r="P1688">
        <v>1018</v>
      </c>
      <c r="Q1688">
        <v>2.4006037000000001E-2</v>
      </c>
    </row>
    <row r="1689" spans="1:18" x14ac:dyDescent="0.2">
      <c r="A1689" t="s">
        <v>313</v>
      </c>
      <c r="B1689" t="s">
        <v>2523</v>
      </c>
      <c r="C1689" t="s">
        <v>312</v>
      </c>
      <c r="D1689" t="s">
        <v>233</v>
      </c>
      <c r="E1689" t="s">
        <v>233</v>
      </c>
      <c r="F1689" t="s">
        <v>2512</v>
      </c>
      <c r="G1689" t="s">
        <v>32</v>
      </c>
      <c r="H1689" t="s">
        <v>1372</v>
      </c>
      <c r="I1689" t="s">
        <v>2508</v>
      </c>
      <c r="J1689" t="str">
        <f t="shared" si="26"/>
        <v>ConE14000741</v>
      </c>
      <c r="K1689" t="s">
        <v>3290</v>
      </c>
      <c r="L1689" t="s">
        <v>4560</v>
      </c>
      <c r="M1689" t="s">
        <v>2591</v>
      </c>
      <c r="N1689" t="s">
        <v>2619</v>
      </c>
      <c r="O1689" t="s">
        <v>2619</v>
      </c>
      <c r="P1689">
        <v>24328</v>
      </c>
      <c r="Q1689">
        <v>0.49018738699999997</v>
      </c>
      <c r="R1689">
        <v>6.6782030000000006E-2</v>
      </c>
    </row>
    <row r="1690" spans="1:18" x14ac:dyDescent="0.2">
      <c r="A1690" t="s">
        <v>313</v>
      </c>
      <c r="B1690" t="s">
        <v>2523</v>
      </c>
      <c r="C1690" t="s">
        <v>312</v>
      </c>
      <c r="D1690" t="s">
        <v>233</v>
      </c>
      <c r="E1690" t="s">
        <v>233</v>
      </c>
      <c r="F1690" t="s">
        <v>2512</v>
      </c>
      <c r="G1690" t="s">
        <v>32</v>
      </c>
      <c r="H1690" t="s">
        <v>1377</v>
      </c>
      <c r="I1690" t="s">
        <v>1386</v>
      </c>
      <c r="J1690" t="str">
        <f t="shared" si="26"/>
        <v>LabE14000741</v>
      </c>
      <c r="K1690" t="s">
        <v>2611</v>
      </c>
      <c r="L1690" t="s">
        <v>4561</v>
      </c>
      <c r="M1690" t="s">
        <v>2591</v>
      </c>
      <c r="N1690" t="s">
        <v>2592</v>
      </c>
      <c r="O1690" t="s">
        <v>2619</v>
      </c>
      <c r="P1690">
        <v>20604</v>
      </c>
      <c r="Q1690">
        <v>0.41515212600000001</v>
      </c>
      <c r="R1690">
        <v>-5.9674669999999997E-3</v>
      </c>
    </row>
    <row r="1691" spans="1:18" x14ac:dyDescent="0.2">
      <c r="A1691" t="s">
        <v>313</v>
      </c>
      <c r="B1691" t="s">
        <v>2523</v>
      </c>
      <c r="C1691" t="s">
        <v>312</v>
      </c>
      <c r="D1691" t="s">
        <v>233</v>
      </c>
      <c r="E1691" t="s">
        <v>233</v>
      </c>
      <c r="F1691" t="s">
        <v>2512</v>
      </c>
      <c r="G1691" t="s">
        <v>32</v>
      </c>
      <c r="H1691" t="s">
        <v>2593</v>
      </c>
      <c r="I1691" t="s">
        <v>1531</v>
      </c>
      <c r="J1691" t="str">
        <f t="shared" si="26"/>
        <v>UKIPE14000741</v>
      </c>
      <c r="K1691" t="s">
        <v>3431</v>
      </c>
      <c r="L1691" t="s">
        <v>4562</v>
      </c>
      <c r="M1691" t="s">
        <v>2591</v>
      </c>
      <c r="N1691" t="s">
        <v>2592</v>
      </c>
      <c r="O1691" t="s">
        <v>2592</v>
      </c>
      <c r="P1691">
        <v>2595</v>
      </c>
      <c r="Q1691">
        <v>5.2286922999999999E-2</v>
      </c>
      <c r="R1691">
        <v>3.1628796000000001E-2</v>
      </c>
    </row>
    <row r="1692" spans="1:18" x14ac:dyDescent="0.2">
      <c r="A1692" t="s">
        <v>313</v>
      </c>
      <c r="B1692" t="s">
        <v>2523</v>
      </c>
      <c r="C1692" t="s">
        <v>312</v>
      </c>
      <c r="D1692" t="s">
        <v>233</v>
      </c>
      <c r="E1692" t="s">
        <v>233</v>
      </c>
      <c r="F1692" t="s">
        <v>2512</v>
      </c>
      <c r="G1692" t="s">
        <v>32</v>
      </c>
      <c r="H1692" t="s">
        <v>2600</v>
      </c>
      <c r="I1692" t="s">
        <v>2521</v>
      </c>
      <c r="J1692" t="str">
        <f t="shared" si="26"/>
        <v>LDE14000741</v>
      </c>
      <c r="K1692" t="s">
        <v>2711</v>
      </c>
      <c r="L1692" t="s">
        <v>4302</v>
      </c>
      <c r="M1692" t="s">
        <v>2591</v>
      </c>
      <c r="N1692" t="s">
        <v>2592</v>
      </c>
      <c r="O1692" t="s">
        <v>2592</v>
      </c>
      <c r="P1692">
        <v>1088</v>
      </c>
      <c r="Q1692">
        <v>2.1922224000000001E-2</v>
      </c>
      <c r="R1692">
        <v>-0.101724647</v>
      </c>
    </row>
    <row r="1693" spans="1:18" x14ac:dyDescent="0.2">
      <c r="A1693" t="s">
        <v>313</v>
      </c>
      <c r="B1693" t="s">
        <v>2523</v>
      </c>
      <c r="C1693" t="s">
        <v>312</v>
      </c>
      <c r="D1693" t="s">
        <v>233</v>
      </c>
      <c r="E1693" t="s">
        <v>233</v>
      </c>
      <c r="F1693" t="s">
        <v>2512</v>
      </c>
      <c r="G1693" t="s">
        <v>32</v>
      </c>
      <c r="H1693" t="s">
        <v>1777</v>
      </c>
      <c r="I1693" t="s">
        <v>1777</v>
      </c>
      <c r="J1693" t="str">
        <f t="shared" si="26"/>
        <v>GreenE14000741</v>
      </c>
      <c r="K1693" t="s">
        <v>2875</v>
      </c>
      <c r="L1693" t="s">
        <v>3160</v>
      </c>
      <c r="M1693" t="s">
        <v>2591</v>
      </c>
      <c r="N1693" t="s">
        <v>2592</v>
      </c>
      <c r="O1693" t="s">
        <v>2592</v>
      </c>
      <c r="P1693">
        <v>1015</v>
      </c>
      <c r="Q1693">
        <v>2.0451339999999998E-2</v>
      </c>
      <c r="R1693">
        <v>9.2812880000000004E-3</v>
      </c>
    </row>
    <row r="1694" spans="1:18" x14ac:dyDescent="0.2">
      <c r="A1694" t="s">
        <v>680</v>
      </c>
      <c r="B1694" t="s">
        <v>2511</v>
      </c>
      <c r="C1694" t="s">
        <v>679</v>
      </c>
      <c r="D1694" t="s">
        <v>613</v>
      </c>
      <c r="E1694" t="s">
        <v>600</v>
      </c>
      <c r="F1694" t="s">
        <v>2512</v>
      </c>
      <c r="G1694" t="s">
        <v>5</v>
      </c>
      <c r="H1694" t="s">
        <v>1372</v>
      </c>
      <c r="I1694" t="s">
        <v>2508</v>
      </c>
      <c r="J1694" t="str">
        <f t="shared" si="26"/>
        <v>ConE14000742</v>
      </c>
      <c r="K1694" t="s">
        <v>2665</v>
      </c>
      <c r="L1694" t="s">
        <v>4563</v>
      </c>
      <c r="M1694" t="s">
        <v>2591</v>
      </c>
      <c r="N1694" t="s">
        <v>2619</v>
      </c>
      <c r="O1694" t="s">
        <v>2619</v>
      </c>
      <c r="P1694">
        <v>32292</v>
      </c>
      <c r="Q1694">
        <v>0.58461872699999995</v>
      </c>
      <c r="R1694">
        <v>2.3071642E-2</v>
      </c>
    </row>
    <row r="1695" spans="1:18" x14ac:dyDescent="0.2">
      <c r="A1695" t="s">
        <v>680</v>
      </c>
      <c r="B1695" t="s">
        <v>2511</v>
      </c>
      <c r="C1695" t="s">
        <v>679</v>
      </c>
      <c r="D1695" t="s">
        <v>613</v>
      </c>
      <c r="E1695" t="s">
        <v>600</v>
      </c>
      <c r="F1695" t="s">
        <v>2512</v>
      </c>
      <c r="G1695" t="s">
        <v>5</v>
      </c>
      <c r="H1695" t="s">
        <v>1377</v>
      </c>
      <c r="I1695" t="s">
        <v>1386</v>
      </c>
      <c r="J1695" t="str">
        <f t="shared" si="26"/>
        <v>LabE14000742</v>
      </c>
      <c r="K1695" t="s">
        <v>3408</v>
      </c>
      <c r="L1695" t="s">
        <v>4564</v>
      </c>
      <c r="M1695" t="s">
        <v>2591</v>
      </c>
      <c r="N1695" t="s">
        <v>2592</v>
      </c>
      <c r="O1695" t="s">
        <v>2592</v>
      </c>
      <c r="P1695">
        <v>6917</v>
      </c>
      <c r="Q1695">
        <v>0.12522630200000001</v>
      </c>
      <c r="R1695">
        <v>1.6201638000000001E-2</v>
      </c>
    </row>
    <row r="1696" spans="1:18" x14ac:dyDescent="0.2">
      <c r="A1696" t="s">
        <v>680</v>
      </c>
      <c r="B1696" t="s">
        <v>2511</v>
      </c>
      <c r="C1696" t="s">
        <v>679</v>
      </c>
      <c r="D1696" t="s">
        <v>613</v>
      </c>
      <c r="E1696" t="s">
        <v>600</v>
      </c>
      <c r="F1696" t="s">
        <v>2512</v>
      </c>
      <c r="G1696" t="s">
        <v>5</v>
      </c>
      <c r="H1696" t="s">
        <v>2600</v>
      </c>
      <c r="I1696" t="s">
        <v>2521</v>
      </c>
      <c r="J1696" t="str">
        <f t="shared" si="26"/>
        <v>LDE14000742</v>
      </c>
      <c r="K1696" t="s">
        <v>3163</v>
      </c>
      <c r="L1696" t="s">
        <v>3434</v>
      </c>
      <c r="M1696" t="s">
        <v>2603</v>
      </c>
      <c r="N1696" t="s">
        <v>2592</v>
      </c>
      <c r="O1696" t="s">
        <v>2592</v>
      </c>
      <c r="P1696">
        <v>6205</v>
      </c>
      <c r="Q1696">
        <v>0.11233615800000001</v>
      </c>
      <c r="R1696">
        <v>-0.13927071799999999</v>
      </c>
    </row>
    <row r="1697" spans="1:18" x14ac:dyDescent="0.2">
      <c r="A1697" t="s">
        <v>680</v>
      </c>
      <c r="B1697" t="s">
        <v>2511</v>
      </c>
      <c r="C1697" t="s">
        <v>679</v>
      </c>
      <c r="D1697" t="s">
        <v>613</v>
      </c>
      <c r="E1697" t="s">
        <v>600</v>
      </c>
      <c r="F1697" t="s">
        <v>2512</v>
      </c>
      <c r="G1697" t="s">
        <v>5</v>
      </c>
      <c r="H1697" t="s">
        <v>2593</v>
      </c>
      <c r="I1697" t="s">
        <v>1531</v>
      </c>
      <c r="J1697" t="str">
        <f t="shared" si="26"/>
        <v>UKIPE14000742</v>
      </c>
      <c r="K1697" t="s">
        <v>2698</v>
      </c>
      <c r="L1697" t="s">
        <v>2708</v>
      </c>
      <c r="M1697" t="s">
        <v>2591</v>
      </c>
      <c r="N1697" t="s">
        <v>2592</v>
      </c>
      <c r="O1697" t="s">
        <v>2592</v>
      </c>
      <c r="P1697">
        <v>6007</v>
      </c>
      <c r="Q1697">
        <v>0.10875153899999999</v>
      </c>
      <c r="R1697">
        <v>7.4801614000000002E-2</v>
      </c>
    </row>
    <row r="1698" spans="1:18" x14ac:dyDescent="0.2">
      <c r="A1698" t="s">
        <v>680</v>
      </c>
      <c r="B1698" t="s">
        <v>2511</v>
      </c>
      <c r="C1698" t="s">
        <v>679</v>
      </c>
      <c r="D1698" t="s">
        <v>613</v>
      </c>
      <c r="E1698" t="s">
        <v>600</v>
      </c>
      <c r="F1698" t="s">
        <v>2512</v>
      </c>
      <c r="G1698" t="s">
        <v>5</v>
      </c>
      <c r="H1698" t="s">
        <v>1777</v>
      </c>
      <c r="I1698" t="s">
        <v>1777</v>
      </c>
      <c r="J1698" t="str">
        <f t="shared" si="26"/>
        <v>GreenE14000742</v>
      </c>
      <c r="K1698" t="s">
        <v>2690</v>
      </c>
      <c r="L1698" t="s">
        <v>3559</v>
      </c>
      <c r="M1698" t="s">
        <v>2591</v>
      </c>
      <c r="N1698" t="s">
        <v>2592</v>
      </c>
      <c r="O1698" t="s">
        <v>2592</v>
      </c>
      <c r="P1698">
        <v>3815</v>
      </c>
      <c r="Q1698">
        <v>6.9067274999999997E-2</v>
      </c>
      <c r="R1698">
        <v>4.4254121E-2</v>
      </c>
    </row>
    <row r="1699" spans="1:18" x14ac:dyDescent="0.2">
      <c r="A1699" t="s">
        <v>935</v>
      </c>
      <c r="B1699" t="s">
        <v>2513</v>
      </c>
      <c r="C1699" t="s">
        <v>934</v>
      </c>
      <c r="D1699" t="s">
        <v>916</v>
      </c>
      <c r="E1699" t="s">
        <v>895</v>
      </c>
      <c r="F1699" t="s">
        <v>2512</v>
      </c>
      <c r="G1699" t="s">
        <v>5</v>
      </c>
      <c r="H1699" t="s">
        <v>1372</v>
      </c>
      <c r="I1699" t="s">
        <v>2508</v>
      </c>
      <c r="J1699" t="str">
        <f t="shared" si="26"/>
        <v>ConE14000743</v>
      </c>
      <c r="K1699" t="s">
        <v>3000</v>
      </c>
      <c r="L1699" t="s">
        <v>4565</v>
      </c>
      <c r="M1699" t="s">
        <v>2591</v>
      </c>
      <c r="N1699" t="s">
        <v>2619</v>
      </c>
      <c r="O1699" t="s">
        <v>2619</v>
      </c>
      <c r="P1699">
        <v>24844</v>
      </c>
      <c r="Q1699">
        <v>0.52572105700000005</v>
      </c>
      <c r="R1699">
        <v>6.3432141999999997E-2</v>
      </c>
    </row>
    <row r="1700" spans="1:18" x14ac:dyDescent="0.2">
      <c r="A1700" t="s">
        <v>935</v>
      </c>
      <c r="B1700" t="s">
        <v>2513</v>
      </c>
      <c r="C1700" t="s">
        <v>934</v>
      </c>
      <c r="D1700" t="s">
        <v>916</v>
      </c>
      <c r="E1700" t="s">
        <v>895</v>
      </c>
      <c r="F1700" t="s">
        <v>2512</v>
      </c>
      <c r="G1700" t="s">
        <v>5</v>
      </c>
      <c r="H1700" t="s">
        <v>2593</v>
      </c>
      <c r="I1700" t="s">
        <v>1531</v>
      </c>
      <c r="J1700" t="str">
        <f t="shared" si="26"/>
        <v>UKIPE14000743</v>
      </c>
      <c r="K1700" t="s">
        <v>2713</v>
      </c>
      <c r="L1700" t="s">
        <v>4566</v>
      </c>
      <c r="M1700" t="s">
        <v>2591</v>
      </c>
      <c r="N1700" t="s">
        <v>2592</v>
      </c>
      <c r="O1700" t="s">
        <v>2592</v>
      </c>
      <c r="P1700">
        <v>7954</v>
      </c>
      <c r="Q1700">
        <v>0.16831368899999999</v>
      </c>
      <c r="R1700">
        <v>0.13445742299999999</v>
      </c>
    </row>
    <row r="1701" spans="1:18" x14ac:dyDescent="0.2">
      <c r="A1701" t="s">
        <v>935</v>
      </c>
      <c r="B1701" t="s">
        <v>2513</v>
      </c>
      <c r="C1701" t="s">
        <v>934</v>
      </c>
      <c r="D1701" t="s">
        <v>916</v>
      </c>
      <c r="E1701" t="s">
        <v>895</v>
      </c>
      <c r="F1701" t="s">
        <v>2512</v>
      </c>
      <c r="G1701" t="s">
        <v>5</v>
      </c>
      <c r="H1701" t="s">
        <v>1377</v>
      </c>
      <c r="I1701" t="s">
        <v>1386</v>
      </c>
      <c r="J1701" t="str">
        <f t="shared" si="26"/>
        <v>LabE14000743</v>
      </c>
      <c r="K1701" t="s">
        <v>3116</v>
      </c>
      <c r="L1701" t="s">
        <v>4567</v>
      </c>
      <c r="M1701" t="s">
        <v>2603</v>
      </c>
      <c r="N1701" t="s">
        <v>2592</v>
      </c>
      <c r="O1701" t="s">
        <v>2592</v>
      </c>
      <c r="P1701">
        <v>6042</v>
      </c>
      <c r="Q1701">
        <v>0.12785407500000001</v>
      </c>
      <c r="R1701">
        <v>5.5387609999999997E-2</v>
      </c>
    </row>
    <row r="1702" spans="1:18" x14ac:dyDescent="0.2">
      <c r="A1702" t="s">
        <v>935</v>
      </c>
      <c r="B1702" t="s">
        <v>2513</v>
      </c>
      <c r="C1702" t="s">
        <v>934</v>
      </c>
      <c r="D1702" t="s">
        <v>916</v>
      </c>
      <c r="E1702" t="s">
        <v>895</v>
      </c>
      <c r="F1702" t="s">
        <v>2512</v>
      </c>
      <c r="G1702" t="s">
        <v>5</v>
      </c>
      <c r="H1702" t="s">
        <v>2600</v>
      </c>
      <c r="I1702" t="s">
        <v>2521</v>
      </c>
      <c r="J1702" t="str">
        <f t="shared" si="26"/>
        <v>LDE14000743</v>
      </c>
      <c r="K1702" t="s">
        <v>2988</v>
      </c>
      <c r="L1702" t="s">
        <v>4568</v>
      </c>
      <c r="M1702" t="s">
        <v>2603</v>
      </c>
      <c r="N1702" t="s">
        <v>2592</v>
      </c>
      <c r="O1702" t="s">
        <v>2592</v>
      </c>
      <c r="P1702">
        <v>5002</v>
      </c>
      <c r="Q1702">
        <v>0.105846753</v>
      </c>
      <c r="R1702">
        <v>-0.30516170100000001</v>
      </c>
    </row>
    <row r="1703" spans="1:18" x14ac:dyDescent="0.2">
      <c r="A1703" t="s">
        <v>935</v>
      </c>
      <c r="B1703" t="s">
        <v>2513</v>
      </c>
      <c r="C1703" t="s">
        <v>934</v>
      </c>
      <c r="D1703" t="s">
        <v>916</v>
      </c>
      <c r="E1703" t="s">
        <v>895</v>
      </c>
      <c r="F1703" t="s">
        <v>2512</v>
      </c>
      <c r="G1703" t="s">
        <v>5</v>
      </c>
      <c r="H1703" t="s">
        <v>1777</v>
      </c>
      <c r="I1703" t="s">
        <v>1777</v>
      </c>
      <c r="J1703" t="str">
        <f t="shared" si="26"/>
        <v>GreenE14000743</v>
      </c>
      <c r="K1703" t="s">
        <v>4243</v>
      </c>
      <c r="L1703" t="s">
        <v>4569</v>
      </c>
      <c r="M1703" t="s">
        <v>2603</v>
      </c>
      <c r="N1703" t="s">
        <v>2592</v>
      </c>
      <c r="O1703" t="s">
        <v>2592</v>
      </c>
      <c r="P1703">
        <v>3415</v>
      </c>
      <c r="Q1703">
        <v>7.2264426000000007E-2</v>
      </c>
    </row>
    <row r="1704" spans="1:18" x14ac:dyDescent="0.2">
      <c r="A1704" t="s">
        <v>152</v>
      </c>
      <c r="B1704" t="s">
        <v>2526</v>
      </c>
      <c r="C1704" t="s">
        <v>151</v>
      </c>
      <c r="D1704" t="s">
        <v>124</v>
      </c>
      <c r="E1704" t="s">
        <v>2527</v>
      </c>
      <c r="F1704" t="s">
        <v>2512</v>
      </c>
      <c r="G1704" t="s">
        <v>5</v>
      </c>
      <c r="H1704" t="s">
        <v>1372</v>
      </c>
      <c r="I1704" t="s">
        <v>2508</v>
      </c>
      <c r="J1704" t="str">
        <f t="shared" si="26"/>
        <v>ConE14000744</v>
      </c>
      <c r="K1704" t="s">
        <v>2690</v>
      </c>
      <c r="L1704" t="s">
        <v>4570</v>
      </c>
      <c r="M1704" t="s">
        <v>2591</v>
      </c>
      <c r="N1704" t="s">
        <v>2619</v>
      </c>
      <c r="O1704" t="s">
        <v>2619</v>
      </c>
      <c r="P1704">
        <v>31593</v>
      </c>
      <c r="Q1704">
        <v>0.56138386900000004</v>
      </c>
      <c r="R1704">
        <v>2.3073739999999999E-2</v>
      </c>
    </row>
    <row r="1705" spans="1:18" x14ac:dyDescent="0.2">
      <c r="A1705" t="s">
        <v>152</v>
      </c>
      <c r="B1705" t="s">
        <v>2526</v>
      </c>
      <c r="C1705" t="s">
        <v>151</v>
      </c>
      <c r="D1705" t="s">
        <v>124</v>
      </c>
      <c r="E1705" t="s">
        <v>2527</v>
      </c>
      <c r="F1705" t="s">
        <v>2512</v>
      </c>
      <c r="G1705" t="s">
        <v>5</v>
      </c>
      <c r="H1705" t="s">
        <v>1377</v>
      </c>
      <c r="I1705" t="s">
        <v>1386</v>
      </c>
      <c r="J1705" t="str">
        <f t="shared" si="26"/>
        <v>LabE14000744</v>
      </c>
      <c r="K1705" t="s">
        <v>4182</v>
      </c>
      <c r="L1705" t="s">
        <v>4571</v>
      </c>
      <c r="M1705" t="s">
        <v>2603</v>
      </c>
      <c r="N1705" t="s">
        <v>2592</v>
      </c>
      <c r="O1705" t="s">
        <v>2592</v>
      </c>
      <c r="P1705">
        <v>10084</v>
      </c>
      <c r="Q1705">
        <v>0.17918510200000001</v>
      </c>
      <c r="R1705">
        <v>4.1582848999999998E-2</v>
      </c>
    </row>
    <row r="1706" spans="1:18" x14ac:dyDescent="0.2">
      <c r="A1706" t="s">
        <v>152</v>
      </c>
      <c r="B1706" t="s">
        <v>2526</v>
      </c>
      <c r="C1706" t="s">
        <v>151</v>
      </c>
      <c r="D1706" t="s">
        <v>124</v>
      </c>
      <c r="E1706" t="s">
        <v>2527</v>
      </c>
      <c r="F1706" t="s">
        <v>2512</v>
      </c>
      <c r="G1706" t="s">
        <v>5</v>
      </c>
      <c r="H1706" t="s">
        <v>2593</v>
      </c>
      <c r="I1706" t="s">
        <v>1531</v>
      </c>
      <c r="J1706" t="str">
        <f t="shared" si="26"/>
        <v>UKIPE14000744</v>
      </c>
      <c r="K1706" t="s">
        <v>3649</v>
      </c>
      <c r="L1706" t="s">
        <v>2634</v>
      </c>
      <c r="M1706" t="s">
        <v>2591</v>
      </c>
      <c r="N1706" t="s">
        <v>2592</v>
      </c>
      <c r="O1706" t="s">
        <v>2592</v>
      </c>
      <c r="P1706">
        <v>7534</v>
      </c>
      <c r="Q1706">
        <v>0.133873518</v>
      </c>
      <c r="R1706">
        <v>0.102885924</v>
      </c>
    </row>
    <row r="1707" spans="1:18" x14ac:dyDescent="0.2">
      <c r="A1707" t="s">
        <v>152</v>
      </c>
      <c r="B1707" t="s">
        <v>2526</v>
      </c>
      <c r="C1707" t="s">
        <v>151</v>
      </c>
      <c r="D1707" t="s">
        <v>124</v>
      </c>
      <c r="E1707" t="s">
        <v>2527</v>
      </c>
      <c r="F1707" t="s">
        <v>2512</v>
      </c>
      <c r="G1707" t="s">
        <v>5</v>
      </c>
      <c r="H1707" t="s">
        <v>2600</v>
      </c>
      <c r="I1707" t="s">
        <v>2521</v>
      </c>
      <c r="J1707" t="str">
        <f t="shared" si="26"/>
        <v>LDE14000744</v>
      </c>
      <c r="K1707" t="s">
        <v>2827</v>
      </c>
      <c r="L1707" t="s">
        <v>1777</v>
      </c>
      <c r="M1707" t="s">
        <v>2591</v>
      </c>
      <c r="N1707" t="s">
        <v>2592</v>
      </c>
      <c r="O1707" t="s">
        <v>2592</v>
      </c>
      <c r="P1707">
        <v>4385</v>
      </c>
      <c r="Q1707">
        <v>7.7918155000000003E-2</v>
      </c>
      <c r="R1707">
        <v>-0.181630033</v>
      </c>
    </row>
    <row r="1708" spans="1:18" x14ac:dyDescent="0.2">
      <c r="A1708" t="s">
        <v>152</v>
      </c>
      <c r="B1708" t="s">
        <v>2526</v>
      </c>
      <c r="C1708" t="s">
        <v>151</v>
      </c>
      <c r="D1708" t="s">
        <v>124</v>
      </c>
      <c r="E1708" t="s">
        <v>2527</v>
      </c>
      <c r="F1708" t="s">
        <v>2512</v>
      </c>
      <c r="G1708" t="s">
        <v>5</v>
      </c>
      <c r="H1708" t="s">
        <v>1777</v>
      </c>
      <c r="I1708" t="s">
        <v>1777</v>
      </c>
      <c r="J1708" t="str">
        <f t="shared" si="26"/>
        <v>GreenE14000744</v>
      </c>
      <c r="K1708" t="s">
        <v>4572</v>
      </c>
      <c r="L1708" t="s">
        <v>4573</v>
      </c>
      <c r="M1708" t="s">
        <v>2603</v>
      </c>
      <c r="N1708" t="s">
        <v>2592</v>
      </c>
      <c r="O1708" t="s">
        <v>2592</v>
      </c>
      <c r="P1708">
        <v>2681</v>
      </c>
      <c r="Q1708">
        <v>4.7639355000000001E-2</v>
      </c>
    </row>
    <row r="1709" spans="1:18" x14ac:dyDescent="0.2">
      <c r="A1709" t="s">
        <v>154</v>
      </c>
      <c r="B1709" t="s">
        <v>2526</v>
      </c>
      <c r="C1709" t="s">
        <v>153</v>
      </c>
      <c r="D1709" t="s">
        <v>124</v>
      </c>
      <c r="E1709" t="s">
        <v>2527</v>
      </c>
      <c r="F1709" t="s">
        <v>2512</v>
      </c>
      <c r="G1709" t="s">
        <v>5</v>
      </c>
      <c r="H1709" t="s">
        <v>1372</v>
      </c>
      <c r="I1709" t="s">
        <v>2508</v>
      </c>
      <c r="J1709" t="str">
        <f t="shared" si="26"/>
        <v>ConE14000745</v>
      </c>
      <c r="K1709" t="s">
        <v>4035</v>
      </c>
      <c r="L1709" t="s">
        <v>4574</v>
      </c>
      <c r="M1709" t="s">
        <v>2591</v>
      </c>
      <c r="N1709" t="s">
        <v>2592</v>
      </c>
      <c r="O1709" t="s">
        <v>2592</v>
      </c>
      <c r="P1709">
        <v>29696</v>
      </c>
      <c r="Q1709">
        <v>0.59284102900000002</v>
      </c>
      <c r="R1709">
        <v>3.2739484999999999E-2</v>
      </c>
    </row>
    <row r="1710" spans="1:18" x14ac:dyDescent="0.2">
      <c r="A1710" t="s">
        <v>154</v>
      </c>
      <c r="B1710" t="s">
        <v>2526</v>
      </c>
      <c r="C1710" t="s">
        <v>153</v>
      </c>
      <c r="D1710" t="s">
        <v>124</v>
      </c>
      <c r="E1710" t="s">
        <v>2527</v>
      </c>
      <c r="F1710" t="s">
        <v>2512</v>
      </c>
      <c r="G1710" t="s">
        <v>5</v>
      </c>
      <c r="H1710" t="s">
        <v>1377</v>
      </c>
      <c r="I1710" t="s">
        <v>1386</v>
      </c>
      <c r="J1710" t="str">
        <f t="shared" si="26"/>
        <v>LabE14000745</v>
      </c>
      <c r="K1710" t="s">
        <v>2633</v>
      </c>
      <c r="L1710" t="s">
        <v>3302</v>
      </c>
      <c r="M1710" t="s">
        <v>2591</v>
      </c>
      <c r="N1710" t="s">
        <v>2592</v>
      </c>
      <c r="O1710" t="s">
        <v>2592</v>
      </c>
      <c r="P1710">
        <v>11235</v>
      </c>
      <c r="Q1710">
        <v>0.22429178899999999</v>
      </c>
      <c r="R1710">
        <v>3.6625193E-2</v>
      </c>
    </row>
    <row r="1711" spans="1:18" x14ac:dyDescent="0.2">
      <c r="A1711" t="s">
        <v>154</v>
      </c>
      <c r="B1711" t="s">
        <v>2526</v>
      </c>
      <c r="C1711" t="s">
        <v>153</v>
      </c>
      <c r="D1711" t="s">
        <v>124</v>
      </c>
      <c r="E1711" t="s">
        <v>2527</v>
      </c>
      <c r="F1711" t="s">
        <v>2512</v>
      </c>
      <c r="G1711" t="s">
        <v>5</v>
      </c>
      <c r="H1711" t="s">
        <v>2593</v>
      </c>
      <c r="I1711" t="s">
        <v>1531</v>
      </c>
      <c r="J1711" t="str">
        <f t="shared" si="26"/>
        <v>UKIPE14000745</v>
      </c>
      <c r="K1711" t="s">
        <v>2971</v>
      </c>
      <c r="L1711" t="s">
        <v>3264</v>
      </c>
      <c r="M1711" t="s">
        <v>2591</v>
      </c>
      <c r="N1711" t="s">
        <v>2592</v>
      </c>
      <c r="O1711" t="s">
        <v>2592</v>
      </c>
      <c r="P1711">
        <v>6383</v>
      </c>
      <c r="Q1711">
        <v>0.127428081</v>
      </c>
      <c r="R1711">
        <v>9.1210606999999999E-2</v>
      </c>
    </row>
    <row r="1712" spans="1:18" x14ac:dyDescent="0.2">
      <c r="A1712" t="s">
        <v>154</v>
      </c>
      <c r="B1712" t="s">
        <v>2526</v>
      </c>
      <c r="C1712" t="s">
        <v>153</v>
      </c>
      <c r="D1712" t="s">
        <v>124</v>
      </c>
      <c r="E1712" t="s">
        <v>2527</v>
      </c>
      <c r="F1712" t="s">
        <v>2512</v>
      </c>
      <c r="G1712" t="s">
        <v>5</v>
      </c>
      <c r="H1712" t="s">
        <v>2600</v>
      </c>
      <c r="I1712" t="s">
        <v>2521</v>
      </c>
      <c r="J1712" t="str">
        <f t="shared" si="26"/>
        <v>LDE14000745</v>
      </c>
      <c r="K1712" t="s">
        <v>4572</v>
      </c>
      <c r="L1712" t="s">
        <v>4575</v>
      </c>
      <c r="M1712" t="s">
        <v>2603</v>
      </c>
      <c r="N1712" t="s">
        <v>2592</v>
      </c>
      <c r="O1712" t="s">
        <v>2592</v>
      </c>
      <c r="P1712">
        <v>2777</v>
      </c>
      <c r="Q1712">
        <v>5.5439100999999998E-2</v>
      </c>
      <c r="R1712">
        <v>-0.118243996</v>
      </c>
    </row>
    <row r="1713" spans="1:18" x14ac:dyDescent="0.2">
      <c r="A1713" t="s">
        <v>402</v>
      </c>
      <c r="B1713" t="s">
        <v>2540</v>
      </c>
      <c r="C1713" t="s">
        <v>401</v>
      </c>
      <c r="D1713" t="s">
        <v>381</v>
      </c>
      <c r="E1713" t="s">
        <v>380</v>
      </c>
      <c r="F1713" t="s">
        <v>2512</v>
      </c>
      <c r="G1713" t="s">
        <v>5</v>
      </c>
      <c r="H1713" t="s">
        <v>1372</v>
      </c>
      <c r="I1713" t="s">
        <v>2508</v>
      </c>
      <c r="J1713" t="str">
        <f t="shared" si="26"/>
        <v>ConE14000746</v>
      </c>
      <c r="K1713" t="s">
        <v>3650</v>
      </c>
      <c r="L1713" t="s">
        <v>4576</v>
      </c>
      <c r="M1713" t="s">
        <v>2591</v>
      </c>
      <c r="N1713" t="s">
        <v>2619</v>
      </c>
      <c r="O1713" t="s">
        <v>2619</v>
      </c>
      <c r="P1713">
        <v>22834</v>
      </c>
      <c r="Q1713">
        <v>0.52679663200000004</v>
      </c>
      <c r="R1713">
        <v>9.4558745999999999E-2</v>
      </c>
    </row>
    <row r="1714" spans="1:18" x14ac:dyDescent="0.2">
      <c r="A1714" t="s">
        <v>402</v>
      </c>
      <c r="B1714" t="s">
        <v>2540</v>
      </c>
      <c r="C1714" t="s">
        <v>401</v>
      </c>
      <c r="D1714" t="s">
        <v>381</v>
      </c>
      <c r="E1714" t="s">
        <v>380</v>
      </c>
      <c r="F1714" t="s">
        <v>2512</v>
      </c>
      <c r="G1714" t="s">
        <v>5</v>
      </c>
      <c r="H1714" t="s">
        <v>1377</v>
      </c>
      <c r="I1714" t="s">
        <v>1386</v>
      </c>
      <c r="J1714" t="str">
        <f t="shared" si="26"/>
        <v>LabE14000746</v>
      </c>
      <c r="K1714" t="s">
        <v>3090</v>
      </c>
      <c r="L1714" t="s">
        <v>4577</v>
      </c>
      <c r="M1714" t="s">
        <v>2591</v>
      </c>
      <c r="N1714" t="s">
        <v>2592</v>
      </c>
      <c r="O1714" t="s">
        <v>2592</v>
      </c>
      <c r="P1714">
        <v>10803</v>
      </c>
      <c r="Q1714">
        <v>0.24923289900000001</v>
      </c>
      <c r="R1714">
        <v>5.9434586999999997E-2</v>
      </c>
    </row>
    <row r="1715" spans="1:18" x14ac:dyDescent="0.2">
      <c r="A1715" t="s">
        <v>402</v>
      </c>
      <c r="B1715" t="s">
        <v>2540</v>
      </c>
      <c r="C1715" t="s">
        <v>401</v>
      </c>
      <c r="D1715" t="s">
        <v>381</v>
      </c>
      <c r="E1715" t="s">
        <v>380</v>
      </c>
      <c r="F1715" t="s">
        <v>2512</v>
      </c>
      <c r="G1715" t="s">
        <v>5</v>
      </c>
      <c r="H1715" t="s">
        <v>2593</v>
      </c>
      <c r="I1715" t="s">
        <v>1531</v>
      </c>
      <c r="J1715" t="str">
        <f t="shared" si="26"/>
        <v>UKIPE14000746</v>
      </c>
      <c r="K1715" t="s">
        <v>2731</v>
      </c>
      <c r="L1715" t="s">
        <v>3751</v>
      </c>
      <c r="M1715" t="s">
        <v>2591</v>
      </c>
      <c r="N1715" t="s">
        <v>2592</v>
      </c>
      <c r="O1715" t="s">
        <v>2592</v>
      </c>
      <c r="P1715">
        <v>4302</v>
      </c>
      <c r="Q1715">
        <v>9.9250201999999996E-2</v>
      </c>
    </row>
    <row r="1716" spans="1:18" x14ac:dyDescent="0.2">
      <c r="A1716" t="s">
        <v>402</v>
      </c>
      <c r="B1716" t="s">
        <v>2540</v>
      </c>
      <c r="C1716" t="s">
        <v>401</v>
      </c>
      <c r="D1716" t="s">
        <v>381</v>
      </c>
      <c r="E1716" t="s">
        <v>380</v>
      </c>
      <c r="F1716" t="s">
        <v>2512</v>
      </c>
      <c r="G1716" t="s">
        <v>5</v>
      </c>
      <c r="H1716" t="s">
        <v>2600</v>
      </c>
      <c r="I1716" t="s">
        <v>2521</v>
      </c>
      <c r="J1716" t="str">
        <f t="shared" si="26"/>
        <v>LDE14000746</v>
      </c>
      <c r="K1716" t="s">
        <v>3210</v>
      </c>
      <c r="L1716" t="s">
        <v>2745</v>
      </c>
      <c r="M1716" t="s">
        <v>2591</v>
      </c>
      <c r="N1716" t="s">
        <v>2592</v>
      </c>
      <c r="O1716" t="s">
        <v>2592</v>
      </c>
      <c r="P1716">
        <v>2961</v>
      </c>
      <c r="Q1716">
        <v>6.8312376999999994E-2</v>
      </c>
      <c r="R1716">
        <v>-0.23081601800000001</v>
      </c>
    </row>
    <row r="1717" spans="1:18" x14ac:dyDescent="0.2">
      <c r="A1717" t="s">
        <v>402</v>
      </c>
      <c r="B1717" t="s">
        <v>2540</v>
      </c>
      <c r="C1717" t="s">
        <v>401</v>
      </c>
      <c r="D1717" t="s">
        <v>381</v>
      </c>
      <c r="E1717" t="s">
        <v>380</v>
      </c>
      <c r="F1717" t="s">
        <v>2512</v>
      </c>
      <c r="G1717" t="s">
        <v>5</v>
      </c>
      <c r="H1717" t="s">
        <v>1777</v>
      </c>
      <c r="I1717" t="s">
        <v>1777</v>
      </c>
      <c r="J1717" t="str">
        <f t="shared" si="26"/>
        <v>GreenE14000746</v>
      </c>
      <c r="K1717" t="s">
        <v>2791</v>
      </c>
      <c r="L1717" t="s">
        <v>4578</v>
      </c>
      <c r="M1717" t="s">
        <v>2591</v>
      </c>
      <c r="N1717" t="s">
        <v>2592</v>
      </c>
      <c r="O1717" t="s">
        <v>2592</v>
      </c>
      <c r="P1717">
        <v>2445</v>
      </c>
      <c r="Q1717">
        <v>5.6407890000000002E-2</v>
      </c>
    </row>
    <row r="1718" spans="1:18" x14ac:dyDescent="0.2">
      <c r="A1718" t="s">
        <v>507</v>
      </c>
      <c r="B1718" t="s">
        <v>2514</v>
      </c>
      <c r="C1718" t="s">
        <v>506</v>
      </c>
      <c r="D1718" t="s">
        <v>444</v>
      </c>
      <c r="E1718" t="s">
        <v>443</v>
      </c>
      <c r="F1718" t="s">
        <v>2512</v>
      </c>
      <c r="G1718" t="s">
        <v>5</v>
      </c>
      <c r="H1718" t="s">
        <v>1377</v>
      </c>
      <c r="I1718" t="s">
        <v>1386</v>
      </c>
      <c r="J1718" t="str">
        <f t="shared" si="26"/>
        <v>LabE14000747</v>
      </c>
      <c r="K1718" t="s">
        <v>3357</v>
      </c>
      <c r="L1718" t="s">
        <v>4579</v>
      </c>
      <c r="M1718" t="s">
        <v>2603</v>
      </c>
      <c r="N1718" t="s">
        <v>2619</v>
      </c>
      <c r="O1718" t="s">
        <v>2619</v>
      </c>
      <c r="P1718">
        <v>20926</v>
      </c>
      <c r="Q1718">
        <v>0.431126128</v>
      </c>
      <c r="R1718">
        <v>3.0063797E-2</v>
      </c>
    </row>
    <row r="1719" spans="1:18" x14ac:dyDescent="0.2">
      <c r="A1719" t="s">
        <v>507</v>
      </c>
      <c r="B1719" t="s">
        <v>2514</v>
      </c>
      <c r="C1719" t="s">
        <v>506</v>
      </c>
      <c r="D1719" t="s">
        <v>444</v>
      </c>
      <c r="E1719" t="s">
        <v>443</v>
      </c>
      <c r="F1719" t="s">
        <v>2512</v>
      </c>
      <c r="G1719" t="s">
        <v>5</v>
      </c>
      <c r="H1719" t="s">
        <v>2593</v>
      </c>
      <c r="I1719" t="s">
        <v>1531</v>
      </c>
      <c r="J1719" t="str">
        <f t="shared" si="26"/>
        <v>UKIPE14000747</v>
      </c>
      <c r="K1719" t="s">
        <v>2665</v>
      </c>
      <c r="L1719" t="s">
        <v>4580</v>
      </c>
      <c r="M1719" t="s">
        <v>2591</v>
      </c>
      <c r="N1719" t="s">
        <v>2592</v>
      </c>
      <c r="O1719" t="s">
        <v>2592</v>
      </c>
      <c r="P1719">
        <v>15627</v>
      </c>
      <c r="Q1719">
        <v>0.32195393300000003</v>
      </c>
      <c r="R1719">
        <v>0.29561247000000002</v>
      </c>
    </row>
    <row r="1720" spans="1:18" x14ac:dyDescent="0.2">
      <c r="A1720" t="s">
        <v>507</v>
      </c>
      <c r="B1720" t="s">
        <v>2514</v>
      </c>
      <c r="C1720" t="s">
        <v>506</v>
      </c>
      <c r="D1720" t="s">
        <v>444</v>
      </c>
      <c r="E1720" t="s">
        <v>443</v>
      </c>
      <c r="F1720" t="s">
        <v>2512</v>
      </c>
      <c r="G1720" t="s">
        <v>5</v>
      </c>
      <c r="H1720" t="s">
        <v>1372</v>
      </c>
      <c r="I1720" t="s">
        <v>2508</v>
      </c>
      <c r="J1720" t="str">
        <f t="shared" si="26"/>
        <v>ConE14000747</v>
      </c>
      <c r="K1720" t="s">
        <v>3678</v>
      </c>
      <c r="L1720" t="s">
        <v>4581</v>
      </c>
      <c r="M1720" t="s">
        <v>2591</v>
      </c>
      <c r="N1720" t="s">
        <v>2592</v>
      </c>
      <c r="O1720" t="s">
        <v>2592</v>
      </c>
      <c r="P1720">
        <v>9268</v>
      </c>
      <c r="Q1720">
        <v>0.19094317899999999</v>
      </c>
      <c r="R1720">
        <v>-8.0666578000000003E-2</v>
      </c>
    </row>
    <row r="1721" spans="1:18" x14ac:dyDescent="0.2">
      <c r="A1721" t="s">
        <v>507</v>
      </c>
      <c r="B1721" t="s">
        <v>2514</v>
      </c>
      <c r="C1721" t="s">
        <v>506</v>
      </c>
      <c r="D1721" t="s">
        <v>444</v>
      </c>
      <c r="E1721" t="s">
        <v>443</v>
      </c>
      <c r="F1721" t="s">
        <v>2512</v>
      </c>
      <c r="G1721" t="s">
        <v>5</v>
      </c>
      <c r="H1721" t="s">
        <v>2600</v>
      </c>
      <c r="I1721" t="s">
        <v>2521</v>
      </c>
      <c r="J1721" t="str">
        <f t="shared" si="26"/>
        <v>LDE14000747</v>
      </c>
      <c r="K1721" t="s">
        <v>2682</v>
      </c>
      <c r="L1721" t="s">
        <v>2720</v>
      </c>
      <c r="M1721" t="s">
        <v>2591</v>
      </c>
      <c r="N1721" t="s">
        <v>2592</v>
      </c>
      <c r="O1721" t="s">
        <v>2592</v>
      </c>
      <c r="P1721">
        <v>1607</v>
      </c>
      <c r="Q1721">
        <v>3.3108079999999998E-2</v>
      </c>
      <c r="R1721">
        <v>-0.19397051100000001</v>
      </c>
    </row>
    <row r="1722" spans="1:18" x14ac:dyDescent="0.2">
      <c r="A1722" t="s">
        <v>507</v>
      </c>
      <c r="B1722" t="s">
        <v>2514</v>
      </c>
      <c r="C1722" t="s">
        <v>506</v>
      </c>
      <c r="D1722" t="s">
        <v>444</v>
      </c>
      <c r="E1722" t="s">
        <v>443</v>
      </c>
      <c r="F1722" t="s">
        <v>2512</v>
      </c>
      <c r="G1722" t="s">
        <v>5</v>
      </c>
      <c r="H1722" t="s">
        <v>1777</v>
      </c>
      <c r="I1722" t="s">
        <v>1777</v>
      </c>
      <c r="J1722" t="str">
        <f t="shared" si="26"/>
        <v>GreenE14000747</v>
      </c>
      <c r="K1722" t="s">
        <v>4582</v>
      </c>
      <c r="L1722" t="s">
        <v>2776</v>
      </c>
      <c r="M1722" t="s">
        <v>2603</v>
      </c>
      <c r="N1722" t="s">
        <v>2592</v>
      </c>
      <c r="O1722" t="s">
        <v>2592</v>
      </c>
      <c r="P1722">
        <v>1110</v>
      </c>
      <c r="Q1722">
        <v>2.2868679999999999E-2</v>
      </c>
    </row>
    <row r="1723" spans="1:18" x14ac:dyDescent="0.2">
      <c r="A1723" t="s">
        <v>55</v>
      </c>
      <c r="B1723" t="s">
        <v>2515</v>
      </c>
      <c r="C1723" t="s">
        <v>54</v>
      </c>
      <c r="D1723" t="s">
        <v>12</v>
      </c>
      <c r="E1723" t="s">
        <v>11</v>
      </c>
      <c r="F1723" t="s">
        <v>2512</v>
      </c>
      <c r="G1723" t="s">
        <v>5</v>
      </c>
      <c r="H1723" t="s">
        <v>1372</v>
      </c>
      <c r="I1723" t="s">
        <v>2508</v>
      </c>
      <c r="J1723" t="str">
        <f t="shared" si="26"/>
        <v>ConE14000748</v>
      </c>
      <c r="K1723" t="s">
        <v>2611</v>
      </c>
      <c r="L1723" t="s">
        <v>4583</v>
      </c>
      <c r="M1723" t="s">
        <v>2591</v>
      </c>
      <c r="N1723" t="s">
        <v>2619</v>
      </c>
      <c r="O1723" t="s">
        <v>2619</v>
      </c>
      <c r="P1723">
        <v>22836</v>
      </c>
      <c r="Q1723">
        <v>0.44962491900000001</v>
      </c>
      <c r="R1723">
        <v>4.0641467000000001E-2</v>
      </c>
    </row>
    <row r="1724" spans="1:18" x14ac:dyDescent="0.2">
      <c r="A1724" t="s">
        <v>55</v>
      </c>
      <c r="B1724" t="s">
        <v>2515</v>
      </c>
      <c r="C1724" t="s">
        <v>54</v>
      </c>
      <c r="D1724" t="s">
        <v>12</v>
      </c>
      <c r="E1724" t="s">
        <v>11</v>
      </c>
      <c r="F1724" t="s">
        <v>2512</v>
      </c>
      <c r="G1724" t="s">
        <v>5</v>
      </c>
      <c r="H1724" t="s">
        <v>1377</v>
      </c>
      <c r="I1724" t="s">
        <v>1386</v>
      </c>
      <c r="J1724" t="str">
        <f t="shared" si="26"/>
        <v>LabE14000748</v>
      </c>
      <c r="K1724" t="s">
        <v>4584</v>
      </c>
      <c r="L1724" t="s">
        <v>4585</v>
      </c>
      <c r="M1724" t="s">
        <v>2603</v>
      </c>
      <c r="N1724" t="s">
        <v>2592</v>
      </c>
      <c r="O1724" t="s">
        <v>2592</v>
      </c>
      <c r="P1724">
        <v>17942</v>
      </c>
      <c r="Q1724">
        <v>0.353265471</v>
      </c>
      <c r="R1724">
        <v>3.7195780999999997E-2</v>
      </c>
    </row>
    <row r="1725" spans="1:18" x14ac:dyDescent="0.2">
      <c r="A1725" t="s">
        <v>55</v>
      </c>
      <c r="B1725" t="s">
        <v>2515</v>
      </c>
      <c r="C1725" t="s">
        <v>54</v>
      </c>
      <c r="D1725" t="s">
        <v>12</v>
      </c>
      <c r="E1725" t="s">
        <v>11</v>
      </c>
      <c r="F1725" t="s">
        <v>2512</v>
      </c>
      <c r="G1725" t="s">
        <v>5</v>
      </c>
      <c r="H1725" t="s">
        <v>2593</v>
      </c>
      <c r="I1725" t="s">
        <v>1531</v>
      </c>
      <c r="J1725" t="str">
        <f t="shared" si="26"/>
        <v>UKIPE14000748</v>
      </c>
      <c r="K1725" t="s">
        <v>2684</v>
      </c>
      <c r="L1725" t="s">
        <v>4586</v>
      </c>
      <c r="M1725" t="s">
        <v>2591</v>
      </c>
      <c r="N1725" t="s">
        <v>2592</v>
      </c>
      <c r="O1725" t="s">
        <v>2592</v>
      </c>
      <c r="P1725">
        <v>5811</v>
      </c>
      <c r="Q1725">
        <v>0.114414539</v>
      </c>
      <c r="R1725">
        <v>8.0840825000000005E-2</v>
      </c>
    </row>
    <row r="1726" spans="1:18" x14ac:dyDescent="0.2">
      <c r="A1726" t="s">
        <v>55</v>
      </c>
      <c r="B1726" t="s">
        <v>2515</v>
      </c>
      <c r="C1726" t="s">
        <v>54</v>
      </c>
      <c r="D1726" t="s">
        <v>12</v>
      </c>
      <c r="E1726" t="s">
        <v>11</v>
      </c>
      <c r="F1726" t="s">
        <v>2512</v>
      </c>
      <c r="G1726" t="s">
        <v>5</v>
      </c>
      <c r="H1726" t="s">
        <v>2600</v>
      </c>
      <c r="I1726" t="s">
        <v>2521</v>
      </c>
      <c r="J1726" t="str">
        <f t="shared" si="26"/>
        <v>LDE14000748</v>
      </c>
      <c r="K1726" t="s">
        <v>2589</v>
      </c>
      <c r="L1726" t="s">
        <v>4587</v>
      </c>
      <c r="M1726" t="s">
        <v>2591</v>
      </c>
      <c r="N1726" t="s">
        <v>2592</v>
      </c>
      <c r="O1726" t="s">
        <v>2592</v>
      </c>
      <c r="P1726">
        <v>2389</v>
      </c>
      <c r="Q1726">
        <v>4.7037743999999999E-2</v>
      </c>
      <c r="R1726">
        <v>-0.17135032</v>
      </c>
    </row>
    <row r="1727" spans="1:18" x14ac:dyDescent="0.2">
      <c r="A1727" t="s">
        <v>55</v>
      </c>
      <c r="B1727" t="s">
        <v>2515</v>
      </c>
      <c r="C1727" t="s">
        <v>54</v>
      </c>
      <c r="D1727" t="s">
        <v>12</v>
      </c>
      <c r="E1727" t="s">
        <v>11</v>
      </c>
      <c r="F1727" t="s">
        <v>2512</v>
      </c>
      <c r="G1727" t="s">
        <v>5</v>
      </c>
      <c r="H1727" t="s">
        <v>1777</v>
      </c>
      <c r="I1727" t="s">
        <v>1777</v>
      </c>
      <c r="J1727" t="str">
        <f t="shared" si="26"/>
        <v>GreenE14000748</v>
      </c>
      <c r="K1727" t="s">
        <v>2777</v>
      </c>
      <c r="L1727" t="s">
        <v>4588</v>
      </c>
      <c r="M1727" t="s">
        <v>2603</v>
      </c>
      <c r="N1727" t="s">
        <v>2592</v>
      </c>
      <c r="O1727" t="s">
        <v>2592</v>
      </c>
      <c r="P1727">
        <v>1811</v>
      </c>
      <c r="Q1727">
        <v>3.5657327000000003E-2</v>
      </c>
      <c r="R1727">
        <v>1.7340781E-2</v>
      </c>
    </row>
    <row r="1728" spans="1:18" x14ac:dyDescent="0.2">
      <c r="A1728" t="s">
        <v>156</v>
      </c>
      <c r="B1728" t="s">
        <v>2526</v>
      </c>
      <c r="C1728" t="s">
        <v>155</v>
      </c>
      <c r="D1728" t="s">
        <v>124</v>
      </c>
      <c r="E1728" t="s">
        <v>2527</v>
      </c>
      <c r="F1728" t="s">
        <v>2512</v>
      </c>
      <c r="G1728" t="s">
        <v>5</v>
      </c>
      <c r="H1728" t="s">
        <v>1372</v>
      </c>
      <c r="I1728" t="s">
        <v>2508</v>
      </c>
      <c r="J1728" t="str">
        <f t="shared" si="26"/>
        <v>ConE14000749</v>
      </c>
      <c r="K1728" t="s">
        <v>2594</v>
      </c>
      <c r="L1728" t="s">
        <v>4589</v>
      </c>
      <c r="M1728" t="s">
        <v>2591</v>
      </c>
      <c r="N1728" t="s">
        <v>2619</v>
      </c>
      <c r="O1728" t="s">
        <v>2619</v>
      </c>
      <c r="P1728">
        <v>31488</v>
      </c>
      <c r="Q1728">
        <v>0.56863205400000005</v>
      </c>
      <c r="R1728">
        <v>2.2650736000000001E-2</v>
      </c>
    </row>
    <row r="1729" spans="1:18" x14ac:dyDescent="0.2">
      <c r="A1729" t="s">
        <v>156</v>
      </c>
      <c r="B1729" t="s">
        <v>2526</v>
      </c>
      <c r="C1729" t="s">
        <v>155</v>
      </c>
      <c r="D1729" t="s">
        <v>124</v>
      </c>
      <c r="E1729" t="s">
        <v>2527</v>
      </c>
      <c r="F1729" t="s">
        <v>2512</v>
      </c>
      <c r="G1729" t="s">
        <v>5</v>
      </c>
      <c r="H1729" t="s">
        <v>1377</v>
      </c>
      <c r="I1729" t="s">
        <v>1386</v>
      </c>
      <c r="J1729" t="str">
        <f t="shared" si="26"/>
        <v>LabE14000749</v>
      </c>
      <c r="K1729" t="s">
        <v>3044</v>
      </c>
      <c r="L1729" t="s">
        <v>4590</v>
      </c>
      <c r="M1729" t="s">
        <v>2603</v>
      </c>
      <c r="N1729" t="s">
        <v>2592</v>
      </c>
      <c r="O1729" t="s">
        <v>2592</v>
      </c>
      <c r="P1729">
        <v>11433</v>
      </c>
      <c r="Q1729">
        <v>0.206465011</v>
      </c>
      <c r="R1729">
        <v>7.0961328000000004E-2</v>
      </c>
    </row>
    <row r="1730" spans="1:18" x14ac:dyDescent="0.2">
      <c r="A1730" t="s">
        <v>156</v>
      </c>
      <c r="B1730" t="s">
        <v>2526</v>
      </c>
      <c r="C1730" t="s">
        <v>155</v>
      </c>
      <c r="D1730" t="s">
        <v>124</v>
      </c>
      <c r="E1730" t="s">
        <v>2527</v>
      </c>
      <c r="F1730" t="s">
        <v>2512</v>
      </c>
      <c r="G1730" t="s">
        <v>5</v>
      </c>
      <c r="H1730" t="s">
        <v>2593</v>
      </c>
      <c r="I1730" t="s">
        <v>1531</v>
      </c>
      <c r="J1730" t="str">
        <f t="shared" si="26"/>
        <v>UKIPE14000749</v>
      </c>
      <c r="K1730" t="s">
        <v>2665</v>
      </c>
      <c r="L1730" t="s">
        <v>4591</v>
      </c>
      <c r="M1730" t="s">
        <v>2591</v>
      </c>
      <c r="N1730" t="s">
        <v>2592</v>
      </c>
      <c r="O1730" t="s">
        <v>2592</v>
      </c>
      <c r="P1730">
        <v>4917</v>
      </c>
      <c r="Q1730">
        <v>8.8794581999999997E-2</v>
      </c>
      <c r="R1730">
        <v>5.8396279000000002E-2</v>
      </c>
    </row>
    <row r="1731" spans="1:18" x14ac:dyDescent="0.2">
      <c r="A1731" t="s">
        <v>156</v>
      </c>
      <c r="B1731" t="s">
        <v>2526</v>
      </c>
      <c r="C1731" t="s">
        <v>155</v>
      </c>
      <c r="D1731" t="s">
        <v>124</v>
      </c>
      <c r="E1731" t="s">
        <v>2527</v>
      </c>
      <c r="F1731" t="s">
        <v>2512</v>
      </c>
      <c r="G1731" t="s">
        <v>5</v>
      </c>
      <c r="H1731" t="s">
        <v>2600</v>
      </c>
      <c r="I1731" t="s">
        <v>2521</v>
      </c>
      <c r="J1731" t="str">
        <f t="shared" ref="J1731:J1794" si="27">I1731&amp;A1731</f>
        <v>LDE14000749</v>
      </c>
      <c r="K1731" t="s">
        <v>2999</v>
      </c>
      <c r="L1731" t="s">
        <v>4231</v>
      </c>
      <c r="M1731" t="s">
        <v>2603</v>
      </c>
      <c r="N1731" t="s">
        <v>2592</v>
      </c>
      <c r="O1731" t="s">
        <v>2592</v>
      </c>
      <c r="P1731">
        <v>4484</v>
      </c>
      <c r="Q1731">
        <v>8.0975169E-2</v>
      </c>
      <c r="R1731">
        <v>-0.18586453999999999</v>
      </c>
    </row>
    <row r="1732" spans="1:18" x14ac:dyDescent="0.2">
      <c r="A1732" t="s">
        <v>156</v>
      </c>
      <c r="B1732" t="s">
        <v>2526</v>
      </c>
      <c r="C1732" t="s">
        <v>155</v>
      </c>
      <c r="D1732" t="s">
        <v>124</v>
      </c>
      <c r="E1732" t="s">
        <v>2527</v>
      </c>
      <c r="F1732" t="s">
        <v>2512</v>
      </c>
      <c r="G1732" t="s">
        <v>5</v>
      </c>
      <c r="H1732" t="s">
        <v>1777</v>
      </c>
      <c r="I1732" t="s">
        <v>1777</v>
      </c>
      <c r="J1732" t="str">
        <f t="shared" si="27"/>
        <v>GreenE14000749</v>
      </c>
      <c r="K1732" t="s">
        <v>2633</v>
      </c>
      <c r="L1732" t="s">
        <v>4592</v>
      </c>
      <c r="M1732" t="s">
        <v>2591</v>
      </c>
      <c r="N1732" t="s">
        <v>2592</v>
      </c>
      <c r="O1732" t="s">
        <v>2592</v>
      </c>
      <c r="P1732">
        <v>3053</v>
      </c>
      <c r="Q1732">
        <v>5.5133183000000002E-2</v>
      </c>
      <c r="R1732">
        <v>4.0381871E-2</v>
      </c>
    </row>
    <row r="1733" spans="1:18" x14ac:dyDescent="0.2">
      <c r="A1733" t="s">
        <v>315</v>
      </c>
      <c r="B1733" t="s">
        <v>2523</v>
      </c>
      <c r="C1733" t="s">
        <v>314</v>
      </c>
      <c r="D1733" t="s">
        <v>233</v>
      </c>
      <c r="E1733" t="s">
        <v>233</v>
      </c>
      <c r="F1733" t="s">
        <v>2512</v>
      </c>
      <c r="G1733" t="s">
        <v>32</v>
      </c>
      <c r="H1733" t="s">
        <v>1377</v>
      </c>
      <c r="I1733" t="s">
        <v>1386</v>
      </c>
      <c r="J1733" t="str">
        <f t="shared" si="27"/>
        <v>LabE14000750</v>
      </c>
      <c r="K1733" t="s">
        <v>4593</v>
      </c>
      <c r="L1733" t="s">
        <v>4594</v>
      </c>
      <c r="M1733" t="s">
        <v>2591</v>
      </c>
      <c r="N1733" t="s">
        <v>2592</v>
      </c>
      <c r="O1733" t="s">
        <v>2592</v>
      </c>
      <c r="P1733">
        <v>29062</v>
      </c>
      <c r="Q1733">
        <v>0.52919860900000004</v>
      </c>
      <c r="R1733">
        <v>6.8110573999999993E-2</v>
      </c>
    </row>
    <row r="1734" spans="1:18" x14ac:dyDescent="0.2">
      <c r="A1734" t="s">
        <v>315</v>
      </c>
      <c r="B1734" t="s">
        <v>2523</v>
      </c>
      <c r="C1734" t="s">
        <v>314</v>
      </c>
      <c r="D1734" t="s">
        <v>233</v>
      </c>
      <c r="E1734" t="s">
        <v>233</v>
      </c>
      <c r="F1734" t="s">
        <v>2512</v>
      </c>
      <c r="G1734" t="s">
        <v>32</v>
      </c>
      <c r="H1734" t="s">
        <v>1372</v>
      </c>
      <c r="I1734" t="s">
        <v>2508</v>
      </c>
      <c r="J1734" t="str">
        <f t="shared" si="27"/>
        <v>ConE14000750</v>
      </c>
      <c r="K1734" t="s">
        <v>2783</v>
      </c>
      <c r="L1734" t="s">
        <v>2705</v>
      </c>
      <c r="M1734" t="s">
        <v>2591</v>
      </c>
      <c r="N1734" t="s">
        <v>2592</v>
      </c>
      <c r="O1734" t="s">
        <v>2592</v>
      </c>
      <c r="P1734">
        <v>12014</v>
      </c>
      <c r="Q1734">
        <v>0.218766502</v>
      </c>
      <c r="R1734">
        <v>1.5029928999999999E-2</v>
      </c>
    </row>
    <row r="1735" spans="1:18" x14ac:dyDescent="0.2">
      <c r="A1735" t="s">
        <v>315</v>
      </c>
      <c r="B1735" t="s">
        <v>2523</v>
      </c>
      <c r="C1735" t="s">
        <v>314</v>
      </c>
      <c r="D1735" t="s">
        <v>233</v>
      </c>
      <c r="E1735" t="s">
        <v>233</v>
      </c>
      <c r="F1735" t="s">
        <v>2512</v>
      </c>
      <c r="G1735" t="s">
        <v>32</v>
      </c>
      <c r="H1735" t="s">
        <v>1777</v>
      </c>
      <c r="I1735" t="s">
        <v>1777</v>
      </c>
      <c r="J1735" t="str">
        <f t="shared" si="27"/>
        <v>GreenE14000750</v>
      </c>
      <c r="K1735" t="s">
        <v>3356</v>
      </c>
      <c r="L1735" t="s">
        <v>4595</v>
      </c>
      <c r="M1735" t="s">
        <v>2603</v>
      </c>
      <c r="N1735" t="s">
        <v>2592</v>
      </c>
      <c r="O1735" t="s">
        <v>2592</v>
      </c>
      <c r="P1735">
        <v>7013</v>
      </c>
      <c r="Q1735">
        <v>0.127701805</v>
      </c>
      <c r="R1735">
        <v>0.10061988199999999</v>
      </c>
    </row>
    <row r="1736" spans="1:18" x14ac:dyDescent="0.2">
      <c r="A1736" t="s">
        <v>315</v>
      </c>
      <c r="B1736" t="s">
        <v>2523</v>
      </c>
      <c r="C1736" t="s">
        <v>314</v>
      </c>
      <c r="D1736" t="s">
        <v>233</v>
      </c>
      <c r="E1736" t="s">
        <v>233</v>
      </c>
      <c r="F1736" t="s">
        <v>2512</v>
      </c>
      <c r="G1736" t="s">
        <v>32</v>
      </c>
      <c r="H1736" t="s">
        <v>2600</v>
      </c>
      <c r="I1736" t="s">
        <v>2521</v>
      </c>
      <c r="J1736" t="str">
        <f t="shared" si="27"/>
        <v>LDE14000750</v>
      </c>
      <c r="K1736" t="s">
        <v>3722</v>
      </c>
      <c r="L1736" t="s">
        <v>3757</v>
      </c>
      <c r="M1736" t="s">
        <v>2603</v>
      </c>
      <c r="N1736" t="s">
        <v>2592</v>
      </c>
      <c r="O1736" t="s">
        <v>2592</v>
      </c>
      <c r="P1736">
        <v>3555</v>
      </c>
      <c r="Q1736">
        <v>6.4734053E-2</v>
      </c>
      <c r="R1736">
        <v>-0.214429335</v>
      </c>
    </row>
    <row r="1737" spans="1:18" x14ac:dyDescent="0.2">
      <c r="A1737" t="s">
        <v>315</v>
      </c>
      <c r="B1737" t="s">
        <v>2523</v>
      </c>
      <c r="C1737" t="s">
        <v>314</v>
      </c>
      <c r="D1737" t="s">
        <v>233</v>
      </c>
      <c r="E1737" t="s">
        <v>233</v>
      </c>
      <c r="F1737" t="s">
        <v>2512</v>
      </c>
      <c r="G1737" t="s">
        <v>32</v>
      </c>
      <c r="H1737" t="s">
        <v>2593</v>
      </c>
      <c r="I1737" t="s">
        <v>1531</v>
      </c>
      <c r="J1737" t="str">
        <f t="shared" si="27"/>
        <v>UKIPE14000750</v>
      </c>
      <c r="K1737" t="s">
        <v>4596</v>
      </c>
      <c r="L1737" t="s">
        <v>4093</v>
      </c>
      <c r="M1737" t="s">
        <v>2603</v>
      </c>
      <c r="N1737" t="s">
        <v>2592</v>
      </c>
      <c r="O1737" t="s">
        <v>2592</v>
      </c>
      <c r="P1737">
        <v>2740</v>
      </c>
      <c r="Q1737">
        <v>4.9893475999999999E-2</v>
      </c>
      <c r="R1737">
        <v>3.9152198999999999E-2</v>
      </c>
    </row>
    <row r="1738" spans="1:18" x14ac:dyDescent="0.2">
      <c r="A1738" t="s">
        <v>315</v>
      </c>
      <c r="B1738" t="s">
        <v>2523</v>
      </c>
      <c r="C1738" t="s">
        <v>314</v>
      </c>
      <c r="D1738" t="s">
        <v>233</v>
      </c>
      <c r="E1738" t="s">
        <v>233</v>
      </c>
      <c r="F1738" t="s">
        <v>2512</v>
      </c>
      <c r="G1738" t="s">
        <v>32</v>
      </c>
      <c r="H1738" t="s">
        <v>3022</v>
      </c>
      <c r="I1738" t="s">
        <v>3023</v>
      </c>
      <c r="J1738" t="str">
        <f t="shared" si="27"/>
        <v>CISTAPE14000750</v>
      </c>
      <c r="K1738" t="s">
        <v>4597</v>
      </c>
      <c r="L1738" t="s">
        <v>4090</v>
      </c>
      <c r="M1738" t="s">
        <v>2591</v>
      </c>
      <c r="N1738" t="s">
        <v>2592</v>
      </c>
      <c r="O1738" t="s">
        <v>2592</v>
      </c>
      <c r="P1738">
        <v>252</v>
      </c>
      <c r="Q1738">
        <v>4.5887430000000002E-3</v>
      </c>
    </row>
    <row r="1739" spans="1:18" x14ac:dyDescent="0.2">
      <c r="A1739" t="s">
        <v>315</v>
      </c>
      <c r="B1739" t="s">
        <v>2523</v>
      </c>
      <c r="C1739" t="s">
        <v>314</v>
      </c>
      <c r="D1739" t="s">
        <v>233</v>
      </c>
      <c r="E1739" t="s">
        <v>233</v>
      </c>
      <c r="F1739" t="s">
        <v>2512</v>
      </c>
      <c r="G1739" t="s">
        <v>32</v>
      </c>
      <c r="H1739" t="s">
        <v>4450</v>
      </c>
      <c r="I1739" t="s">
        <v>4450</v>
      </c>
      <c r="J1739" t="str">
        <f t="shared" si="27"/>
        <v>Animal Welfare PartyE14000750</v>
      </c>
      <c r="K1739" t="s">
        <v>4598</v>
      </c>
      <c r="L1739" t="s">
        <v>3807</v>
      </c>
      <c r="M1739" t="s">
        <v>2603</v>
      </c>
      <c r="N1739" t="s">
        <v>2592</v>
      </c>
      <c r="O1739" t="s">
        <v>2592</v>
      </c>
      <c r="P1739">
        <v>173</v>
      </c>
      <c r="Q1739">
        <v>3.1502079999999998E-3</v>
      </c>
    </row>
    <row r="1740" spans="1:18" x14ac:dyDescent="0.2">
      <c r="A1740" t="s">
        <v>315</v>
      </c>
      <c r="B1740" t="s">
        <v>2523</v>
      </c>
      <c r="C1740" t="s">
        <v>314</v>
      </c>
      <c r="D1740" t="s">
        <v>233</v>
      </c>
      <c r="E1740" t="s">
        <v>233</v>
      </c>
      <c r="F1740" t="s">
        <v>2512</v>
      </c>
      <c r="G1740" t="s">
        <v>32</v>
      </c>
      <c r="H1740" t="s">
        <v>4340</v>
      </c>
      <c r="I1740" t="s">
        <v>4341</v>
      </c>
      <c r="J1740" t="str">
        <f t="shared" si="27"/>
        <v>SEPE14000750</v>
      </c>
      <c r="K1740" t="s">
        <v>2731</v>
      </c>
      <c r="L1740" t="s">
        <v>4599</v>
      </c>
      <c r="M1740" t="s">
        <v>2591</v>
      </c>
      <c r="N1740" t="s">
        <v>2592</v>
      </c>
      <c r="O1740" t="s">
        <v>2592</v>
      </c>
      <c r="P1740">
        <v>108</v>
      </c>
      <c r="Q1740">
        <v>1.9666039999999998E-3</v>
      </c>
    </row>
    <row r="1741" spans="1:18" x14ac:dyDescent="0.2">
      <c r="A1741" t="s">
        <v>317</v>
      </c>
      <c r="B1741" t="s">
        <v>2523</v>
      </c>
      <c r="C1741" t="s">
        <v>316</v>
      </c>
      <c r="D1741" t="s">
        <v>233</v>
      </c>
      <c r="E1741" t="s">
        <v>233</v>
      </c>
      <c r="F1741" t="s">
        <v>2512</v>
      </c>
      <c r="G1741" t="s">
        <v>32</v>
      </c>
      <c r="H1741" t="s">
        <v>1372</v>
      </c>
      <c r="I1741" t="s">
        <v>2508</v>
      </c>
      <c r="J1741" t="str">
        <f t="shared" si="27"/>
        <v>ConE14000751</v>
      </c>
      <c r="K1741" t="s">
        <v>2771</v>
      </c>
      <c r="L1741" t="s">
        <v>4600</v>
      </c>
      <c r="M1741" t="s">
        <v>2603</v>
      </c>
      <c r="N1741" t="s">
        <v>2619</v>
      </c>
      <c r="O1741" t="s">
        <v>2619</v>
      </c>
      <c r="P1741">
        <v>27051</v>
      </c>
      <c r="Q1741">
        <v>0.48973495500000003</v>
      </c>
      <c r="R1741">
        <v>-2.4762141000000001E-2</v>
      </c>
    </row>
    <row r="1742" spans="1:18" x14ac:dyDescent="0.2">
      <c r="A1742" t="s">
        <v>317</v>
      </c>
      <c r="B1742" t="s">
        <v>2523</v>
      </c>
      <c r="C1742" t="s">
        <v>316</v>
      </c>
      <c r="D1742" t="s">
        <v>233</v>
      </c>
      <c r="E1742" t="s">
        <v>233</v>
      </c>
      <c r="F1742" t="s">
        <v>2512</v>
      </c>
      <c r="G1742" t="s">
        <v>32</v>
      </c>
      <c r="H1742" t="s">
        <v>2593</v>
      </c>
      <c r="I1742" t="s">
        <v>1531</v>
      </c>
      <c r="J1742" t="str">
        <f t="shared" si="27"/>
        <v>UKIPE14000751</v>
      </c>
      <c r="K1742" t="s">
        <v>3172</v>
      </c>
      <c r="L1742" t="s">
        <v>3890</v>
      </c>
      <c r="M1742" t="s">
        <v>2591</v>
      </c>
      <c r="N1742" t="s">
        <v>2592</v>
      </c>
      <c r="O1742" t="s">
        <v>2592</v>
      </c>
      <c r="P1742">
        <v>13977</v>
      </c>
      <c r="Q1742">
        <v>0.25304149500000001</v>
      </c>
      <c r="R1742">
        <v>0.19969817200000001</v>
      </c>
    </row>
    <row r="1743" spans="1:18" x14ac:dyDescent="0.2">
      <c r="A1743" t="s">
        <v>317</v>
      </c>
      <c r="B1743" t="s">
        <v>2523</v>
      </c>
      <c r="C1743" t="s">
        <v>316</v>
      </c>
      <c r="D1743" t="s">
        <v>233</v>
      </c>
      <c r="E1743" t="s">
        <v>233</v>
      </c>
      <c r="F1743" t="s">
        <v>2512</v>
      </c>
      <c r="G1743" t="s">
        <v>32</v>
      </c>
      <c r="H1743" t="s">
        <v>1377</v>
      </c>
      <c r="I1743" t="s">
        <v>1386</v>
      </c>
      <c r="J1743" t="str">
        <f t="shared" si="27"/>
        <v>LabE14000751</v>
      </c>
      <c r="K1743" t="s">
        <v>2861</v>
      </c>
      <c r="L1743" t="s">
        <v>4601</v>
      </c>
      <c r="M1743" t="s">
        <v>2591</v>
      </c>
      <c r="N1743" t="s">
        <v>2592</v>
      </c>
      <c r="O1743" t="s">
        <v>2592</v>
      </c>
      <c r="P1743">
        <v>11103</v>
      </c>
      <c r="Q1743">
        <v>0.20101021099999999</v>
      </c>
      <c r="R1743">
        <v>-6.8564309999999996E-3</v>
      </c>
    </row>
    <row r="1744" spans="1:18" x14ac:dyDescent="0.2">
      <c r="A1744" t="s">
        <v>317</v>
      </c>
      <c r="B1744" t="s">
        <v>2523</v>
      </c>
      <c r="C1744" t="s">
        <v>316</v>
      </c>
      <c r="D1744" t="s">
        <v>233</v>
      </c>
      <c r="E1744" t="s">
        <v>233</v>
      </c>
      <c r="F1744" t="s">
        <v>2512</v>
      </c>
      <c r="G1744" t="s">
        <v>32</v>
      </c>
      <c r="H1744" t="s">
        <v>2600</v>
      </c>
      <c r="I1744" t="s">
        <v>2521</v>
      </c>
      <c r="J1744" t="str">
        <f t="shared" si="27"/>
        <v>LDE14000751</v>
      </c>
      <c r="K1744" t="s">
        <v>2607</v>
      </c>
      <c r="L1744" t="s">
        <v>3371</v>
      </c>
      <c r="M1744" t="s">
        <v>2591</v>
      </c>
      <c r="N1744" t="s">
        <v>2592</v>
      </c>
      <c r="O1744" t="s">
        <v>2592</v>
      </c>
      <c r="P1744">
        <v>1501</v>
      </c>
      <c r="Q1744">
        <v>2.7174307000000002E-2</v>
      </c>
      <c r="R1744">
        <v>-0.11191541100000001</v>
      </c>
    </row>
    <row r="1745" spans="1:18" x14ac:dyDescent="0.2">
      <c r="A1745" t="s">
        <v>317</v>
      </c>
      <c r="B1745" t="s">
        <v>2523</v>
      </c>
      <c r="C1745" t="s">
        <v>316</v>
      </c>
      <c r="D1745" t="s">
        <v>233</v>
      </c>
      <c r="E1745" t="s">
        <v>233</v>
      </c>
      <c r="F1745" t="s">
        <v>2512</v>
      </c>
      <c r="G1745" t="s">
        <v>32</v>
      </c>
      <c r="H1745" t="s">
        <v>1777</v>
      </c>
      <c r="I1745" t="s">
        <v>1777</v>
      </c>
      <c r="J1745" t="str">
        <f t="shared" si="27"/>
        <v>GreenE14000751</v>
      </c>
      <c r="K1745" t="s">
        <v>3765</v>
      </c>
      <c r="L1745" t="s">
        <v>3933</v>
      </c>
      <c r="M1745" t="s">
        <v>2603</v>
      </c>
      <c r="N1745" t="s">
        <v>2592</v>
      </c>
      <c r="O1745" t="s">
        <v>2592</v>
      </c>
      <c r="P1745">
        <v>1411</v>
      </c>
      <c r="Q1745">
        <v>2.5544933999999998E-2</v>
      </c>
      <c r="R1745">
        <v>1.5393221E-2</v>
      </c>
    </row>
    <row r="1746" spans="1:18" x14ac:dyDescent="0.2">
      <c r="A1746" t="s">
        <v>317</v>
      </c>
      <c r="B1746" t="s">
        <v>2523</v>
      </c>
      <c r="C1746" t="s">
        <v>316</v>
      </c>
      <c r="D1746" t="s">
        <v>233</v>
      </c>
      <c r="E1746" t="s">
        <v>233</v>
      </c>
      <c r="F1746" t="s">
        <v>2512</v>
      </c>
      <c r="G1746" t="s">
        <v>32</v>
      </c>
      <c r="H1746" t="s">
        <v>3236</v>
      </c>
      <c r="I1746" t="s">
        <v>3237</v>
      </c>
      <c r="J1746" t="str">
        <f t="shared" si="27"/>
        <v>BNPE14000751</v>
      </c>
      <c r="K1746" t="s">
        <v>2861</v>
      </c>
      <c r="L1746" t="s">
        <v>4602</v>
      </c>
      <c r="M1746" t="s">
        <v>2591</v>
      </c>
      <c r="N1746" t="s">
        <v>2592</v>
      </c>
      <c r="O1746" t="s">
        <v>2592</v>
      </c>
      <c r="P1746">
        <v>193</v>
      </c>
      <c r="Q1746">
        <v>3.4940980000000002E-3</v>
      </c>
      <c r="R1746">
        <v>-6.0581572E-2</v>
      </c>
    </row>
    <row r="1747" spans="1:18" x14ac:dyDescent="0.2">
      <c r="A1747" t="s">
        <v>319</v>
      </c>
      <c r="B1747" t="s">
        <v>2523</v>
      </c>
      <c r="C1747" t="s">
        <v>318</v>
      </c>
      <c r="D1747" t="s">
        <v>233</v>
      </c>
      <c r="E1747" t="s">
        <v>233</v>
      </c>
      <c r="F1747" t="s">
        <v>2512</v>
      </c>
      <c r="G1747" t="s">
        <v>32</v>
      </c>
      <c r="H1747" t="s">
        <v>1377</v>
      </c>
      <c r="I1747" t="s">
        <v>1386</v>
      </c>
      <c r="J1747" t="str">
        <f t="shared" si="27"/>
        <v>LabE14000752</v>
      </c>
      <c r="K1747" t="s">
        <v>4227</v>
      </c>
      <c r="L1747" t="s">
        <v>3177</v>
      </c>
      <c r="M1747" t="s">
        <v>2603</v>
      </c>
      <c r="N1747" t="s">
        <v>2592</v>
      </c>
      <c r="O1747" t="s">
        <v>2592</v>
      </c>
      <c r="P1747">
        <v>29417</v>
      </c>
      <c r="Q1747">
        <v>0.50907674999999997</v>
      </c>
      <c r="R1747">
        <v>0.16897282899999999</v>
      </c>
    </row>
    <row r="1748" spans="1:18" x14ac:dyDescent="0.2">
      <c r="A1748" t="s">
        <v>319</v>
      </c>
      <c r="B1748" t="s">
        <v>2523</v>
      </c>
      <c r="C1748" t="s">
        <v>318</v>
      </c>
      <c r="D1748" t="s">
        <v>233</v>
      </c>
      <c r="E1748" t="s">
        <v>233</v>
      </c>
      <c r="F1748" t="s">
        <v>2512</v>
      </c>
      <c r="G1748" t="s">
        <v>32</v>
      </c>
      <c r="H1748" t="s">
        <v>2600</v>
      </c>
      <c r="I1748" t="s">
        <v>2521</v>
      </c>
      <c r="J1748" t="str">
        <f t="shared" si="27"/>
        <v>LDE14000752</v>
      </c>
      <c r="K1748" t="s">
        <v>3607</v>
      </c>
      <c r="L1748" t="s">
        <v>4603</v>
      </c>
      <c r="M1748" t="s">
        <v>2603</v>
      </c>
      <c r="N1748" t="s">
        <v>2619</v>
      </c>
      <c r="O1748" t="s">
        <v>2619</v>
      </c>
      <c r="P1748">
        <v>18359</v>
      </c>
      <c r="Q1748">
        <v>0.31771220900000002</v>
      </c>
      <c r="R1748">
        <v>-0.14729633</v>
      </c>
    </row>
    <row r="1749" spans="1:18" x14ac:dyDescent="0.2">
      <c r="A1749" t="s">
        <v>319</v>
      </c>
      <c r="B1749" t="s">
        <v>2523</v>
      </c>
      <c r="C1749" t="s">
        <v>318</v>
      </c>
      <c r="D1749" t="s">
        <v>233</v>
      </c>
      <c r="E1749" t="s">
        <v>233</v>
      </c>
      <c r="F1749" t="s">
        <v>2512</v>
      </c>
      <c r="G1749" t="s">
        <v>32</v>
      </c>
      <c r="H1749" t="s">
        <v>1372</v>
      </c>
      <c r="I1749" t="s">
        <v>2508</v>
      </c>
      <c r="J1749" t="str">
        <f t="shared" si="27"/>
        <v>ConE14000752</v>
      </c>
      <c r="K1749" t="s">
        <v>4604</v>
      </c>
      <c r="L1749" t="s">
        <v>4605</v>
      </c>
      <c r="M1749" t="s">
        <v>2591</v>
      </c>
      <c r="N1749" t="s">
        <v>2592</v>
      </c>
      <c r="O1749" t="s">
        <v>2592</v>
      </c>
      <c r="P1749">
        <v>5347</v>
      </c>
      <c r="Q1749">
        <v>9.2532664000000001E-2</v>
      </c>
      <c r="R1749">
        <v>-7.4140057999999995E-2</v>
      </c>
    </row>
    <row r="1750" spans="1:18" x14ac:dyDescent="0.2">
      <c r="A1750" t="s">
        <v>319</v>
      </c>
      <c r="B1750" t="s">
        <v>2523</v>
      </c>
      <c r="C1750" t="s">
        <v>318</v>
      </c>
      <c r="D1750" t="s">
        <v>233</v>
      </c>
      <c r="E1750" t="s">
        <v>233</v>
      </c>
      <c r="F1750" t="s">
        <v>2512</v>
      </c>
      <c r="G1750" t="s">
        <v>32</v>
      </c>
      <c r="H1750" t="s">
        <v>1777</v>
      </c>
      <c r="I1750" t="s">
        <v>1777</v>
      </c>
      <c r="J1750" t="str">
        <f t="shared" si="27"/>
        <v>GreenE14000752</v>
      </c>
      <c r="K1750" t="s">
        <v>1240</v>
      </c>
      <c r="L1750" t="s">
        <v>4606</v>
      </c>
      <c r="M1750" t="s">
        <v>2591</v>
      </c>
      <c r="N1750" t="s">
        <v>2592</v>
      </c>
      <c r="O1750" t="s">
        <v>2592</v>
      </c>
      <c r="P1750">
        <v>3146</v>
      </c>
      <c r="Q1750">
        <v>5.4443195E-2</v>
      </c>
      <c r="R1750">
        <v>3.1533417000000001E-2</v>
      </c>
    </row>
    <row r="1751" spans="1:18" x14ac:dyDescent="0.2">
      <c r="A1751" t="s">
        <v>319</v>
      </c>
      <c r="B1751" t="s">
        <v>2523</v>
      </c>
      <c r="C1751" t="s">
        <v>318</v>
      </c>
      <c r="D1751" t="s">
        <v>233</v>
      </c>
      <c r="E1751" t="s">
        <v>233</v>
      </c>
      <c r="F1751" t="s">
        <v>2512</v>
      </c>
      <c r="G1751" t="s">
        <v>32</v>
      </c>
      <c r="H1751" t="s">
        <v>2593</v>
      </c>
      <c r="I1751" t="s">
        <v>1531</v>
      </c>
      <c r="J1751" t="str">
        <f t="shared" si="27"/>
        <v>UKIPE14000752</v>
      </c>
      <c r="K1751" t="s">
        <v>2851</v>
      </c>
      <c r="L1751" t="s">
        <v>4345</v>
      </c>
      <c r="M1751" t="s">
        <v>2591</v>
      </c>
      <c r="N1751" t="s">
        <v>2592</v>
      </c>
      <c r="O1751" t="s">
        <v>2592</v>
      </c>
      <c r="P1751">
        <v>1271</v>
      </c>
      <c r="Q1751">
        <v>2.1995328000000001E-2</v>
      </c>
    </row>
    <row r="1752" spans="1:18" x14ac:dyDescent="0.2">
      <c r="A1752" t="s">
        <v>319</v>
      </c>
      <c r="B1752" t="s">
        <v>2523</v>
      </c>
      <c r="C1752" t="s">
        <v>318</v>
      </c>
      <c r="D1752" t="s">
        <v>233</v>
      </c>
      <c r="E1752" t="s">
        <v>233</v>
      </c>
      <c r="F1752" t="s">
        <v>2512</v>
      </c>
      <c r="G1752" t="s">
        <v>32</v>
      </c>
      <c r="H1752" t="s">
        <v>3584</v>
      </c>
      <c r="I1752" t="s">
        <v>3585</v>
      </c>
      <c r="J1752" t="str">
        <f t="shared" si="27"/>
        <v>CPAE14000752</v>
      </c>
      <c r="K1752" t="s">
        <v>2601</v>
      </c>
      <c r="L1752" t="s">
        <v>4607</v>
      </c>
      <c r="M1752" t="s">
        <v>2603</v>
      </c>
      <c r="N1752" t="s">
        <v>2592</v>
      </c>
      <c r="O1752" t="s">
        <v>2592</v>
      </c>
      <c r="P1752">
        <v>118</v>
      </c>
      <c r="Q1752">
        <v>2.0420519999999999E-3</v>
      </c>
    </row>
    <row r="1753" spans="1:18" x14ac:dyDescent="0.2">
      <c r="A1753" t="s">
        <v>319</v>
      </c>
      <c r="B1753" t="s">
        <v>2523</v>
      </c>
      <c r="C1753" t="s">
        <v>318</v>
      </c>
      <c r="D1753" t="s">
        <v>233</v>
      </c>
      <c r="E1753" t="s">
        <v>233</v>
      </c>
      <c r="F1753" t="s">
        <v>2512</v>
      </c>
      <c r="G1753" t="s">
        <v>32</v>
      </c>
      <c r="H1753" t="s">
        <v>3493</v>
      </c>
      <c r="I1753" t="s">
        <v>3494</v>
      </c>
      <c r="J1753" t="str">
        <f t="shared" si="27"/>
        <v>WRPE14000752</v>
      </c>
      <c r="K1753" t="s">
        <v>2971</v>
      </c>
      <c r="L1753" t="s">
        <v>4608</v>
      </c>
      <c r="M1753" t="s">
        <v>2591</v>
      </c>
      <c r="N1753" t="s">
        <v>2592</v>
      </c>
      <c r="O1753" t="s">
        <v>2592</v>
      </c>
      <c r="P1753">
        <v>82</v>
      </c>
      <c r="Q1753">
        <v>1.419053E-3</v>
      </c>
    </row>
    <row r="1754" spans="1:18" x14ac:dyDescent="0.2">
      <c r="A1754" t="s">
        <v>319</v>
      </c>
      <c r="B1754" t="s">
        <v>2523</v>
      </c>
      <c r="C1754" t="s">
        <v>318</v>
      </c>
      <c r="D1754" t="s">
        <v>233</v>
      </c>
      <c r="E1754" t="s">
        <v>233</v>
      </c>
      <c r="F1754" t="s">
        <v>2512</v>
      </c>
      <c r="G1754" t="s">
        <v>32</v>
      </c>
      <c r="H1754" t="s">
        <v>4609</v>
      </c>
      <c r="I1754" t="s">
        <v>4609</v>
      </c>
      <c r="J1754" t="str">
        <f t="shared" si="27"/>
        <v>Hoi PolloiE14000752</v>
      </c>
      <c r="K1754" t="s">
        <v>3502</v>
      </c>
      <c r="L1754" t="s">
        <v>4610</v>
      </c>
      <c r="M1754" t="s">
        <v>2591</v>
      </c>
      <c r="N1754" t="s">
        <v>2592</v>
      </c>
      <c r="O1754" t="s">
        <v>2592</v>
      </c>
      <c r="P1754">
        <v>45</v>
      </c>
      <c r="Q1754">
        <v>7.7874900000000002E-4</v>
      </c>
    </row>
    <row r="1755" spans="1:18" x14ac:dyDescent="0.2">
      <c r="A1755" t="s">
        <v>682</v>
      </c>
      <c r="B1755" t="s">
        <v>2511</v>
      </c>
      <c r="C1755" t="s">
        <v>681</v>
      </c>
      <c r="D1755" t="s">
        <v>604</v>
      </c>
      <c r="E1755" t="s">
        <v>600</v>
      </c>
      <c r="F1755" t="s">
        <v>2512</v>
      </c>
      <c r="G1755" t="s">
        <v>5</v>
      </c>
      <c r="H1755" t="s">
        <v>1372</v>
      </c>
      <c r="I1755" t="s">
        <v>2508</v>
      </c>
      <c r="J1755" t="str">
        <f t="shared" si="27"/>
        <v>ConE14000753</v>
      </c>
      <c r="K1755" t="s">
        <v>4387</v>
      </c>
      <c r="L1755" t="s">
        <v>4611</v>
      </c>
      <c r="M1755" t="s">
        <v>2591</v>
      </c>
      <c r="N1755" t="s">
        <v>2592</v>
      </c>
      <c r="O1755" t="s">
        <v>2592</v>
      </c>
      <c r="P1755">
        <v>32627</v>
      </c>
      <c r="Q1755">
        <v>0.57315766400000001</v>
      </c>
      <c r="R1755">
        <v>4.5821119E-2</v>
      </c>
    </row>
    <row r="1756" spans="1:18" x14ac:dyDescent="0.2">
      <c r="A1756" t="s">
        <v>682</v>
      </c>
      <c r="B1756" t="s">
        <v>2511</v>
      </c>
      <c r="C1756" t="s">
        <v>681</v>
      </c>
      <c r="D1756" t="s">
        <v>604</v>
      </c>
      <c r="E1756" t="s">
        <v>600</v>
      </c>
      <c r="F1756" t="s">
        <v>2512</v>
      </c>
      <c r="G1756" t="s">
        <v>5</v>
      </c>
      <c r="H1756" t="s">
        <v>2593</v>
      </c>
      <c r="I1756" t="s">
        <v>1531</v>
      </c>
      <c r="J1756" t="str">
        <f t="shared" si="27"/>
        <v>UKIPE14000753</v>
      </c>
      <c r="K1756" t="s">
        <v>2815</v>
      </c>
      <c r="L1756" t="s">
        <v>3610</v>
      </c>
      <c r="M1756" t="s">
        <v>2591</v>
      </c>
      <c r="N1756" t="s">
        <v>2592</v>
      </c>
      <c r="O1756" t="s">
        <v>2592</v>
      </c>
      <c r="P1756">
        <v>7969</v>
      </c>
      <c r="Q1756">
        <v>0.139991217</v>
      </c>
      <c r="R1756">
        <v>8.9150436E-2</v>
      </c>
    </row>
    <row r="1757" spans="1:18" x14ac:dyDescent="0.2">
      <c r="A1757" t="s">
        <v>682</v>
      </c>
      <c r="B1757" t="s">
        <v>2511</v>
      </c>
      <c r="C1757" t="s">
        <v>681</v>
      </c>
      <c r="D1757" t="s">
        <v>604</v>
      </c>
      <c r="E1757" t="s">
        <v>600</v>
      </c>
      <c r="F1757" t="s">
        <v>2512</v>
      </c>
      <c r="G1757" t="s">
        <v>5</v>
      </c>
      <c r="H1757" t="s">
        <v>2600</v>
      </c>
      <c r="I1757" t="s">
        <v>2521</v>
      </c>
      <c r="J1757" t="str">
        <f t="shared" si="27"/>
        <v>LDE14000753</v>
      </c>
      <c r="K1757" t="s">
        <v>4612</v>
      </c>
      <c r="L1757" t="s">
        <v>4613</v>
      </c>
      <c r="M1757" t="s">
        <v>2603</v>
      </c>
      <c r="N1757" t="s">
        <v>2592</v>
      </c>
      <c r="O1757" t="s">
        <v>2592</v>
      </c>
      <c r="P1757">
        <v>6647</v>
      </c>
      <c r="Q1757">
        <v>0.116767677</v>
      </c>
      <c r="R1757">
        <v>-0.205343317</v>
      </c>
    </row>
    <row r="1758" spans="1:18" x14ac:dyDescent="0.2">
      <c r="A1758" t="s">
        <v>682</v>
      </c>
      <c r="B1758" t="s">
        <v>2511</v>
      </c>
      <c r="C1758" t="s">
        <v>681</v>
      </c>
      <c r="D1758" t="s">
        <v>604</v>
      </c>
      <c r="E1758" t="s">
        <v>600</v>
      </c>
      <c r="F1758" t="s">
        <v>2512</v>
      </c>
      <c r="G1758" t="s">
        <v>5</v>
      </c>
      <c r="H1758" t="s">
        <v>1377</v>
      </c>
      <c r="I1758" t="s">
        <v>1386</v>
      </c>
      <c r="J1758" t="str">
        <f t="shared" si="27"/>
        <v>LabE14000753</v>
      </c>
      <c r="K1758" t="s">
        <v>2686</v>
      </c>
      <c r="L1758" t="s">
        <v>3050</v>
      </c>
      <c r="M1758" t="s">
        <v>2591</v>
      </c>
      <c r="N1758" t="s">
        <v>2592</v>
      </c>
      <c r="O1758" t="s">
        <v>2592</v>
      </c>
      <c r="P1758">
        <v>6499</v>
      </c>
      <c r="Q1758">
        <v>0.114167765</v>
      </c>
      <c r="R1758">
        <v>3.9151199999999997E-2</v>
      </c>
    </row>
    <row r="1759" spans="1:18" x14ac:dyDescent="0.2">
      <c r="A1759" t="s">
        <v>682</v>
      </c>
      <c r="B1759" t="s">
        <v>2511</v>
      </c>
      <c r="C1759" t="s">
        <v>681</v>
      </c>
      <c r="D1759" t="s">
        <v>604</v>
      </c>
      <c r="E1759" t="s">
        <v>600</v>
      </c>
      <c r="F1759" t="s">
        <v>2512</v>
      </c>
      <c r="G1759" t="s">
        <v>5</v>
      </c>
      <c r="H1759" t="s">
        <v>1777</v>
      </c>
      <c r="I1759" t="s">
        <v>1777</v>
      </c>
      <c r="J1759" t="str">
        <f t="shared" si="27"/>
        <v>GreenE14000753</v>
      </c>
      <c r="K1759" t="s">
        <v>4614</v>
      </c>
      <c r="L1759" t="s">
        <v>1777</v>
      </c>
      <c r="M1759" t="s">
        <v>2591</v>
      </c>
      <c r="N1759" t="s">
        <v>2592</v>
      </c>
      <c r="O1759" t="s">
        <v>2592</v>
      </c>
      <c r="P1759">
        <v>2198</v>
      </c>
      <c r="Q1759">
        <v>3.8612209000000002E-2</v>
      </c>
      <c r="R1759">
        <v>2.8404655000000001E-2</v>
      </c>
    </row>
    <row r="1760" spans="1:18" x14ac:dyDescent="0.2">
      <c r="A1760" t="s">
        <v>682</v>
      </c>
      <c r="B1760" t="s">
        <v>2511</v>
      </c>
      <c r="C1760" t="s">
        <v>681</v>
      </c>
      <c r="D1760" t="s">
        <v>604</v>
      </c>
      <c r="E1760" t="s">
        <v>600</v>
      </c>
      <c r="F1760" t="s">
        <v>2512</v>
      </c>
      <c r="G1760" t="s">
        <v>5</v>
      </c>
      <c r="H1760" t="s">
        <v>4615</v>
      </c>
      <c r="I1760" t="s">
        <v>4615</v>
      </c>
      <c r="J1760" t="str">
        <f t="shared" si="27"/>
        <v>Something NewE14000753</v>
      </c>
      <c r="K1760" t="s">
        <v>4616</v>
      </c>
      <c r="L1760" t="s">
        <v>2720</v>
      </c>
      <c r="M1760" t="s">
        <v>2591</v>
      </c>
      <c r="N1760" t="s">
        <v>2592</v>
      </c>
      <c r="O1760" t="s">
        <v>2592</v>
      </c>
      <c r="P1760">
        <v>375</v>
      </c>
      <c r="Q1760">
        <v>6.5876149999999998E-3</v>
      </c>
    </row>
    <row r="1761" spans="1:18" x14ac:dyDescent="0.2">
      <c r="A1761" t="s">
        <v>682</v>
      </c>
      <c r="B1761" t="s">
        <v>2511</v>
      </c>
      <c r="C1761" t="s">
        <v>681</v>
      </c>
      <c r="D1761" t="s">
        <v>604</v>
      </c>
      <c r="E1761" t="s">
        <v>600</v>
      </c>
      <c r="F1761" t="s">
        <v>2512</v>
      </c>
      <c r="G1761" t="s">
        <v>5</v>
      </c>
      <c r="H1761" t="s">
        <v>3669</v>
      </c>
      <c r="I1761" t="s">
        <v>3670</v>
      </c>
      <c r="J1761" t="str">
        <f t="shared" si="27"/>
        <v>TPPE14000753</v>
      </c>
      <c r="K1761" t="s">
        <v>3526</v>
      </c>
      <c r="L1761" t="s">
        <v>4617</v>
      </c>
      <c r="M1761" t="s">
        <v>2591</v>
      </c>
      <c r="N1761" t="s">
        <v>2592</v>
      </c>
      <c r="O1761" t="s">
        <v>2592</v>
      </c>
      <c r="P1761">
        <v>307</v>
      </c>
      <c r="Q1761">
        <v>5.3930610000000002E-3</v>
      </c>
      <c r="R1761">
        <v>8.6233999999999996E-4</v>
      </c>
    </row>
    <row r="1762" spans="1:18" x14ac:dyDescent="0.2">
      <c r="A1762" t="s">
        <v>682</v>
      </c>
      <c r="B1762" t="s">
        <v>2511</v>
      </c>
      <c r="C1762" t="s">
        <v>681</v>
      </c>
      <c r="D1762" t="s">
        <v>604</v>
      </c>
      <c r="E1762" t="s">
        <v>600</v>
      </c>
      <c r="F1762" t="s">
        <v>2512</v>
      </c>
      <c r="G1762" t="s">
        <v>5</v>
      </c>
      <c r="H1762" t="s">
        <v>2604</v>
      </c>
      <c r="I1762" t="s">
        <v>1830</v>
      </c>
      <c r="J1762" t="str">
        <f t="shared" si="27"/>
        <v>IndE14000753</v>
      </c>
      <c r="K1762" t="s">
        <v>3526</v>
      </c>
      <c r="L1762" t="s">
        <v>3001</v>
      </c>
      <c r="M1762" t="s">
        <v>2591</v>
      </c>
      <c r="N1762" t="s">
        <v>2592</v>
      </c>
      <c r="O1762" t="s">
        <v>2592</v>
      </c>
      <c r="P1762">
        <v>303</v>
      </c>
      <c r="Q1762">
        <v>5.3227930000000001E-3</v>
      </c>
    </row>
    <row r="1763" spans="1:18" x14ac:dyDescent="0.2">
      <c r="A1763" t="s">
        <v>404</v>
      </c>
      <c r="B1763" t="s">
        <v>2540</v>
      </c>
      <c r="C1763" t="s">
        <v>403</v>
      </c>
      <c r="D1763" t="s">
        <v>387</v>
      </c>
      <c r="E1763" t="s">
        <v>380</v>
      </c>
      <c r="F1763" t="s">
        <v>2512</v>
      </c>
      <c r="G1763" t="s">
        <v>32</v>
      </c>
      <c r="H1763" t="s">
        <v>1377</v>
      </c>
      <c r="I1763" t="s">
        <v>1386</v>
      </c>
      <c r="J1763" t="str">
        <f t="shared" si="27"/>
        <v>LabE14000754</v>
      </c>
      <c r="K1763" t="s">
        <v>4618</v>
      </c>
      <c r="L1763" t="s">
        <v>4619</v>
      </c>
      <c r="M1763" t="s">
        <v>2603</v>
      </c>
      <c r="N1763" t="s">
        <v>2619</v>
      </c>
      <c r="O1763" t="s">
        <v>2619</v>
      </c>
      <c r="P1763">
        <v>21218</v>
      </c>
      <c r="Q1763">
        <v>0.55127439</v>
      </c>
      <c r="R1763">
        <v>4.7947281000000001E-2</v>
      </c>
    </row>
    <row r="1764" spans="1:18" x14ac:dyDescent="0.2">
      <c r="A1764" t="s">
        <v>404</v>
      </c>
      <c r="B1764" t="s">
        <v>2540</v>
      </c>
      <c r="C1764" t="s">
        <v>403</v>
      </c>
      <c r="D1764" t="s">
        <v>387</v>
      </c>
      <c r="E1764" t="s">
        <v>380</v>
      </c>
      <c r="F1764" t="s">
        <v>2512</v>
      </c>
      <c r="G1764" t="s">
        <v>32</v>
      </c>
      <c r="H1764" t="s">
        <v>2593</v>
      </c>
      <c r="I1764" t="s">
        <v>1531</v>
      </c>
      <c r="J1764" t="str">
        <f t="shared" si="27"/>
        <v>UKIPE14000754</v>
      </c>
      <c r="K1764" t="s">
        <v>2633</v>
      </c>
      <c r="L1764" t="s">
        <v>4620</v>
      </c>
      <c r="M1764" t="s">
        <v>2591</v>
      </c>
      <c r="N1764" t="s">
        <v>2592</v>
      </c>
      <c r="O1764" t="s">
        <v>2592</v>
      </c>
      <c r="P1764">
        <v>8280</v>
      </c>
      <c r="Q1764">
        <v>0.2151264</v>
      </c>
      <c r="R1764">
        <v>0.188246518</v>
      </c>
    </row>
    <row r="1765" spans="1:18" x14ac:dyDescent="0.2">
      <c r="A1765" t="s">
        <v>404</v>
      </c>
      <c r="B1765" t="s">
        <v>2540</v>
      </c>
      <c r="C1765" t="s">
        <v>403</v>
      </c>
      <c r="D1765" t="s">
        <v>387</v>
      </c>
      <c r="E1765" t="s">
        <v>380</v>
      </c>
      <c r="F1765" t="s">
        <v>2512</v>
      </c>
      <c r="G1765" t="s">
        <v>32</v>
      </c>
      <c r="H1765" t="s">
        <v>1372</v>
      </c>
      <c r="I1765" t="s">
        <v>2508</v>
      </c>
      <c r="J1765" t="str">
        <f t="shared" si="27"/>
        <v>ConE14000754</v>
      </c>
      <c r="K1765" t="s">
        <v>2913</v>
      </c>
      <c r="L1765" t="s">
        <v>4148</v>
      </c>
      <c r="M1765" t="s">
        <v>2591</v>
      </c>
      <c r="N1765" t="s">
        <v>2592</v>
      </c>
      <c r="O1765" t="s">
        <v>2592</v>
      </c>
      <c r="P1765">
        <v>7105</v>
      </c>
      <c r="Q1765">
        <v>0.18459819699999999</v>
      </c>
      <c r="R1765">
        <v>-2.9678124E-2</v>
      </c>
    </row>
    <row r="1766" spans="1:18" x14ac:dyDescent="0.2">
      <c r="A1766" t="s">
        <v>404</v>
      </c>
      <c r="B1766" t="s">
        <v>2540</v>
      </c>
      <c r="C1766" t="s">
        <v>403</v>
      </c>
      <c r="D1766" t="s">
        <v>387</v>
      </c>
      <c r="E1766" t="s">
        <v>380</v>
      </c>
      <c r="F1766" t="s">
        <v>2512</v>
      </c>
      <c r="G1766" t="s">
        <v>32</v>
      </c>
      <c r="H1766" t="s">
        <v>1777</v>
      </c>
      <c r="I1766" t="s">
        <v>1777</v>
      </c>
      <c r="J1766" t="str">
        <f t="shared" si="27"/>
        <v>GreenE14000754</v>
      </c>
      <c r="K1766" t="s">
        <v>2675</v>
      </c>
      <c r="L1766" t="s">
        <v>2932</v>
      </c>
      <c r="M1766" t="s">
        <v>2591</v>
      </c>
      <c r="N1766" t="s">
        <v>2592</v>
      </c>
      <c r="O1766" t="s">
        <v>2592</v>
      </c>
      <c r="P1766">
        <v>1095</v>
      </c>
      <c r="Q1766">
        <v>2.8449687000000001E-2</v>
      </c>
    </row>
    <row r="1767" spans="1:18" x14ac:dyDescent="0.2">
      <c r="A1767" t="s">
        <v>404</v>
      </c>
      <c r="B1767" t="s">
        <v>2540</v>
      </c>
      <c r="C1767" t="s">
        <v>403</v>
      </c>
      <c r="D1767" t="s">
        <v>387</v>
      </c>
      <c r="E1767" t="s">
        <v>380</v>
      </c>
      <c r="F1767" t="s">
        <v>2512</v>
      </c>
      <c r="G1767" t="s">
        <v>32</v>
      </c>
      <c r="H1767" t="s">
        <v>2600</v>
      </c>
      <c r="I1767" t="s">
        <v>2521</v>
      </c>
      <c r="J1767" t="str">
        <f t="shared" si="27"/>
        <v>LDE14000754</v>
      </c>
      <c r="K1767" t="s">
        <v>3526</v>
      </c>
      <c r="L1767" t="s">
        <v>3468</v>
      </c>
      <c r="M1767" t="s">
        <v>2591</v>
      </c>
      <c r="N1767" t="s">
        <v>2592</v>
      </c>
      <c r="O1767" t="s">
        <v>2592</v>
      </c>
      <c r="P1767">
        <v>791</v>
      </c>
      <c r="Q1767">
        <v>2.0551326000000002E-2</v>
      </c>
      <c r="R1767">
        <v>-0.11863491299999999</v>
      </c>
    </row>
    <row r="1768" spans="1:18" x14ac:dyDescent="0.2">
      <c r="A1768" t="s">
        <v>684</v>
      </c>
      <c r="B1768" t="s">
        <v>2511</v>
      </c>
      <c r="C1768" t="s">
        <v>683</v>
      </c>
      <c r="D1768" t="s">
        <v>620</v>
      </c>
      <c r="E1768" t="s">
        <v>600</v>
      </c>
      <c r="F1768" t="s">
        <v>2512</v>
      </c>
      <c r="G1768" t="s">
        <v>32</v>
      </c>
      <c r="H1768" t="s">
        <v>1377</v>
      </c>
      <c r="I1768" t="s">
        <v>1386</v>
      </c>
      <c r="J1768" t="str">
        <f t="shared" si="27"/>
        <v>LabE14000755</v>
      </c>
      <c r="K1768" t="s">
        <v>2594</v>
      </c>
      <c r="L1768" t="s">
        <v>4296</v>
      </c>
      <c r="M1768" t="s">
        <v>2591</v>
      </c>
      <c r="N1768" t="s">
        <v>2592</v>
      </c>
      <c r="O1768" t="s">
        <v>2592</v>
      </c>
      <c r="P1768">
        <v>22082</v>
      </c>
      <c r="Q1768">
        <v>0.42291339500000003</v>
      </c>
      <c r="R1768">
        <v>9.3199831999999996E-2</v>
      </c>
    </row>
    <row r="1769" spans="1:18" x14ac:dyDescent="0.2">
      <c r="A1769" t="s">
        <v>684</v>
      </c>
      <c r="B1769" t="s">
        <v>2511</v>
      </c>
      <c r="C1769" t="s">
        <v>683</v>
      </c>
      <c r="D1769" t="s">
        <v>620</v>
      </c>
      <c r="E1769" t="s">
        <v>600</v>
      </c>
      <c r="F1769" t="s">
        <v>2512</v>
      </c>
      <c r="G1769" t="s">
        <v>32</v>
      </c>
      <c r="H1769" t="s">
        <v>1372</v>
      </c>
      <c r="I1769" t="s">
        <v>2508</v>
      </c>
      <c r="J1769" t="str">
        <f t="shared" si="27"/>
        <v>ConE14000755</v>
      </c>
      <c r="K1769" t="s">
        <v>2692</v>
      </c>
      <c r="L1769" t="s">
        <v>2889</v>
      </c>
      <c r="M1769" t="s">
        <v>2591</v>
      </c>
      <c r="N1769" t="s">
        <v>2592</v>
      </c>
      <c r="O1769" t="s">
        <v>2592</v>
      </c>
      <c r="P1769">
        <v>20846</v>
      </c>
      <c r="Q1769">
        <v>0.39924158300000001</v>
      </c>
      <c r="R1769">
        <v>3.2032285000000001E-2</v>
      </c>
    </row>
    <row r="1770" spans="1:18" x14ac:dyDescent="0.2">
      <c r="A1770" t="s">
        <v>684</v>
      </c>
      <c r="B1770" t="s">
        <v>2511</v>
      </c>
      <c r="C1770" t="s">
        <v>683</v>
      </c>
      <c r="D1770" t="s">
        <v>620</v>
      </c>
      <c r="E1770" t="s">
        <v>600</v>
      </c>
      <c r="F1770" t="s">
        <v>2512</v>
      </c>
      <c r="G1770" t="s">
        <v>32</v>
      </c>
      <c r="H1770" t="s">
        <v>1777</v>
      </c>
      <c r="I1770" t="s">
        <v>1777</v>
      </c>
      <c r="J1770" t="str">
        <f t="shared" si="27"/>
        <v>GreenE14000755</v>
      </c>
      <c r="K1770" t="s">
        <v>2643</v>
      </c>
      <c r="L1770" t="s">
        <v>4621</v>
      </c>
      <c r="M1770" t="s">
        <v>2591</v>
      </c>
      <c r="N1770" t="s">
        <v>2592</v>
      </c>
      <c r="O1770" t="s">
        <v>2592</v>
      </c>
      <c r="P1770">
        <v>3569</v>
      </c>
      <c r="Q1770">
        <v>6.8353314999999998E-2</v>
      </c>
      <c r="R1770">
        <v>1.6806716999999999E-2</v>
      </c>
    </row>
    <row r="1771" spans="1:18" x14ac:dyDescent="0.2">
      <c r="A1771" t="s">
        <v>684</v>
      </c>
      <c r="B1771" t="s">
        <v>2511</v>
      </c>
      <c r="C1771" t="s">
        <v>683</v>
      </c>
      <c r="D1771" t="s">
        <v>620</v>
      </c>
      <c r="E1771" t="s">
        <v>600</v>
      </c>
      <c r="F1771" t="s">
        <v>2512</v>
      </c>
      <c r="G1771" t="s">
        <v>32</v>
      </c>
      <c r="H1771" t="s">
        <v>2593</v>
      </c>
      <c r="I1771" t="s">
        <v>1531</v>
      </c>
      <c r="J1771" t="str">
        <f t="shared" si="27"/>
        <v>UKIPE14000755</v>
      </c>
      <c r="K1771" t="s">
        <v>2715</v>
      </c>
      <c r="L1771" t="s">
        <v>2720</v>
      </c>
      <c r="M1771" t="s">
        <v>2591</v>
      </c>
      <c r="N1771" t="s">
        <v>2592</v>
      </c>
      <c r="O1771" t="s">
        <v>2592</v>
      </c>
      <c r="P1771">
        <v>3265</v>
      </c>
      <c r="Q1771">
        <v>6.2531121999999995E-2</v>
      </c>
      <c r="R1771">
        <v>3.8323490000000002E-2</v>
      </c>
    </row>
    <row r="1772" spans="1:18" x14ac:dyDescent="0.2">
      <c r="A1772" t="s">
        <v>684</v>
      </c>
      <c r="B1772" t="s">
        <v>2511</v>
      </c>
      <c r="C1772" t="s">
        <v>683</v>
      </c>
      <c r="D1772" t="s">
        <v>620</v>
      </c>
      <c r="E1772" t="s">
        <v>600</v>
      </c>
      <c r="F1772" t="s">
        <v>2512</v>
      </c>
      <c r="G1772" t="s">
        <v>32</v>
      </c>
      <c r="H1772" t="s">
        <v>2600</v>
      </c>
      <c r="I1772" t="s">
        <v>2521</v>
      </c>
      <c r="J1772" t="str">
        <f t="shared" si="27"/>
        <v>LDE14000755</v>
      </c>
      <c r="K1772" t="s">
        <v>2594</v>
      </c>
      <c r="L1772" t="s">
        <v>4622</v>
      </c>
      <c r="M1772" t="s">
        <v>2591</v>
      </c>
      <c r="N1772" t="s">
        <v>2592</v>
      </c>
      <c r="O1772" t="s">
        <v>2592</v>
      </c>
      <c r="P1772">
        <v>1861</v>
      </c>
      <c r="Q1772">
        <v>3.5641781999999997E-2</v>
      </c>
      <c r="R1772">
        <v>-0.189974951</v>
      </c>
    </row>
    <row r="1773" spans="1:18" x14ac:dyDescent="0.2">
      <c r="A1773" t="s">
        <v>684</v>
      </c>
      <c r="B1773" t="s">
        <v>2511</v>
      </c>
      <c r="C1773" t="s">
        <v>683</v>
      </c>
      <c r="D1773" t="s">
        <v>620</v>
      </c>
      <c r="E1773" t="s">
        <v>600</v>
      </c>
      <c r="F1773" t="s">
        <v>2512</v>
      </c>
      <c r="G1773" t="s">
        <v>32</v>
      </c>
      <c r="H1773" t="s">
        <v>2604</v>
      </c>
      <c r="I1773" t="s">
        <v>1830</v>
      </c>
      <c r="J1773" t="str">
        <f t="shared" si="27"/>
        <v>IndE14000755</v>
      </c>
      <c r="K1773" t="s">
        <v>2886</v>
      </c>
      <c r="L1773" t="s">
        <v>4623</v>
      </c>
      <c r="M1773" t="s">
        <v>2603</v>
      </c>
      <c r="N1773" t="s">
        <v>2592</v>
      </c>
      <c r="O1773" t="s">
        <v>2592</v>
      </c>
      <c r="P1773">
        <v>322</v>
      </c>
      <c r="Q1773">
        <v>6.1669280000000003E-3</v>
      </c>
    </row>
    <row r="1774" spans="1:18" x14ac:dyDescent="0.2">
      <c r="A1774" t="s">
        <v>684</v>
      </c>
      <c r="B1774" t="s">
        <v>2511</v>
      </c>
      <c r="C1774" t="s">
        <v>683</v>
      </c>
      <c r="D1774" t="s">
        <v>620</v>
      </c>
      <c r="E1774" t="s">
        <v>600</v>
      </c>
      <c r="F1774" t="s">
        <v>2512</v>
      </c>
      <c r="G1774" t="s">
        <v>32</v>
      </c>
      <c r="H1774" t="s">
        <v>2613</v>
      </c>
      <c r="I1774" t="s">
        <v>2614</v>
      </c>
      <c r="J1774" t="str">
        <f t="shared" si="27"/>
        <v>TUSCE14000755</v>
      </c>
      <c r="K1774" t="s">
        <v>2830</v>
      </c>
      <c r="L1774" t="s">
        <v>4302</v>
      </c>
      <c r="M1774" t="s">
        <v>2591</v>
      </c>
      <c r="N1774" t="s">
        <v>2592</v>
      </c>
      <c r="O1774" t="s">
        <v>2592</v>
      </c>
      <c r="P1774">
        <v>144</v>
      </c>
      <c r="Q1774">
        <v>2.7578809999999998E-3</v>
      </c>
    </row>
    <row r="1775" spans="1:18" x14ac:dyDescent="0.2">
      <c r="A1775" t="s">
        <v>684</v>
      </c>
      <c r="B1775" t="s">
        <v>2511</v>
      </c>
      <c r="C1775" t="s">
        <v>683</v>
      </c>
      <c r="D1775" t="s">
        <v>620</v>
      </c>
      <c r="E1775" t="s">
        <v>600</v>
      </c>
      <c r="F1775" t="s">
        <v>2512</v>
      </c>
      <c r="G1775" t="s">
        <v>32</v>
      </c>
      <c r="H1775" t="s">
        <v>2688</v>
      </c>
      <c r="I1775" t="s">
        <v>2689</v>
      </c>
      <c r="J1775" t="str">
        <f t="shared" si="27"/>
        <v>MRLPE14000755</v>
      </c>
      <c r="K1775" t="s">
        <v>4624</v>
      </c>
      <c r="L1775" t="s">
        <v>3360</v>
      </c>
      <c r="M1775" t="s">
        <v>2603</v>
      </c>
      <c r="N1775" t="s">
        <v>2592</v>
      </c>
      <c r="O1775" t="s">
        <v>2592</v>
      </c>
      <c r="P1775">
        <v>125</v>
      </c>
      <c r="Q1775">
        <v>2.393994E-3</v>
      </c>
    </row>
    <row r="1776" spans="1:18" x14ac:dyDescent="0.2">
      <c r="A1776" t="s">
        <v>1066</v>
      </c>
      <c r="B1776" t="s">
        <v>2524</v>
      </c>
      <c r="C1776" t="s">
        <v>1065</v>
      </c>
      <c r="D1776" t="s">
        <v>1024</v>
      </c>
      <c r="E1776" t="s">
        <v>2525</v>
      </c>
      <c r="F1776" t="s">
        <v>2512</v>
      </c>
      <c r="G1776" t="s">
        <v>32</v>
      </c>
      <c r="H1776" t="s">
        <v>2632</v>
      </c>
      <c r="I1776" t="s">
        <v>1386</v>
      </c>
      <c r="J1776" t="str">
        <f t="shared" si="27"/>
        <v>LabE14000756</v>
      </c>
      <c r="K1776" t="s">
        <v>2737</v>
      </c>
      <c r="L1776" t="s">
        <v>4625</v>
      </c>
      <c r="M1776" t="s">
        <v>2591</v>
      </c>
      <c r="N1776" t="s">
        <v>2619</v>
      </c>
      <c r="O1776" t="s">
        <v>2619</v>
      </c>
      <c r="P1776">
        <v>18186</v>
      </c>
      <c r="Q1776">
        <v>0.44928109100000002</v>
      </c>
      <c r="R1776">
        <v>6.1239437000000001E-2</v>
      </c>
    </row>
    <row r="1777" spans="1:18" x14ac:dyDescent="0.2">
      <c r="A1777" t="s">
        <v>1066</v>
      </c>
      <c r="B1777" t="s">
        <v>2524</v>
      </c>
      <c r="C1777" t="s">
        <v>1065</v>
      </c>
      <c r="D1777" t="s">
        <v>1024</v>
      </c>
      <c r="E1777" t="s">
        <v>2525</v>
      </c>
      <c r="F1777" t="s">
        <v>2512</v>
      </c>
      <c r="G1777" t="s">
        <v>32</v>
      </c>
      <c r="H1777" t="s">
        <v>1372</v>
      </c>
      <c r="I1777" t="s">
        <v>2508</v>
      </c>
      <c r="J1777" t="str">
        <f t="shared" si="27"/>
        <v>ConE14000756</v>
      </c>
      <c r="K1777" t="s">
        <v>4626</v>
      </c>
      <c r="L1777" t="s">
        <v>3012</v>
      </c>
      <c r="M1777" t="s">
        <v>2603</v>
      </c>
      <c r="N1777" t="s">
        <v>2592</v>
      </c>
      <c r="O1777" t="s">
        <v>2592</v>
      </c>
      <c r="P1777">
        <v>10841</v>
      </c>
      <c r="Q1777">
        <v>0.26782449699999999</v>
      </c>
      <c r="R1777">
        <v>-9.8627990000000002E-3</v>
      </c>
    </row>
    <row r="1778" spans="1:18" x14ac:dyDescent="0.2">
      <c r="A1778" t="s">
        <v>1066</v>
      </c>
      <c r="B1778" t="s">
        <v>2524</v>
      </c>
      <c r="C1778" t="s">
        <v>1065</v>
      </c>
      <c r="D1778" t="s">
        <v>1024</v>
      </c>
      <c r="E1778" t="s">
        <v>2525</v>
      </c>
      <c r="F1778" t="s">
        <v>2512</v>
      </c>
      <c r="G1778" t="s">
        <v>32</v>
      </c>
      <c r="H1778" t="s">
        <v>2593</v>
      </c>
      <c r="I1778" t="s">
        <v>1531</v>
      </c>
      <c r="J1778" t="str">
        <f t="shared" si="27"/>
        <v>UKIPE14000756</v>
      </c>
      <c r="K1778" t="s">
        <v>2916</v>
      </c>
      <c r="L1778" t="s">
        <v>3302</v>
      </c>
      <c r="M1778" t="s">
        <v>2591</v>
      </c>
      <c r="N1778" t="s">
        <v>2592</v>
      </c>
      <c r="O1778" t="s">
        <v>2592</v>
      </c>
      <c r="P1778">
        <v>5948</v>
      </c>
      <c r="Q1778">
        <v>0.14694401900000001</v>
      </c>
    </row>
    <row r="1779" spans="1:18" x14ac:dyDescent="0.2">
      <c r="A1779" t="s">
        <v>1066</v>
      </c>
      <c r="B1779" t="s">
        <v>2524</v>
      </c>
      <c r="C1779" t="s">
        <v>1065</v>
      </c>
      <c r="D1779" t="s">
        <v>1024</v>
      </c>
      <c r="E1779" t="s">
        <v>2525</v>
      </c>
      <c r="F1779" t="s">
        <v>2512</v>
      </c>
      <c r="G1779" t="s">
        <v>32</v>
      </c>
      <c r="H1779" t="s">
        <v>1777</v>
      </c>
      <c r="I1779" t="s">
        <v>1777</v>
      </c>
      <c r="J1779" t="str">
        <f t="shared" si="27"/>
        <v>GreenE14000756</v>
      </c>
      <c r="K1779" t="s">
        <v>2611</v>
      </c>
      <c r="L1779" t="s">
        <v>3434</v>
      </c>
      <c r="M1779" t="s">
        <v>2591</v>
      </c>
      <c r="N1779" t="s">
        <v>2592</v>
      </c>
      <c r="O1779" t="s">
        <v>2592</v>
      </c>
      <c r="P1779">
        <v>2798</v>
      </c>
      <c r="Q1779">
        <v>6.9123968999999993E-2</v>
      </c>
      <c r="R1779">
        <v>2.8629446999999999E-2</v>
      </c>
    </row>
    <row r="1780" spans="1:18" x14ac:dyDescent="0.2">
      <c r="A1780" t="s">
        <v>1066</v>
      </c>
      <c r="B1780" t="s">
        <v>2524</v>
      </c>
      <c r="C1780" t="s">
        <v>1065</v>
      </c>
      <c r="D1780" t="s">
        <v>1024</v>
      </c>
      <c r="E1780" t="s">
        <v>2525</v>
      </c>
      <c r="F1780" t="s">
        <v>2512</v>
      </c>
      <c r="G1780" t="s">
        <v>32</v>
      </c>
      <c r="H1780" t="s">
        <v>2600</v>
      </c>
      <c r="I1780" t="s">
        <v>2521</v>
      </c>
      <c r="J1780" t="str">
        <f t="shared" si="27"/>
        <v>LDE14000756</v>
      </c>
      <c r="K1780" t="s">
        <v>4627</v>
      </c>
      <c r="L1780" t="s">
        <v>3012</v>
      </c>
      <c r="M1780" t="s">
        <v>2591</v>
      </c>
      <c r="N1780" t="s">
        <v>2592</v>
      </c>
      <c r="O1780" t="s">
        <v>2592</v>
      </c>
      <c r="P1780">
        <v>2365</v>
      </c>
      <c r="Q1780">
        <v>5.8426800000000001E-2</v>
      </c>
      <c r="R1780">
        <v>-0.18890811299999999</v>
      </c>
    </row>
    <row r="1781" spans="1:18" x14ac:dyDescent="0.2">
      <c r="A1781" t="s">
        <v>1066</v>
      </c>
      <c r="B1781" t="s">
        <v>2524</v>
      </c>
      <c r="C1781" t="s">
        <v>1065</v>
      </c>
      <c r="D1781" t="s">
        <v>1024</v>
      </c>
      <c r="E1781" t="s">
        <v>2525</v>
      </c>
      <c r="F1781" t="s">
        <v>2512</v>
      </c>
      <c r="G1781" t="s">
        <v>32</v>
      </c>
      <c r="H1781" t="s">
        <v>2613</v>
      </c>
      <c r="I1781" t="s">
        <v>2614</v>
      </c>
      <c r="J1781" t="str">
        <f t="shared" si="27"/>
        <v>TUSCE14000756</v>
      </c>
      <c r="K1781" t="s">
        <v>2722</v>
      </c>
      <c r="L1781" t="s">
        <v>4628</v>
      </c>
      <c r="M1781" t="s">
        <v>2591</v>
      </c>
      <c r="N1781" t="s">
        <v>2592</v>
      </c>
      <c r="O1781" t="s">
        <v>2592</v>
      </c>
      <c r="P1781">
        <v>340</v>
      </c>
      <c r="Q1781">
        <v>8.3996239999999996E-3</v>
      </c>
      <c r="R1781">
        <v>5.2774600000000005E-4</v>
      </c>
    </row>
    <row r="1782" spans="1:18" x14ac:dyDescent="0.2">
      <c r="A1782" t="s">
        <v>158</v>
      </c>
      <c r="B1782" t="s">
        <v>2526</v>
      </c>
      <c r="C1782" t="s">
        <v>157</v>
      </c>
      <c r="D1782" t="s">
        <v>130</v>
      </c>
      <c r="E1782" t="s">
        <v>2527</v>
      </c>
      <c r="F1782" t="s">
        <v>2512</v>
      </c>
      <c r="G1782" t="s">
        <v>5</v>
      </c>
      <c r="H1782" t="s">
        <v>1372</v>
      </c>
      <c r="I1782" t="s">
        <v>2508</v>
      </c>
      <c r="J1782" t="str">
        <f t="shared" si="27"/>
        <v>ConE14000757</v>
      </c>
      <c r="K1782" t="s">
        <v>2607</v>
      </c>
      <c r="L1782" t="s">
        <v>4629</v>
      </c>
      <c r="M1782" t="s">
        <v>2591</v>
      </c>
      <c r="N1782" t="s">
        <v>2619</v>
      </c>
      <c r="O1782" t="s">
        <v>2619</v>
      </c>
      <c r="P1782">
        <v>29652</v>
      </c>
      <c r="Q1782">
        <v>0.53019114199999995</v>
      </c>
      <c r="R1782">
        <v>4.1561061000000003E-2</v>
      </c>
    </row>
    <row r="1783" spans="1:18" x14ac:dyDescent="0.2">
      <c r="A1783" t="s">
        <v>158</v>
      </c>
      <c r="B1783" t="s">
        <v>2526</v>
      </c>
      <c r="C1783" t="s">
        <v>157</v>
      </c>
      <c r="D1783" t="s">
        <v>130</v>
      </c>
      <c r="E1783" t="s">
        <v>2527</v>
      </c>
      <c r="F1783" t="s">
        <v>2512</v>
      </c>
      <c r="G1783" t="s">
        <v>5</v>
      </c>
      <c r="H1783" t="s">
        <v>1377</v>
      </c>
      <c r="I1783" t="s">
        <v>1386</v>
      </c>
      <c r="J1783" t="str">
        <f t="shared" si="27"/>
        <v>LabE14000757</v>
      </c>
      <c r="K1783" t="s">
        <v>3714</v>
      </c>
      <c r="L1783" t="s">
        <v>3144</v>
      </c>
      <c r="M1783" t="s">
        <v>2591</v>
      </c>
      <c r="N1783" t="s">
        <v>2592</v>
      </c>
      <c r="O1783" t="s">
        <v>2592</v>
      </c>
      <c r="P1783">
        <v>10249</v>
      </c>
      <c r="Q1783">
        <v>0.183256745</v>
      </c>
      <c r="R1783">
        <v>7.3021976000000002E-2</v>
      </c>
    </row>
    <row r="1784" spans="1:18" x14ac:dyDescent="0.2">
      <c r="A1784" t="s">
        <v>158</v>
      </c>
      <c r="B1784" t="s">
        <v>2526</v>
      </c>
      <c r="C1784" t="s">
        <v>157</v>
      </c>
      <c r="D1784" t="s">
        <v>130</v>
      </c>
      <c r="E1784" t="s">
        <v>2527</v>
      </c>
      <c r="F1784" t="s">
        <v>2512</v>
      </c>
      <c r="G1784" t="s">
        <v>5</v>
      </c>
      <c r="H1784" t="s">
        <v>2593</v>
      </c>
      <c r="I1784" t="s">
        <v>1531</v>
      </c>
      <c r="J1784" t="str">
        <f t="shared" si="27"/>
        <v>UKIPE14000757</v>
      </c>
      <c r="K1784" t="s">
        <v>2861</v>
      </c>
      <c r="L1784" t="s">
        <v>4630</v>
      </c>
      <c r="M1784" t="s">
        <v>2591</v>
      </c>
      <c r="N1784" t="s">
        <v>2592</v>
      </c>
      <c r="O1784" t="s">
        <v>2592</v>
      </c>
      <c r="P1784">
        <v>9473</v>
      </c>
      <c r="Q1784">
        <v>0.16938151500000001</v>
      </c>
      <c r="R1784">
        <v>0.109343923</v>
      </c>
    </row>
    <row r="1785" spans="1:18" x14ac:dyDescent="0.2">
      <c r="A1785" t="s">
        <v>158</v>
      </c>
      <c r="B1785" t="s">
        <v>2526</v>
      </c>
      <c r="C1785" t="s">
        <v>157</v>
      </c>
      <c r="D1785" t="s">
        <v>130</v>
      </c>
      <c r="E1785" t="s">
        <v>2527</v>
      </c>
      <c r="F1785" t="s">
        <v>2512</v>
      </c>
      <c r="G1785" t="s">
        <v>5</v>
      </c>
      <c r="H1785" t="s">
        <v>2600</v>
      </c>
      <c r="I1785" t="s">
        <v>2521</v>
      </c>
      <c r="J1785" t="str">
        <f t="shared" si="27"/>
        <v>LDE14000757</v>
      </c>
      <c r="K1785" t="s">
        <v>3476</v>
      </c>
      <c r="L1785" t="s">
        <v>4631</v>
      </c>
      <c r="M1785" t="s">
        <v>2591</v>
      </c>
      <c r="N1785" t="s">
        <v>2592</v>
      </c>
      <c r="O1785" t="s">
        <v>2592</v>
      </c>
      <c r="P1785">
        <v>4375</v>
      </c>
      <c r="Q1785">
        <v>7.8226974000000005E-2</v>
      </c>
      <c r="R1785">
        <v>-0.21103333599999999</v>
      </c>
    </row>
    <row r="1786" spans="1:18" x14ac:dyDescent="0.2">
      <c r="A1786" t="s">
        <v>158</v>
      </c>
      <c r="B1786" t="s">
        <v>2526</v>
      </c>
      <c r="C1786" t="s">
        <v>157</v>
      </c>
      <c r="D1786" t="s">
        <v>130</v>
      </c>
      <c r="E1786" t="s">
        <v>2527</v>
      </c>
      <c r="F1786" t="s">
        <v>2512</v>
      </c>
      <c r="G1786" t="s">
        <v>5</v>
      </c>
      <c r="H1786" t="s">
        <v>1777</v>
      </c>
      <c r="I1786" t="s">
        <v>1777</v>
      </c>
      <c r="J1786" t="str">
        <f t="shared" si="27"/>
        <v>GreenE14000757</v>
      </c>
      <c r="K1786" t="s">
        <v>3390</v>
      </c>
      <c r="L1786" t="s">
        <v>4632</v>
      </c>
      <c r="M1786" t="s">
        <v>2591</v>
      </c>
      <c r="N1786" t="s">
        <v>2592</v>
      </c>
      <c r="O1786" t="s">
        <v>2592</v>
      </c>
      <c r="P1786">
        <v>2178</v>
      </c>
      <c r="Q1786">
        <v>3.8943622999999997E-2</v>
      </c>
      <c r="R1786">
        <v>2.6928733E-2</v>
      </c>
    </row>
    <row r="1787" spans="1:18" x14ac:dyDescent="0.2">
      <c r="A1787" t="s">
        <v>509</v>
      </c>
      <c r="B1787" t="s">
        <v>2514</v>
      </c>
      <c r="C1787" t="s">
        <v>508</v>
      </c>
      <c r="D1787" t="s">
        <v>456</v>
      </c>
      <c r="E1787" t="s">
        <v>443</v>
      </c>
      <c r="F1787" t="s">
        <v>2512</v>
      </c>
      <c r="G1787" t="s">
        <v>32</v>
      </c>
      <c r="H1787" t="s">
        <v>1377</v>
      </c>
      <c r="I1787" t="s">
        <v>1386</v>
      </c>
      <c r="J1787" t="str">
        <f t="shared" si="27"/>
        <v>LabE14000758</v>
      </c>
      <c r="K1787" t="s">
        <v>2692</v>
      </c>
      <c r="L1787" t="s">
        <v>2708</v>
      </c>
      <c r="M1787" t="s">
        <v>2591</v>
      </c>
      <c r="N1787" t="s">
        <v>2619</v>
      </c>
      <c r="O1787" t="s">
        <v>2619</v>
      </c>
      <c r="P1787">
        <v>18076</v>
      </c>
      <c r="Q1787">
        <v>0.42147970200000001</v>
      </c>
      <c r="R1787">
        <v>1.0648243999999999E-2</v>
      </c>
    </row>
    <row r="1788" spans="1:18" x14ac:dyDescent="0.2">
      <c r="A1788" t="s">
        <v>509</v>
      </c>
      <c r="B1788" t="s">
        <v>2514</v>
      </c>
      <c r="C1788" t="s">
        <v>508</v>
      </c>
      <c r="D1788" t="s">
        <v>456</v>
      </c>
      <c r="E1788" t="s">
        <v>443</v>
      </c>
      <c r="F1788" t="s">
        <v>2512</v>
      </c>
      <c r="G1788" t="s">
        <v>32</v>
      </c>
      <c r="H1788" t="s">
        <v>1372</v>
      </c>
      <c r="I1788" t="s">
        <v>2508</v>
      </c>
      <c r="J1788" t="str">
        <f t="shared" si="27"/>
        <v>ConE14000758</v>
      </c>
      <c r="K1788" t="s">
        <v>2715</v>
      </c>
      <c r="L1788" t="s">
        <v>4633</v>
      </c>
      <c r="M1788" t="s">
        <v>2591</v>
      </c>
      <c r="N1788" t="s">
        <v>2592</v>
      </c>
      <c r="O1788" t="s">
        <v>2592</v>
      </c>
      <c r="P1788">
        <v>13676</v>
      </c>
      <c r="Q1788">
        <v>0.31888451000000001</v>
      </c>
      <c r="R1788">
        <v>-1.9534124999999999E-2</v>
      </c>
    </row>
    <row r="1789" spans="1:18" x14ac:dyDescent="0.2">
      <c r="A1789" t="s">
        <v>509</v>
      </c>
      <c r="B1789" t="s">
        <v>2514</v>
      </c>
      <c r="C1789" t="s">
        <v>508</v>
      </c>
      <c r="D1789" t="s">
        <v>456</v>
      </c>
      <c r="E1789" t="s">
        <v>443</v>
      </c>
      <c r="F1789" t="s">
        <v>2512</v>
      </c>
      <c r="G1789" t="s">
        <v>32</v>
      </c>
      <c r="H1789" t="s">
        <v>2593</v>
      </c>
      <c r="I1789" t="s">
        <v>1531</v>
      </c>
      <c r="J1789" t="str">
        <f t="shared" si="27"/>
        <v>UKIPE14000758</v>
      </c>
      <c r="K1789" t="s">
        <v>4634</v>
      </c>
      <c r="L1789" t="s">
        <v>2935</v>
      </c>
      <c r="M1789" t="s">
        <v>2603</v>
      </c>
      <c r="N1789" t="s">
        <v>2592</v>
      </c>
      <c r="O1789" t="s">
        <v>2592</v>
      </c>
      <c r="P1789">
        <v>9154</v>
      </c>
      <c r="Q1789">
        <v>0.21344463399999999</v>
      </c>
      <c r="R1789">
        <v>0.17873803399999999</v>
      </c>
    </row>
    <row r="1790" spans="1:18" x14ac:dyDescent="0.2">
      <c r="A1790" t="s">
        <v>509</v>
      </c>
      <c r="B1790" t="s">
        <v>2514</v>
      </c>
      <c r="C1790" t="s">
        <v>508</v>
      </c>
      <c r="D1790" t="s">
        <v>456</v>
      </c>
      <c r="E1790" t="s">
        <v>443</v>
      </c>
      <c r="F1790" t="s">
        <v>2512</v>
      </c>
      <c r="G1790" t="s">
        <v>32</v>
      </c>
      <c r="H1790" t="s">
        <v>1777</v>
      </c>
      <c r="I1790" t="s">
        <v>1777</v>
      </c>
      <c r="J1790" t="str">
        <f t="shared" si="27"/>
        <v>GreenE14000758</v>
      </c>
      <c r="K1790" t="s">
        <v>3376</v>
      </c>
      <c r="L1790" t="s">
        <v>4635</v>
      </c>
      <c r="M1790" t="s">
        <v>2603</v>
      </c>
      <c r="N1790" t="s">
        <v>2592</v>
      </c>
      <c r="O1790" t="s">
        <v>2592</v>
      </c>
      <c r="P1790">
        <v>1122</v>
      </c>
      <c r="Q1790">
        <v>2.6161773999999999E-2</v>
      </c>
      <c r="R1790">
        <v>1.5311567999999999E-2</v>
      </c>
    </row>
    <row r="1791" spans="1:18" x14ac:dyDescent="0.2">
      <c r="A1791" t="s">
        <v>509</v>
      </c>
      <c r="B1791" t="s">
        <v>2514</v>
      </c>
      <c r="C1791" t="s">
        <v>508</v>
      </c>
      <c r="D1791" t="s">
        <v>456</v>
      </c>
      <c r="E1791" t="s">
        <v>443</v>
      </c>
      <c r="F1791" t="s">
        <v>2512</v>
      </c>
      <c r="G1791" t="s">
        <v>32</v>
      </c>
      <c r="H1791" t="s">
        <v>2600</v>
      </c>
      <c r="I1791" t="s">
        <v>2521</v>
      </c>
      <c r="J1791" t="str">
        <f t="shared" si="27"/>
        <v>LDE14000758</v>
      </c>
      <c r="K1791" t="s">
        <v>3183</v>
      </c>
      <c r="L1791" t="s">
        <v>4232</v>
      </c>
      <c r="M1791" t="s">
        <v>2603</v>
      </c>
      <c r="N1791" t="s">
        <v>2592</v>
      </c>
      <c r="O1791" t="s">
        <v>2592</v>
      </c>
      <c r="P1791">
        <v>859</v>
      </c>
      <c r="Q1791">
        <v>2.0029379999999999E-2</v>
      </c>
      <c r="R1791">
        <v>-9.7916815000000004E-2</v>
      </c>
    </row>
    <row r="1792" spans="1:18" x14ac:dyDescent="0.2">
      <c r="A1792" t="s">
        <v>321</v>
      </c>
      <c r="B1792" t="s">
        <v>2523</v>
      </c>
      <c r="C1792" t="s">
        <v>320</v>
      </c>
      <c r="D1792" t="s">
        <v>233</v>
      </c>
      <c r="E1792" t="s">
        <v>233</v>
      </c>
      <c r="F1792" t="s">
        <v>2512</v>
      </c>
      <c r="G1792" t="s">
        <v>32</v>
      </c>
      <c r="H1792" t="s">
        <v>1377</v>
      </c>
      <c r="I1792" t="s">
        <v>1386</v>
      </c>
      <c r="J1792" t="str">
        <f t="shared" si="27"/>
        <v>LabE14000759</v>
      </c>
      <c r="K1792" t="s">
        <v>4636</v>
      </c>
      <c r="L1792" t="s">
        <v>4637</v>
      </c>
      <c r="M1792" t="s">
        <v>2591</v>
      </c>
      <c r="N1792" t="s">
        <v>2592</v>
      </c>
      <c r="O1792" t="s">
        <v>2592</v>
      </c>
      <c r="P1792">
        <v>21463</v>
      </c>
      <c r="Q1792">
        <v>0.43862911799999998</v>
      </c>
      <c r="R1792">
        <v>9.6164529999999998E-2</v>
      </c>
    </row>
    <row r="1793" spans="1:18" x14ac:dyDescent="0.2">
      <c r="A1793" t="s">
        <v>321</v>
      </c>
      <c r="B1793" t="s">
        <v>2523</v>
      </c>
      <c r="C1793" t="s">
        <v>320</v>
      </c>
      <c r="D1793" t="s">
        <v>233</v>
      </c>
      <c r="E1793" t="s">
        <v>233</v>
      </c>
      <c r="F1793" t="s">
        <v>2512</v>
      </c>
      <c r="G1793" t="s">
        <v>32</v>
      </c>
      <c r="H1793" t="s">
        <v>1372</v>
      </c>
      <c r="I1793" t="s">
        <v>2508</v>
      </c>
      <c r="J1793" t="str">
        <f t="shared" si="27"/>
        <v>ConE14000759</v>
      </c>
      <c r="K1793" t="s">
        <v>2791</v>
      </c>
      <c r="L1793" t="s">
        <v>2870</v>
      </c>
      <c r="M1793" t="s">
        <v>2591</v>
      </c>
      <c r="N1793" t="s">
        <v>2619</v>
      </c>
      <c r="O1793" t="s">
        <v>2619</v>
      </c>
      <c r="P1793">
        <v>20874</v>
      </c>
      <c r="Q1793">
        <v>0.426592005</v>
      </c>
      <c r="R1793">
        <v>-3.0807289000000002E-2</v>
      </c>
    </row>
    <row r="1794" spans="1:18" x14ac:dyDescent="0.2">
      <c r="A1794" t="s">
        <v>321</v>
      </c>
      <c r="B1794" t="s">
        <v>2523</v>
      </c>
      <c r="C1794" t="s">
        <v>320</v>
      </c>
      <c r="D1794" t="s">
        <v>233</v>
      </c>
      <c r="E1794" t="s">
        <v>233</v>
      </c>
      <c r="F1794" t="s">
        <v>2512</v>
      </c>
      <c r="G1794" t="s">
        <v>32</v>
      </c>
      <c r="H1794" t="s">
        <v>2593</v>
      </c>
      <c r="I1794" t="s">
        <v>1531</v>
      </c>
      <c r="J1794" t="str">
        <f t="shared" si="27"/>
        <v>UKIPE14000759</v>
      </c>
      <c r="K1794" t="s">
        <v>2761</v>
      </c>
      <c r="L1794" t="s">
        <v>4638</v>
      </c>
      <c r="M1794" t="s">
        <v>2591</v>
      </c>
      <c r="N1794" t="s">
        <v>2592</v>
      </c>
      <c r="O1794" t="s">
        <v>2592</v>
      </c>
      <c r="P1794">
        <v>4355</v>
      </c>
      <c r="Q1794">
        <v>8.9001063000000005E-2</v>
      </c>
      <c r="R1794">
        <v>7.0476241999999995E-2</v>
      </c>
    </row>
    <row r="1795" spans="1:18" x14ac:dyDescent="0.2">
      <c r="A1795" t="s">
        <v>321</v>
      </c>
      <c r="B1795" t="s">
        <v>2523</v>
      </c>
      <c r="C1795" t="s">
        <v>320</v>
      </c>
      <c r="D1795" t="s">
        <v>233</v>
      </c>
      <c r="E1795" t="s">
        <v>233</v>
      </c>
      <c r="F1795" t="s">
        <v>2512</v>
      </c>
      <c r="G1795" t="s">
        <v>32</v>
      </c>
      <c r="H1795" t="s">
        <v>2600</v>
      </c>
      <c r="I1795" t="s">
        <v>2521</v>
      </c>
      <c r="J1795" t="str">
        <f t="shared" ref="J1795:J1858" si="28">I1795&amp;A1795</f>
        <v>LDE14000759</v>
      </c>
      <c r="K1795" t="s">
        <v>2633</v>
      </c>
      <c r="L1795" t="s">
        <v>2961</v>
      </c>
      <c r="M1795" t="s">
        <v>2591</v>
      </c>
      <c r="N1795" t="s">
        <v>2592</v>
      </c>
      <c r="O1795" t="s">
        <v>2592</v>
      </c>
      <c r="P1795">
        <v>1130</v>
      </c>
      <c r="Q1795">
        <v>2.3093272000000001E-2</v>
      </c>
      <c r="R1795">
        <v>-0.103794303</v>
      </c>
    </row>
    <row r="1796" spans="1:18" x14ac:dyDescent="0.2">
      <c r="A1796" t="s">
        <v>321</v>
      </c>
      <c r="B1796" t="s">
        <v>2523</v>
      </c>
      <c r="C1796" t="s">
        <v>320</v>
      </c>
      <c r="D1796" t="s">
        <v>233</v>
      </c>
      <c r="E1796" t="s">
        <v>233</v>
      </c>
      <c r="F1796" t="s">
        <v>2512</v>
      </c>
      <c r="G1796" t="s">
        <v>32</v>
      </c>
      <c r="H1796" t="s">
        <v>1777</v>
      </c>
      <c r="I1796" t="s">
        <v>1777</v>
      </c>
      <c r="J1796" t="str">
        <f t="shared" si="28"/>
        <v>GreenE14000759</v>
      </c>
      <c r="K1796" t="s">
        <v>2731</v>
      </c>
      <c r="L1796" t="s">
        <v>3215</v>
      </c>
      <c r="M1796" t="s">
        <v>2591</v>
      </c>
      <c r="N1796" t="s">
        <v>2592</v>
      </c>
      <c r="O1796" t="s">
        <v>2592</v>
      </c>
      <c r="P1796">
        <v>1023</v>
      </c>
      <c r="Q1796">
        <v>2.0906563999999999E-2</v>
      </c>
      <c r="R1796">
        <v>8.7410109999999999E-3</v>
      </c>
    </row>
    <row r="1797" spans="1:18" x14ac:dyDescent="0.2">
      <c r="A1797" t="s">
        <v>321</v>
      </c>
      <c r="B1797" t="s">
        <v>2523</v>
      </c>
      <c r="C1797" t="s">
        <v>320</v>
      </c>
      <c r="D1797" t="s">
        <v>233</v>
      </c>
      <c r="E1797" t="s">
        <v>233</v>
      </c>
      <c r="F1797" t="s">
        <v>2512</v>
      </c>
      <c r="G1797" t="s">
        <v>32</v>
      </c>
      <c r="H1797" t="s">
        <v>2604</v>
      </c>
      <c r="I1797" t="s">
        <v>1830</v>
      </c>
      <c r="J1797" t="str">
        <f t="shared" si="28"/>
        <v>IndE14000759</v>
      </c>
      <c r="K1797" t="s">
        <v>4639</v>
      </c>
      <c r="L1797" t="s">
        <v>4640</v>
      </c>
      <c r="M1797" t="s">
        <v>2603</v>
      </c>
      <c r="N1797" t="s">
        <v>2592</v>
      </c>
      <c r="O1797" t="s">
        <v>2592</v>
      </c>
      <c r="P1797">
        <v>87</v>
      </c>
      <c r="Q1797">
        <v>1.7779779999999999E-3</v>
      </c>
    </row>
    <row r="1798" spans="1:18" x14ac:dyDescent="0.2">
      <c r="A1798" t="s">
        <v>323</v>
      </c>
      <c r="B1798" t="s">
        <v>2523</v>
      </c>
      <c r="C1798" t="s">
        <v>322</v>
      </c>
      <c r="D1798" t="s">
        <v>233</v>
      </c>
      <c r="E1798" t="s">
        <v>233</v>
      </c>
      <c r="F1798" t="s">
        <v>2512</v>
      </c>
      <c r="G1798" t="s">
        <v>32</v>
      </c>
      <c r="H1798" t="s">
        <v>2632</v>
      </c>
      <c r="I1798" t="s">
        <v>1386</v>
      </c>
      <c r="J1798" t="str">
        <f t="shared" si="28"/>
        <v>LabE14000760</v>
      </c>
      <c r="K1798" t="s">
        <v>2722</v>
      </c>
      <c r="L1798" t="s">
        <v>4641</v>
      </c>
      <c r="M1798" t="s">
        <v>2591</v>
      </c>
      <c r="N1798" t="s">
        <v>2619</v>
      </c>
      <c r="O1798" t="s">
        <v>2619</v>
      </c>
      <c r="P1798">
        <v>33232</v>
      </c>
      <c r="Q1798">
        <v>0.64016027099999995</v>
      </c>
      <c r="R1798">
        <v>0.145913236</v>
      </c>
    </row>
    <row r="1799" spans="1:18" x14ac:dyDescent="0.2">
      <c r="A1799" t="s">
        <v>323</v>
      </c>
      <c r="B1799" t="s">
        <v>2523</v>
      </c>
      <c r="C1799" t="s">
        <v>322</v>
      </c>
      <c r="D1799" t="s">
        <v>233</v>
      </c>
      <c r="E1799" t="s">
        <v>233</v>
      </c>
      <c r="F1799" t="s">
        <v>2512</v>
      </c>
      <c r="G1799" t="s">
        <v>32</v>
      </c>
      <c r="H1799" t="s">
        <v>1372</v>
      </c>
      <c r="I1799" t="s">
        <v>2508</v>
      </c>
      <c r="J1799" t="str">
        <f t="shared" si="28"/>
        <v>ConE14000760</v>
      </c>
      <c r="K1799" t="s">
        <v>2643</v>
      </c>
      <c r="L1799" t="s">
        <v>2910</v>
      </c>
      <c r="M1799" t="s">
        <v>2591</v>
      </c>
      <c r="N1799" t="s">
        <v>2592</v>
      </c>
      <c r="O1799" t="s">
        <v>2592</v>
      </c>
      <c r="P1799">
        <v>13455</v>
      </c>
      <c r="Q1799">
        <v>0.259188627</v>
      </c>
      <c r="R1799">
        <v>-1.4570431999999999E-2</v>
      </c>
    </row>
    <row r="1800" spans="1:18" x14ac:dyDescent="0.2">
      <c r="A1800" t="s">
        <v>323</v>
      </c>
      <c r="B1800" t="s">
        <v>2523</v>
      </c>
      <c r="C1800" t="s">
        <v>322</v>
      </c>
      <c r="D1800" t="s">
        <v>233</v>
      </c>
      <c r="E1800" t="s">
        <v>233</v>
      </c>
      <c r="F1800" t="s">
        <v>2512</v>
      </c>
      <c r="G1800" t="s">
        <v>32</v>
      </c>
      <c r="H1800" t="s">
        <v>2593</v>
      </c>
      <c r="I1800" t="s">
        <v>1531</v>
      </c>
      <c r="J1800" t="str">
        <f t="shared" si="28"/>
        <v>UKIPE14000760</v>
      </c>
      <c r="K1800" t="s">
        <v>4642</v>
      </c>
      <c r="L1800" t="s">
        <v>3821</v>
      </c>
      <c r="M1800" t="s">
        <v>2591</v>
      </c>
      <c r="N1800" t="s">
        <v>2592</v>
      </c>
      <c r="O1800" t="s">
        <v>2592</v>
      </c>
      <c r="P1800">
        <v>2705</v>
      </c>
      <c r="Q1800">
        <v>5.2107412999999998E-2</v>
      </c>
      <c r="R1800">
        <v>2.9994150000000001E-2</v>
      </c>
    </row>
    <row r="1801" spans="1:18" x14ac:dyDescent="0.2">
      <c r="A1801" t="s">
        <v>323</v>
      </c>
      <c r="B1801" t="s">
        <v>2523</v>
      </c>
      <c r="C1801" t="s">
        <v>322</v>
      </c>
      <c r="D1801" t="s">
        <v>233</v>
      </c>
      <c r="E1801" t="s">
        <v>233</v>
      </c>
      <c r="F1801" t="s">
        <v>2512</v>
      </c>
      <c r="G1801" t="s">
        <v>32</v>
      </c>
      <c r="H1801" t="s">
        <v>1777</v>
      </c>
      <c r="I1801" t="s">
        <v>1777</v>
      </c>
      <c r="J1801" t="str">
        <f t="shared" si="28"/>
        <v>GreenE14000760</v>
      </c>
      <c r="K1801" t="s">
        <v>4643</v>
      </c>
      <c r="L1801" t="s">
        <v>4644</v>
      </c>
      <c r="M1801" t="s">
        <v>2603</v>
      </c>
      <c r="N1801" t="s">
        <v>2592</v>
      </c>
      <c r="O1801" t="s">
        <v>2592</v>
      </c>
      <c r="P1801">
        <v>1506</v>
      </c>
      <c r="Q1801">
        <v>2.9010633000000001E-2</v>
      </c>
      <c r="R1801">
        <v>3.2443849999999998E-3</v>
      </c>
    </row>
    <row r="1802" spans="1:18" x14ac:dyDescent="0.2">
      <c r="A1802" t="s">
        <v>323</v>
      </c>
      <c r="B1802" t="s">
        <v>2523</v>
      </c>
      <c r="C1802" t="s">
        <v>322</v>
      </c>
      <c r="D1802" t="s">
        <v>233</v>
      </c>
      <c r="E1802" t="s">
        <v>233</v>
      </c>
      <c r="F1802" t="s">
        <v>2512</v>
      </c>
      <c r="G1802" t="s">
        <v>32</v>
      </c>
      <c r="H1802" t="s">
        <v>2600</v>
      </c>
      <c r="I1802" t="s">
        <v>2521</v>
      </c>
      <c r="J1802" t="str">
        <f t="shared" si="28"/>
        <v>LDE14000760</v>
      </c>
      <c r="K1802" t="s">
        <v>4645</v>
      </c>
      <c r="L1802" t="s">
        <v>4437</v>
      </c>
      <c r="M1802" t="s">
        <v>2591</v>
      </c>
      <c r="N1802" t="s">
        <v>2592</v>
      </c>
      <c r="O1802" t="s">
        <v>2592</v>
      </c>
      <c r="P1802">
        <v>1014</v>
      </c>
      <c r="Q1802">
        <v>1.9533056E-2</v>
      </c>
      <c r="R1802">
        <v>-0.15000846500000001</v>
      </c>
    </row>
    <row r="1803" spans="1:18" x14ac:dyDescent="0.2">
      <c r="A1803" t="s">
        <v>1243</v>
      </c>
      <c r="B1803" t="s">
        <v>2509</v>
      </c>
      <c r="C1803" t="s">
        <v>1242</v>
      </c>
      <c r="D1803" t="s">
        <v>1169</v>
      </c>
      <c r="E1803" t="s">
        <v>1169</v>
      </c>
      <c r="F1803" t="s">
        <v>1169</v>
      </c>
      <c r="G1803" t="s">
        <v>5</v>
      </c>
      <c r="H1803" t="s">
        <v>2629</v>
      </c>
      <c r="I1803" t="s">
        <v>1389</v>
      </c>
      <c r="J1803" t="str">
        <f t="shared" si="28"/>
        <v>SNPS14000038</v>
      </c>
      <c r="K1803" t="s">
        <v>3187</v>
      </c>
      <c r="L1803" t="s">
        <v>4646</v>
      </c>
      <c r="M1803" t="s">
        <v>2591</v>
      </c>
      <c r="N1803" t="s">
        <v>2592</v>
      </c>
      <c r="O1803" t="s">
        <v>2592</v>
      </c>
      <c r="P1803">
        <v>24585</v>
      </c>
      <c r="Q1803">
        <v>0.55114668099999997</v>
      </c>
      <c r="R1803">
        <v>0.37581611999999998</v>
      </c>
    </row>
    <row r="1804" spans="1:18" x14ac:dyDescent="0.2">
      <c r="A1804" t="s">
        <v>1243</v>
      </c>
      <c r="B1804" t="s">
        <v>2509</v>
      </c>
      <c r="C1804" t="s">
        <v>1242</v>
      </c>
      <c r="D1804" t="s">
        <v>1169</v>
      </c>
      <c r="E1804" t="s">
        <v>1169</v>
      </c>
      <c r="F1804" t="s">
        <v>1169</v>
      </c>
      <c r="G1804" t="s">
        <v>5</v>
      </c>
      <c r="H1804" t="s">
        <v>1377</v>
      </c>
      <c r="I1804" t="s">
        <v>1386</v>
      </c>
      <c r="J1804" t="str">
        <f t="shared" si="28"/>
        <v>LabS14000038</v>
      </c>
      <c r="K1804" t="s">
        <v>3678</v>
      </c>
      <c r="L1804" t="s">
        <v>3687</v>
      </c>
      <c r="M1804" t="s">
        <v>2591</v>
      </c>
      <c r="N1804" t="s">
        <v>2619</v>
      </c>
      <c r="O1804" t="s">
        <v>2619</v>
      </c>
      <c r="P1804">
        <v>13522</v>
      </c>
      <c r="Q1804">
        <v>0.30313627900000001</v>
      </c>
      <c r="R1804">
        <v>-0.25649797099999999</v>
      </c>
    </row>
    <row r="1805" spans="1:18" x14ac:dyDescent="0.2">
      <c r="A1805" t="s">
        <v>1243</v>
      </c>
      <c r="B1805" t="s">
        <v>2509</v>
      </c>
      <c r="C1805" t="s">
        <v>1242</v>
      </c>
      <c r="D1805" t="s">
        <v>1169</v>
      </c>
      <c r="E1805" t="s">
        <v>1169</v>
      </c>
      <c r="F1805" t="s">
        <v>1169</v>
      </c>
      <c r="G1805" t="s">
        <v>5</v>
      </c>
      <c r="H1805" t="s">
        <v>1372</v>
      </c>
      <c r="I1805" t="s">
        <v>2508</v>
      </c>
      <c r="J1805" t="str">
        <f t="shared" si="28"/>
        <v>ConS14000038</v>
      </c>
      <c r="K1805" t="s">
        <v>2856</v>
      </c>
      <c r="L1805" t="s">
        <v>4647</v>
      </c>
      <c r="M1805" t="s">
        <v>2591</v>
      </c>
      <c r="N1805" t="s">
        <v>2592</v>
      </c>
      <c r="O1805" t="s">
        <v>2592</v>
      </c>
      <c r="P1805">
        <v>4446</v>
      </c>
      <c r="Q1805">
        <v>9.9670455000000005E-2</v>
      </c>
      <c r="R1805">
        <v>-2.0344472999999998E-2</v>
      </c>
    </row>
    <row r="1806" spans="1:18" x14ac:dyDescent="0.2">
      <c r="A1806" t="s">
        <v>1243</v>
      </c>
      <c r="B1806" t="s">
        <v>2509</v>
      </c>
      <c r="C1806" t="s">
        <v>1242</v>
      </c>
      <c r="D1806" t="s">
        <v>1169</v>
      </c>
      <c r="E1806" t="s">
        <v>1169</v>
      </c>
      <c r="F1806" t="s">
        <v>1169</v>
      </c>
      <c r="G1806" t="s">
        <v>5</v>
      </c>
      <c r="H1806" t="s">
        <v>2600</v>
      </c>
      <c r="I1806" t="s">
        <v>2521</v>
      </c>
      <c r="J1806" t="str">
        <f t="shared" si="28"/>
        <v>LDS14000038</v>
      </c>
      <c r="K1806" t="s">
        <v>2665</v>
      </c>
      <c r="L1806" t="s">
        <v>4177</v>
      </c>
      <c r="M1806" t="s">
        <v>2591</v>
      </c>
      <c r="N1806" t="s">
        <v>2592</v>
      </c>
      <c r="O1806" t="s">
        <v>2592</v>
      </c>
      <c r="P1806">
        <v>1106</v>
      </c>
      <c r="Q1806">
        <v>2.4794315000000001E-2</v>
      </c>
      <c r="R1806">
        <v>-0.108682972</v>
      </c>
    </row>
    <row r="1807" spans="1:18" x14ac:dyDescent="0.2">
      <c r="A1807" t="s">
        <v>1243</v>
      </c>
      <c r="B1807" t="s">
        <v>2509</v>
      </c>
      <c r="C1807" t="s">
        <v>1242</v>
      </c>
      <c r="D1807" t="s">
        <v>1169</v>
      </c>
      <c r="E1807" t="s">
        <v>1169</v>
      </c>
      <c r="F1807" t="s">
        <v>1169</v>
      </c>
      <c r="G1807" t="s">
        <v>5</v>
      </c>
      <c r="H1807" t="s">
        <v>2593</v>
      </c>
      <c r="I1807" t="s">
        <v>1531</v>
      </c>
      <c r="J1807" t="str">
        <f t="shared" si="28"/>
        <v>UKIPS14000038</v>
      </c>
      <c r="K1807" t="s">
        <v>2827</v>
      </c>
      <c r="L1807" t="s">
        <v>4648</v>
      </c>
      <c r="M1807" t="s">
        <v>2591</v>
      </c>
      <c r="N1807" t="s">
        <v>2592</v>
      </c>
      <c r="O1807" t="s">
        <v>2592</v>
      </c>
      <c r="P1807">
        <v>715</v>
      </c>
      <c r="Q1807">
        <v>1.6028873999999999E-2</v>
      </c>
      <c r="R1807">
        <v>4.4859009999999996E-3</v>
      </c>
    </row>
    <row r="1808" spans="1:18" x14ac:dyDescent="0.2">
      <c r="A1808" t="s">
        <v>1243</v>
      </c>
      <c r="B1808" t="s">
        <v>2509</v>
      </c>
      <c r="C1808" t="s">
        <v>1242</v>
      </c>
      <c r="D1808" t="s">
        <v>1169</v>
      </c>
      <c r="E1808" t="s">
        <v>1169</v>
      </c>
      <c r="F1808" t="s">
        <v>1169</v>
      </c>
      <c r="G1808" t="s">
        <v>5</v>
      </c>
      <c r="H1808" t="s">
        <v>3022</v>
      </c>
      <c r="I1808" t="s">
        <v>3023</v>
      </c>
      <c r="J1808" t="str">
        <f t="shared" si="28"/>
        <v>CISTAPS14000038</v>
      </c>
      <c r="K1808" t="s">
        <v>3321</v>
      </c>
      <c r="L1808" t="s">
        <v>4649</v>
      </c>
      <c r="M1808" t="s">
        <v>2591</v>
      </c>
      <c r="N1808" t="s">
        <v>2592</v>
      </c>
      <c r="O1808" t="s">
        <v>2592</v>
      </c>
      <c r="P1808">
        <v>233</v>
      </c>
      <c r="Q1808">
        <v>5.2233949999999996E-3</v>
      </c>
    </row>
    <row r="1809" spans="1:18" x14ac:dyDescent="0.2">
      <c r="A1809" t="s">
        <v>1245</v>
      </c>
      <c r="B1809" t="s">
        <v>2509</v>
      </c>
      <c r="C1809" t="s">
        <v>1244</v>
      </c>
      <c r="D1809" t="s">
        <v>1169</v>
      </c>
      <c r="E1809" t="s">
        <v>1169</v>
      </c>
      <c r="F1809" t="s">
        <v>1169</v>
      </c>
      <c r="G1809" t="s">
        <v>5</v>
      </c>
      <c r="H1809" t="s">
        <v>2629</v>
      </c>
      <c r="I1809" t="s">
        <v>1389</v>
      </c>
      <c r="J1809" t="str">
        <f t="shared" si="28"/>
        <v>SNPS14000039</v>
      </c>
      <c r="K1809" t="s">
        <v>3637</v>
      </c>
      <c r="L1809" t="s">
        <v>4650</v>
      </c>
      <c r="M1809" t="s">
        <v>2591</v>
      </c>
      <c r="N1809" t="s">
        <v>2592</v>
      </c>
      <c r="O1809" t="s">
        <v>2592</v>
      </c>
      <c r="P1809">
        <v>28838</v>
      </c>
      <c r="Q1809">
        <v>0.50054675199999998</v>
      </c>
      <c r="R1809">
        <v>0.313590969</v>
      </c>
    </row>
    <row r="1810" spans="1:18" x14ac:dyDescent="0.2">
      <c r="A1810" t="s">
        <v>1245</v>
      </c>
      <c r="B1810" t="s">
        <v>2509</v>
      </c>
      <c r="C1810" t="s">
        <v>1244</v>
      </c>
      <c r="D1810" t="s">
        <v>1169</v>
      </c>
      <c r="E1810" t="s">
        <v>1169</v>
      </c>
      <c r="F1810" t="s">
        <v>1169</v>
      </c>
      <c r="G1810" t="s">
        <v>5</v>
      </c>
      <c r="H1810" t="s">
        <v>2600</v>
      </c>
      <c r="I1810" t="s">
        <v>2521</v>
      </c>
      <c r="J1810" t="str">
        <f t="shared" si="28"/>
        <v>LDS14000039</v>
      </c>
      <c r="K1810" t="s">
        <v>3776</v>
      </c>
      <c r="L1810" t="s">
        <v>3320</v>
      </c>
      <c r="M1810" t="s">
        <v>2591</v>
      </c>
      <c r="N1810" t="s">
        <v>2619</v>
      </c>
      <c r="O1810" t="s">
        <v>2619</v>
      </c>
      <c r="P1810">
        <v>18029</v>
      </c>
      <c r="Q1810">
        <v>0.31293284500000002</v>
      </c>
      <c r="R1810">
        <v>-9.4237013999999994E-2</v>
      </c>
    </row>
    <row r="1811" spans="1:18" x14ac:dyDescent="0.2">
      <c r="A1811" t="s">
        <v>1245</v>
      </c>
      <c r="B1811" t="s">
        <v>2509</v>
      </c>
      <c r="C1811" t="s">
        <v>1244</v>
      </c>
      <c r="D1811" t="s">
        <v>1169</v>
      </c>
      <c r="E1811" t="s">
        <v>1169</v>
      </c>
      <c r="F1811" t="s">
        <v>1169</v>
      </c>
      <c r="G1811" t="s">
        <v>5</v>
      </c>
      <c r="H1811" t="s">
        <v>1377</v>
      </c>
      <c r="I1811" t="s">
        <v>1386</v>
      </c>
      <c r="J1811" t="str">
        <f t="shared" si="28"/>
        <v>LabS14000039</v>
      </c>
      <c r="K1811" t="s">
        <v>4651</v>
      </c>
      <c r="L1811" t="s">
        <v>4652</v>
      </c>
      <c r="M1811" t="s">
        <v>2591</v>
      </c>
      <c r="N1811" t="s">
        <v>2592</v>
      </c>
      <c r="O1811" t="s">
        <v>2592</v>
      </c>
      <c r="P1811">
        <v>4311</v>
      </c>
      <c r="Q1811">
        <v>7.4826861999999994E-2</v>
      </c>
      <c r="R1811">
        <v>-0.146194248</v>
      </c>
    </row>
    <row r="1812" spans="1:18" x14ac:dyDescent="0.2">
      <c r="A1812" t="s">
        <v>1245</v>
      </c>
      <c r="B1812" t="s">
        <v>2509</v>
      </c>
      <c r="C1812" t="s">
        <v>1244</v>
      </c>
      <c r="D1812" t="s">
        <v>1169</v>
      </c>
      <c r="E1812" t="s">
        <v>1169</v>
      </c>
      <c r="F1812" t="s">
        <v>1169</v>
      </c>
      <c r="G1812" t="s">
        <v>5</v>
      </c>
      <c r="H1812" t="s">
        <v>1372</v>
      </c>
      <c r="I1812" t="s">
        <v>2508</v>
      </c>
      <c r="J1812" t="str">
        <f t="shared" si="28"/>
        <v>ConS14000039</v>
      </c>
      <c r="K1812" t="s">
        <v>4653</v>
      </c>
      <c r="L1812" t="s">
        <v>4654</v>
      </c>
      <c r="M1812" t="s">
        <v>2591</v>
      </c>
      <c r="N1812" t="s">
        <v>2592</v>
      </c>
      <c r="O1812" t="s">
        <v>2592</v>
      </c>
      <c r="P1812">
        <v>3410</v>
      </c>
      <c r="Q1812">
        <v>5.9188030000000003E-2</v>
      </c>
      <c r="R1812">
        <v>-7.4142471000000001E-2</v>
      </c>
    </row>
    <row r="1813" spans="1:18" x14ac:dyDescent="0.2">
      <c r="A1813" t="s">
        <v>1245</v>
      </c>
      <c r="B1813" t="s">
        <v>2509</v>
      </c>
      <c r="C1813" t="s">
        <v>1244</v>
      </c>
      <c r="D1813" t="s">
        <v>1169</v>
      </c>
      <c r="E1813" t="s">
        <v>1169</v>
      </c>
      <c r="F1813" t="s">
        <v>1169</v>
      </c>
      <c r="G1813" t="s">
        <v>5</v>
      </c>
      <c r="H1813" t="s">
        <v>1777</v>
      </c>
      <c r="I1813" t="s">
        <v>1777</v>
      </c>
      <c r="J1813" t="str">
        <f t="shared" si="28"/>
        <v>GreenS14000039</v>
      </c>
      <c r="K1813" t="s">
        <v>4655</v>
      </c>
      <c r="L1813" t="s">
        <v>4656</v>
      </c>
      <c r="M1813" t="s">
        <v>2603</v>
      </c>
      <c r="N1813" t="s">
        <v>2592</v>
      </c>
      <c r="O1813" t="s">
        <v>2592</v>
      </c>
      <c r="P1813">
        <v>1367</v>
      </c>
      <c r="Q1813">
        <v>2.3727284000000001E-2</v>
      </c>
      <c r="R1813">
        <v>6.9707110000000001E-3</v>
      </c>
    </row>
    <row r="1814" spans="1:18" x14ac:dyDescent="0.2">
      <c r="A1814" t="s">
        <v>1245</v>
      </c>
      <c r="B1814" t="s">
        <v>2509</v>
      </c>
      <c r="C1814" t="s">
        <v>1244</v>
      </c>
      <c r="D1814" t="s">
        <v>1169</v>
      </c>
      <c r="E1814" t="s">
        <v>1169</v>
      </c>
      <c r="F1814" t="s">
        <v>1169</v>
      </c>
      <c r="G1814" t="s">
        <v>5</v>
      </c>
      <c r="H1814" t="s">
        <v>2593</v>
      </c>
      <c r="I1814" t="s">
        <v>1531</v>
      </c>
      <c r="J1814" t="str">
        <f t="shared" si="28"/>
        <v>UKIPS14000039</v>
      </c>
      <c r="K1814" t="s">
        <v>3337</v>
      </c>
      <c r="L1814" t="s">
        <v>4657</v>
      </c>
      <c r="M1814" t="s">
        <v>2591</v>
      </c>
      <c r="N1814" t="s">
        <v>2592</v>
      </c>
      <c r="O1814" t="s">
        <v>2592</v>
      </c>
      <c r="P1814">
        <v>1236</v>
      </c>
      <c r="Q1814">
        <v>2.1453491000000002E-2</v>
      </c>
      <c r="R1814">
        <v>9.2630309999999997E-3</v>
      </c>
    </row>
    <row r="1815" spans="1:18" x14ac:dyDescent="0.2">
      <c r="A1815" t="s">
        <v>1245</v>
      </c>
      <c r="B1815" t="s">
        <v>2509</v>
      </c>
      <c r="C1815" t="s">
        <v>1244</v>
      </c>
      <c r="D1815" t="s">
        <v>1169</v>
      </c>
      <c r="E1815" t="s">
        <v>1169</v>
      </c>
      <c r="F1815" t="s">
        <v>1169</v>
      </c>
      <c r="G1815" t="s">
        <v>5</v>
      </c>
      <c r="H1815" t="s">
        <v>3068</v>
      </c>
      <c r="I1815" t="s">
        <v>3068</v>
      </c>
      <c r="J1815" t="str">
        <f t="shared" si="28"/>
        <v>Christian Party, Proclaiming Christ's LordshipS14000039</v>
      </c>
      <c r="K1815" t="s">
        <v>4658</v>
      </c>
      <c r="L1815" t="s">
        <v>4659</v>
      </c>
      <c r="M1815" t="s">
        <v>2591</v>
      </c>
      <c r="N1815" t="s">
        <v>2592</v>
      </c>
      <c r="O1815" t="s">
        <v>2592</v>
      </c>
      <c r="P1815">
        <v>422</v>
      </c>
      <c r="Q1815">
        <v>7.3247360000000001E-3</v>
      </c>
    </row>
    <row r="1816" spans="1:18" x14ac:dyDescent="0.2">
      <c r="A1816" t="s">
        <v>160</v>
      </c>
      <c r="B1816" t="s">
        <v>2526</v>
      </c>
      <c r="C1816" t="s">
        <v>159</v>
      </c>
      <c r="D1816" t="s">
        <v>127</v>
      </c>
      <c r="E1816" t="s">
        <v>2527</v>
      </c>
      <c r="F1816" t="s">
        <v>2512</v>
      </c>
      <c r="G1816" t="s">
        <v>32</v>
      </c>
      <c r="H1816" t="s">
        <v>1372</v>
      </c>
      <c r="I1816" t="s">
        <v>2508</v>
      </c>
      <c r="J1816" t="str">
        <f t="shared" si="28"/>
        <v>ConE14000761</v>
      </c>
      <c r="K1816" t="s">
        <v>4660</v>
      </c>
      <c r="L1816" t="s">
        <v>4661</v>
      </c>
      <c r="M1816" t="s">
        <v>2591</v>
      </c>
      <c r="N1816" t="s">
        <v>2619</v>
      </c>
      <c r="O1816" t="s">
        <v>2619</v>
      </c>
      <c r="P1816">
        <v>21794</v>
      </c>
      <c r="Q1816">
        <v>0.44757054299999999</v>
      </c>
      <c r="R1816">
        <v>5.6206916000000003E-2</v>
      </c>
    </row>
    <row r="1817" spans="1:18" x14ac:dyDescent="0.2">
      <c r="A1817" t="s">
        <v>160</v>
      </c>
      <c r="B1817" t="s">
        <v>2526</v>
      </c>
      <c r="C1817" t="s">
        <v>159</v>
      </c>
      <c r="D1817" t="s">
        <v>127</v>
      </c>
      <c r="E1817" t="s">
        <v>2527</v>
      </c>
      <c r="F1817" t="s">
        <v>2512</v>
      </c>
      <c r="G1817" t="s">
        <v>32</v>
      </c>
      <c r="H1817" t="s">
        <v>1377</v>
      </c>
      <c r="I1817" t="s">
        <v>1386</v>
      </c>
      <c r="J1817" t="str">
        <f t="shared" si="28"/>
        <v>LabE14000761</v>
      </c>
      <c r="K1817" t="s">
        <v>2731</v>
      </c>
      <c r="L1817" t="s">
        <v>4662</v>
      </c>
      <c r="M1817" t="s">
        <v>2591</v>
      </c>
      <c r="N1817" t="s">
        <v>2592</v>
      </c>
      <c r="O1817" t="s">
        <v>2592</v>
      </c>
      <c r="P1817">
        <v>18061</v>
      </c>
      <c r="Q1817">
        <v>0.37090812000000001</v>
      </c>
      <c r="R1817">
        <v>2.3834134E-2</v>
      </c>
    </row>
    <row r="1818" spans="1:18" x14ac:dyDescent="0.2">
      <c r="A1818" t="s">
        <v>160</v>
      </c>
      <c r="B1818" t="s">
        <v>2526</v>
      </c>
      <c r="C1818" t="s">
        <v>159</v>
      </c>
      <c r="D1818" t="s">
        <v>127</v>
      </c>
      <c r="E1818" t="s">
        <v>2527</v>
      </c>
      <c r="F1818" t="s">
        <v>2512</v>
      </c>
      <c r="G1818" t="s">
        <v>32</v>
      </c>
      <c r="H1818" t="s">
        <v>2593</v>
      </c>
      <c r="I1818" t="s">
        <v>1531</v>
      </c>
      <c r="J1818" t="str">
        <f t="shared" si="28"/>
        <v>UKIPE14000761</v>
      </c>
      <c r="K1818" t="s">
        <v>2859</v>
      </c>
      <c r="L1818" t="s">
        <v>4663</v>
      </c>
      <c r="M1818" t="s">
        <v>2603</v>
      </c>
      <c r="N1818" t="s">
        <v>2592</v>
      </c>
      <c r="O1818" t="s">
        <v>2592</v>
      </c>
      <c r="P1818">
        <v>5703</v>
      </c>
      <c r="Q1818">
        <v>0.117119152</v>
      </c>
      <c r="R1818">
        <v>8.8040095999999998E-2</v>
      </c>
    </row>
    <row r="1819" spans="1:18" x14ac:dyDescent="0.2">
      <c r="A1819" t="s">
        <v>160</v>
      </c>
      <c r="B1819" t="s">
        <v>2526</v>
      </c>
      <c r="C1819" t="s">
        <v>159</v>
      </c>
      <c r="D1819" t="s">
        <v>127</v>
      </c>
      <c r="E1819" t="s">
        <v>2527</v>
      </c>
      <c r="F1819" t="s">
        <v>2512</v>
      </c>
      <c r="G1819" t="s">
        <v>32</v>
      </c>
      <c r="H1819" t="s">
        <v>1777</v>
      </c>
      <c r="I1819" t="s">
        <v>1777</v>
      </c>
      <c r="J1819" t="str">
        <f t="shared" si="28"/>
        <v>GreenE14000761</v>
      </c>
      <c r="K1819" t="s">
        <v>2737</v>
      </c>
      <c r="L1819" t="s">
        <v>4664</v>
      </c>
      <c r="M1819" t="s">
        <v>2591</v>
      </c>
      <c r="N1819" t="s">
        <v>2592</v>
      </c>
      <c r="O1819" t="s">
        <v>2592</v>
      </c>
      <c r="P1819">
        <v>1736</v>
      </c>
      <c r="Q1819">
        <v>3.5651210000000003E-2</v>
      </c>
      <c r="R1819">
        <v>1.9141122E-2</v>
      </c>
    </row>
    <row r="1820" spans="1:18" x14ac:dyDescent="0.2">
      <c r="A1820" t="s">
        <v>160</v>
      </c>
      <c r="B1820" t="s">
        <v>2526</v>
      </c>
      <c r="C1820" t="s">
        <v>159</v>
      </c>
      <c r="D1820" t="s">
        <v>127</v>
      </c>
      <c r="E1820" t="s">
        <v>2527</v>
      </c>
      <c r="F1820" t="s">
        <v>2512</v>
      </c>
      <c r="G1820" t="s">
        <v>32</v>
      </c>
      <c r="H1820" t="s">
        <v>2600</v>
      </c>
      <c r="I1820" t="s">
        <v>2521</v>
      </c>
      <c r="J1820" t="str">
        <f t="shared" si="28"/>
        <v>LDE14000761</v>
      </c>
      <c r="K1820" t="s">
        <v>4665</v>
      </c>
      <c r="L1820" t="s">
        <v>4666</v>
      </c>
      <c r="M1820" t="s">
        <v>2603</v>
      </c>
      <c r="N1820" t="s">
        <v>2592</v>
      </c>
      <c r="O1820" t="s">
        <v>2592</v>
      </c>
      <c r="P1820">
        <v>1400</v>
      </c>
      <c r="Q1820">
        <v>2.8750975000000002E-2</v>
      </c>
      <c r="R1820">
        <v>-0.15352038600000001</v>
      </c>
    </row>
    <row r="1821" spans="1:18" x14ac:dyDescent="0.2">
      <c r="A1821" t="s">
        <v>686</v>
      </c>
      <c r="B1821" t="s">
        <v>2511</v>
      </c>
      <c r="C1821" t="s">
        <v>2560</v>
      </c>
      <c r="D1821" t="s">
        <v>685</v>
      </c>
      <c r="E1821" t="s">
        <v>600</v>
      </c>
      <c r="F1821" t="s">
        <v>2512</v>
      </c>
      <c r="G1821" t="s">
        <v>5</v>
      </c>
      <c r="H1821" t="s">
        <v>1372</v>
      </c>
      <c r="I1821" t="s">
        <v>2508</v>
      </c>
      <c r="J1821" t="str">
        <f t="shared" si="28"/>
        <v>ConE14000762</v>
      </c>
      <c r="K1821" t="s">
        <v>2611</v>
      </c>
      <c r="L1821" t="s">
        <v>3396</v>
      </c>
      <c r="M1821" t="s">
        <v>2591</v>
      </c>
      <c r="N1821" t="s">
        <v>2619</v>
      </c>
      <c r="O1821" t="s">
        <v>2619</v>
      </c>
      <c r="P1821">
        <v>28591</v>
      </c>
      <c r="Q1821">
        <v>0.40669985800000003</v>
      </c>
      <c r="R1821">
        <v>-6.0253346999999999E-2</v>
      </c>
    </row>
    <row r="1822" spans="1:18" x14ac:dyDescent="0.2">
      <c r="A1822" t="s">
        <v>686</v>
      </c>
      <c r="B1822" t="s">
        <v>2511</v>
      </c>
      <c r="C1822" t="s">
        <v>2560</v>
      </c>
      <c r="D1822" t="s">
        <v>685</v>
      </c>
      <c r="E1822" t="s">
        <v>600</v>
      </c>
      <c r="F1822" t="s">
        <v>2512</v>
      </c>
      <c r="G1822" t="s">
        <v>5</v>
      </c>
      <c r="H1822" t="s">
        <v>2593</v>
      </c>
      <c r="I1822" t="s">
        <v>1531</v>
      </c>
      <c r="J1822" t="str">
        <f t="shared" si="28"/>
        <v>UKIPE14000762</v>
      </c>
      <c r="K1822" t="s">
        <v>3678</v>
      </c>
      <c r="L1822" t="s">
        <v>4667</v>
      </c>
      <c r="M1822" t="s">
        <v>2591</v>
      </c>
      <c r="N1822" t="s">
        <v>2592</v>
      </c>
      <c r="O1822" t="s">
        <v>2592</v>
      </c>
      <c r="P1822">
        <v>14888</v>
      </c>
      <c r="Q1822">
        <v>0.211778094</v>
      </c>
      <c r="R1822">
        <v>0.17712307899999999</v>
      </c>
    </row>
    <row r="1823" spans="1:18" x14ac:dyDescent="0.2">
      <c r="A1823" t="s">
        <v>686</v>
      </c>
      <c r="B1823" t="s">
        <v>2511</v>
      </c>
      <c r="C1823" t="s">
        <v>2560</v>
      </c>
      <c r="D1823" t="s">
        <v>685</v>
      </c>
      <c r="E1823" t="s">
        <v>600</v>
      </c>
      <c r="F1823" t="s">
        <v>2512</v>
      </c>
      <c r="G1823" t="s">
        <v>5</v>
      </c>
      <c r="H1823" t="s">
        <v>1777</v>
      </c>
      <c r="I1823" t="s">
        <v>1777</v>
      </c>
      <c r="J1823" t="str">
        <f t="shared" si="28"/>
        <v>GreenE14000762</v>
      </c>
      <c r="K1823" t="s">
        <v>4668</v>
      </c>
      <c r="L1823" t="s">
        <v>4669</v>
      </c>
      <c r="M1823" t="s">
        <v>2603</v>
      </c>
      <c r="N1823" t="s">
        <v>2592</v>
      </c>
      <c r="O1823" t="s">
        <v>2592</v>
      </c>
      <c r="P1823">
        <v>9404</v>
      </c>
      <c r="Q1823">
        <v>0.13376955900000001</v>
      </c>
      <c r="R1823">
        <v>0.120519531</v>
      </c>
    </row>
    <row r="1824" spans="1:18" x14ac:dyDescent="0.2">
      <c r="A1824" t="s">
        <v>686</v>
      </c>
      <c r="B1824" t="s">
        <v>2511</v>
      </c>
      <c r="C1824" t="s">
        <v>2560</v>
      </c>
      <c r="D1824" t="s">
        <v>685</v>
      </c>
      <c r="E1824" t="s">
        <v>600</v>
      </c>
      <c r="F1824" t="s">
        <v>2512</v>
      </c>
      <c r="G1824" t="s">
        <v>5</v>
      </c>
      <c r="H1824" t="s">
        <v>1377</v>
      </c>
      <c r="I1824" t="s">
        <v>1386</v>
      </c>
      <c r="J1824" t="str">
        <f t="shared" si="28"/>
        <v>LabE14000762</v>
      </c>
      <c r="K1824" t="s">
        <v>2913</v>
      </c>
      <c r="L1824" t="s">
        <v>4670</v>
      </c>
      <c r="M1824" t="s">
        <v>2591</v>
      </c>
      <c r="N1824" t="s">
        <v>2592</v>
      </c>
      <c r="O1824" t="s">
        <v>2592</v>
      </c>
      <c r="P1824">
        <v>8984</v>
      </c>
      <c r="Q1824">
        <v>0.12779516399999999</v>
      </c>
      <c r="R1824">
        <v>1.1533636E-2</v>
      </c>
    </row>
    <row r="1825" spans="1:18" x14ac:dyDescent="0.2">
      <c r="A1825" t="s">
        <v>686</v>
      </c>
      <c r="B1825" t="s">
        <v>2511</v>
      </c>
      <c r="C1825" t="s">
        <v>2560</v>
      </c>
      <c r="D1825" t="s">
        <v>685</v>
      </c>
      <c r="E1825" t="s">
        <v>600</v>
      </c>
      <c r="F1825" t="s">
        <v>2512</v>
      </c>
      <c r="G1825" t="s">
        <v>5</v>
      </c>
      <c r="H1825" t="s">
        <v>2600</v>
      </c>
      <c r="I1825" t="s">
        <v>2521</v>
      </c>
      <c r="J1825" t="str">
        <f t="shared" si="28"/>
        <v>LDE14000762</v>
      </c>
      <c r="K1825" t="s">
        <v>2731</v>
      </c>
      <c r="L1825" t="s">
        <v>4671</v>
      </c>
      <c r="M1825" t="s">
        <v>2591</v>
      </c>
      <c r="N1825" t="s">
        <v>2592</v>
      </c>
      <c r="O1825" t="s">
        <v>2592</v>
      </c>
      <c r="P1825">
        <v>5235</v>
      </c>
      <c r="Q1825">
        <v>7.4466571999999995E-2</v>
      </c>
      <c r="R1825">
        <v>-0.24266595699999999</v>
      </c>
    </row>
    <row r="1826" spans="1:18" x14ac:dyDescent="0.2">
      <c r="A1826" t="s">
        <v>686</v>
      </c>
      <c r="B1826" t="s">
        <v>2511</v>
      </c>
      <c r="C1826" t="s">
        <v>2560</v>
      </c>
      <c r="D1826" t="s">
        <v>685</v>
      </c>
      <c r="E1826" t="s">
        <v>600</v>
      </c>
      <c r="F1826" t="s">
        <v>2512</v>
      </c>
      <c r="G1826" t="s">
        <v>5</v>
      </c>
      <c r="H1826" t="s">
        <v>2604</v>
      </c>
      <c r="I1826" t="s">
        <v>1830</v>
      </c>
      <c r="J1826" t="str">
        <f t="shared" si="28"/>
        <v>IndE14000762</v>
      </c>
      <c r="K1826" t="s">
        <v>2684</v>
      </c>
      <c r="L1826" t="s">
        <v>3139</v>
      </c>
      <c r="M1826" t="s">
        <v>2591</v>
      </c>
      <c r="N1826" t="s">
        <v>2592</v>
      </c>
      <c r="O1826" t="s">
        <v>2592</v>
      </c>
      <c r="P1826">
        <v>3198</v>
      </c>
      <c r="Q1826">
        <v>4.5490754000000001E-2</v>
      </c>
    </row>
    <row r="1827" spans="1:18" x14ac:dyDescent="0.2">
      <c r="A1827" t="s">
        <v>325</v>
      </c>
      <c r="B1827" t="s">
        <v>2523</v>
      </c>
      <c r="C1827" t="s">
        <v>324</v>
      </c>
      <c r="D1827" t="s">
        <v>233</v>
      </c>
      <c r="E1827" t="s">
        <v>233</v>
      </c>
      <c r="F1827" t="s">
        <v>2512</v>
      </c>
      <c r="G1827" t="s">
        <v>32</v>
      </c>
      <c r="H1827" t="s">
        <v>1377</v>
      </c>
      <c r="I1827" t="s">
        <v>1386</v>
      </c>
      <c r="J1827" t="str">
        <f t="shared" si="28"/>
        <v>LabE14000763</v>
      </c>
      <c r="K1827" t="s">
        <v>4387</v>
      </c>
      <c r="L1827" t="s">
        <v>4672</v>
      </c>
      <c r="M1827" t="s">
        <v>2591</v>
      </c>
      <c r="N1827" t="s">
        <v>2619</v>
      </c>
      <c r="O1827" t="s">
        <v>2619</v>
      </c>
      <c r="P1827">
        <v>29659</v>
      </c>
      <c r="Q1827">
        <v>0.60240890400000002</v>
      </c>
      <c r="R1827">
        <v>5.7542001000000002E-2</v>
      </c>
    </row>
    <row r="1828" spans="1:18" x14ac:dyDescent="0.2">
      <c r="A1828" t="s">
        <v>325</v>
      </c>
      <c r="B1828" t="s">
        <v>2523</v>
      </c>
      <c r="C1828" t="s">
        <v>324</v>
      </c>
      <c r="D1828" t="s">
        <v>233</v>
      </c>
      <c r="E1828" t="s">
        <v>233</v>
      </c>
      <c r="F1828" t="s">
        <v>2512</v>
      </c>
      <c r="G1828" t="s">
        <v>32</v>
      </c>
      <c r="H1828" t="s">
        <v>1372</v>
      </c>
      <c r="I1828" t="s">
        <v>2508</v>
      </c>
      <c r="J1828" t="str">
        <f t="shared" si="28"/>
        <v>ConE14000763</v>
      </c>
      <c r="K1828" t="s">
        <v>2808</v>
      </c>
      <c r="L1828" t="s">
        <v>4673</v>
      </c>
      <c r="M1828" t="s">
        <v>2591</v>
      </c>
      <c r="N1828" t="s">
        <v>2592</v>
      </c>
      <c r="O1828" t="s">
        <v>2592</v>
      </c>
      <c r="P1828">
        <v>8465</v>
      </c>
      <c r="Q1828">
        <v>0.17193402899999999</v>
      </c>
      <c r="R1828">
        <v>2.9657242E-2</v>
      </c>
    </row>
    <row r="1829" spans="1:18" x14ac:dyDescent="0.2">
      <c r="A1829" t="s">
        <v>325</v>
      </c>
      <c r="B1829" t="s">
        <v>2523</v>
      </c>
      <c r="C1829" t="s">
        <v>324</v>
      </c>
      <c r="D1829" t="s">
        <v>233</v>
      </c>
      <c r="E1829" t="s">
        <v>233</v>
      </c>
      <c r="F1829" t="s">
        <v>2512</v>
      </c>
      <c r="G1829" t="s">
        <v>32</v>
      </c>
      <c r="H1829" t="s">
        <v>1777</v>
      </c>
      <c r="I1829" t="s">
        <v>1777</v>
      </c>
      <c r="J1829" t="str">
        <f t="shared" si="28"/>
        <v>GreenE14000763</v>
      </c>
      <c r="K1829" t="s">
        <v>4674</v>
      </c>
      <c r="L1829" t="s">
        <v>3423</v>
      </c>
      <c r="M1829" t="s">
        <v>2603</v>
      </c>
      <c r="N1829" t="s">
        <v>2592</v>
      </c>
      <c r="O1829" t="s">
        <v>2592</v>
      </c>
      <c r="P1829">
        <v>5043</v>
      </c>
      <c r="Q1829">
        <v>0.102429216</v>
      </c>
      <c r="R1829">
        <v>7.2173794999999999E-2</v>
      </c>
    </row>
    <row r="1830" spans="1:18" x14ac:dyDescent="0.2">
      <c r="A1830" t="s">
        <v>325</v>
      </c>
      <c r="B1830" t="s">
        <v>2523</v>
      </c>
      <c r="C1830" t="s">
        <v>324</v>
      </c>
      <c r="D1830" t="s">
        <v>233</v>
      </c>
      <c r="E1830" t="s">
        <v>233</v>
      </c>
      <c r="F1830" t="s">
        <v>2512</v>
      </c>
      <c r="G1830" t="s">
        <v>32</v>
      </c>
      <c r="H1830" t="s">
        <v>2600</v>
      </c>
      <c r="I1830" t="s">
        <v>2521</v>
      </c>
      <c r="J1830" t="str">
        <f t="shared" si="28"/>
        <v>LDE14000763</v>
      </c>
      <c r="K1830" t="s">
        <v>2882</v>
      </c>
      <c r="L1830" t="s">
        <v>4082</v>
      </c>
      <c r="M1830" t="s">
        <v>2591</v>
      </c>
      <c r="N1830" t="s">
        <v>2592</v>
      </c>
      <c r="O1830" t="s">
        <v>2592</v>
      </c>
      <c r="P1830">
        <v>3984</v>
      </c>
      <c r="Q1830">
        <v>8.0919690000000002E-2</v>
      </c>
      <c r="R1830">
        <v>-0.18561081300000001</v>
      </c>
    </row>
    <row r="1831" spans="1:18" x14ac:dyDescent="0.2">
      <c r="A1831" t="s">
        <v>325</v>
      </c>
      <c r="B1831" t="s">
        <v>2523</v>
      </c>
      <c r="C1831" t="s">
        <v>324</v>
      </c>
      <c r="D1831" t="s">
        <v>233</v>
      </c>
      <c r="E1831" t="s">
        <v>233</v>
      </c>
      <c r="F1831" t="s">
        <v>2512</v>
      </c>
      <c r="G1831" t="s">
        <v>32</v>
      </c>
      <c r="H1831" t="s">
        <v>2593</v>
      </c>
      <c r="I1831" t="s">
        <v>1531</v>
      </c>
      <c r="J1831" t="str">
        <f t="shared" si="28"/>
        <v>UKIPE14000763</v>
      </c>
      <c r="K1831" t="s">
        <v>3190</v>
      </c>
      <c r="L1831" t="s">
        <v>4675</v>
      </c>
      <c r="M1831" t="s">
        <v>2591</v>
      </c>
      <c r="N1831" t="s">
        <v>2592</v>
      </c>
      <c r="O1831" t="s">
        <v>2592</v>
      </c>
      <c r="P1831">
        <v>1971</v>
      </c>
      <c r="Q1831">
        <v>4.0033310000000003E-2</v>
      </c>
      <c r="R1831">
        <v>2.3962924E-2</v>
      </c>
    </row>
    <row r="1832" spans="1:18" x14ac:dyDescent="0.2">
      <c r="A1832" t="s">
        <v>325</v>
      </c>
      <c r="B1832" t="s">
        <v>2523</v>
      </c>
      <c r="C1832" t="s">
        <v>324</v>
      </c>
      <c r="D1832" t="s">
        <v>233</v>
      </c>
      <c r="E1832" t="s">
        <v>233</v>
      </c>
      <c r="F1832" t="s">
        <v>2512</v>
      </c>
      <c r="G1832" t="s">
        <v>32</v>
      </c>
      <c r="H1832" t="s">
        <v>3366</v>
      </c>
      <c r="I1832" t="s">
        <v>3366</v>
      </c>
      <c r="J1832" t="str">
        <f t="shared" si="28"/>
        <v>The Socialist Party of Great BritainE14000763</v>
      </c>
      <c r="K1832" t="s">
        <v>2673</v>
      </c>
      <c r="L1832" t="s">
        <v>3155</v>
      </c>
      <c r="M1832" t="s">
        <v>2591</v>
      </c>
      <c r="N1832" t="s">
        <v>2592</v>
      </c>
      <c r="O1832" t="s">
        <v>2592</v>
      </c>
      <c r="P1832">
        <v>112</v>
      </c>
      <c r="Q1832">
        <v>2.274851E-3</v>
      </c>
    </row>
    <row r="1833" spans="1:18" x14ac:dyDescent="0.2">
      <c r="A1833" t="s">
        <v>327</v>
      </c>
      <c r="B1833" t="s">
        <v>2523</v>
      </c>
      <c r="C1833" t="s">
        <v>326</v>
      </c>
      <c r="D1833" t="s">
        <v>233</v>
      </c>
      <c r="E1833" t="s">
        <v>233</v>
      </c>
      <c r="F1833" t="s">
        <v>2512</v>
      </c>
      <c r="G1833" t="s">
        <v>32</v>
      </c>
      <c r="H1833" t="s">
        <v>1377</v>
      </c>
      <c r="I1833" t="s">
        <v>1386</v>
      </c>
      <c r="J1833" t="str">
        <f t="shared" si="28"/>
        <v>LabE14000764</v>
      </c>
      <c r="K1833" t="s">
        <v>3827</v>
      </c>
      <c r="L1833" t="s">
        <v>4676</v>
      </c>
      <c r="M1833" t="s">
        <v>2603</v>
      </c>
      <c r="N1833" t="s">
        <v>2619</v>
      </c>
      <c r="O1833" t="s">
        <v>2619</v>
      </c>
      <c r="P1833">
        <v>22547</v>
      </c>
      <c r="Q1833">
        <v>0.50930652799999998</v>
      </c>
      <c r="R1833">
        <v>8.6691444000000006E-2</v>
      </c>
    </row>
    <row r="1834" spans="1:18" x14ac:dyDescent="0.2">
      <c r="A1834" t="s">
        <v>327</v>
      </c>
      <c r="B1834" t="s">
        <v>2523</v>
      </c>
      <c r="C1834" t="s">
        <v>326</v>
      </c>
      <c r="D1834" t="s">
        <v>233</v>
      </c>
      <c r="E1834" t="s">
        <v>233</v>
      </c>
      <c r="F1834" t="s">
        <v>2512</v>
      </c>
      <c r="G1834" t="s">
        <v>32</v>
      </c>
      <c r="H1834" t="s">
        <v>1372</v>
      </c>
      <c r="I1834" t="s">
        <v>2508</v>
      </c>
      <c r="J1834" t="str">
        <f t="shared" si="28"/>
        <v>ConE14000764</v>
      </c>
      <c r="K1834" t="s">
        <v>2690</v>
      </c>
      <c r="L1834" t="s">
        <v>4677</v>
      </c>
      <c r="M1834" t="s">
        <v>2591</v>
      </c>
      <c r="N1834" t="s">
        <v>2592</v>
      </c>
      <c r="O1834" t="s">
        <v>2592</v>
      </c>
      <c r="P1834">
        <v>9839</v>
      </c>
      <c r="Q1834">
        <v>0.22224983100000001</v>
      </c>
      <c r="R1834">
        <v>2.8265213000000001E-2</v>
      </c>
    </row>
    <row r="1835" spans="1:18" x14ac:dyDescent="0.2">
      <c r="A1835" t="s">
        <v>327</v>
      </c>
      <c r="B1835" t="s">
        <v>2523</v>
      </c>
      <c r="C1835" t="s">
        <v>326</v>
      </c>
      <c r="D1835" t="s">
        <v>233</v>
      </c>
      <c r="E1835" t="s">
        <v>233</v>
      </c>
      <c r="F1835" t="s">
        <v>2512</v>
      </c>
      <c r="G1835" t="s">
        <v>32</v>
      </c>
      <c r="H1835" t="s">
        <v>2600</v>
      </c>
      <c r="I1835" t="s">
        <v>2521</v>
      </c>
      <c r="J1835" t="str">
        <f t="shared" si="28"/>
        <v>LDE14000764</v>
      </c>
      <c r="K1835" t="s">
        <v>3850</v>
      </c>
      <c r="L1835" t="s">
        <v>4678</v>
      </c>
      <c r="M1835" t="s">
        <v>2591</v>
      </c>
      <c r="N1835" t="s">
        <v>2592</v>
      </c>
      <c r="O1835" t="s">
        <v>2592</v>
      </c>
      <c r="P1835">
        <v>4829</v>
      </c>
      <c r="Q1835">
        <v>0.10908064200000001</v>
      </c>
      <c r="R1835">
        <v>-0.23159207100000001</v>
      </c>
    </row>
    <row r="1836" spans="1:18" x14ac:dyDescent="0.2">
      <c r="A1836" t="s">
        <v>327</v>
      </c>
      <c r="B1836" t="s">
        <v>2523</v>
      </c>
      <c r="C1836" t="s">
        <v>326</v>
      </c>
      <c r="D1836" t="s">
        <v>233</v>
      </c>
      <c r="E1836" t="s">
        <v>233</v>
      </c>
      <c r="F1836" t="s">
        <v>2512</v>
      </c>
      <c r="G1836" t="s">
        <v>32</v>
      </c>
      <c r="H1836" t="s">
        <v>2593</v>
      </c>
      <c r="I1836" t="s">
        <v>1531</v>
      </c>
      <c r="J1836" t="str">
        <f t="shared" si="28"/>
        <v>UKIPE14000764</v>
      </c>
      <c r="K1836" t="s">
        <v>3915</v>
      </c>
      <c r="L1836" t="s">
        <v>4679</v>
      </c>
      <c r="M1836" t="s">
        <v>2591</v>
      </c>
      <c r="N1836" t="s">
        <v>2592</v>
      </c>
      <c r="O1836" t="s">
        <v>2592</v>
      </c>
      <c r="P1836">
        <v>3375</v>
      </c>
      <c r="Q1836">
        <v>7.6236729000000003E-2</v>
      </c>
      <c r="R1836">
        <v>6.0142135999999999E-2</v>
      </c>
    </row>
    <row r="1837" spans="1:18" x14ac:dyDescent="0.2">
      <c r="A1837" t="s">
        <v>327</v>
      </c>
      <c r="B1837" t="s">
        <v>2523</v>
      </c>
      <c r="C1837" t="s">
        <v>326</v>
      </c>
      <c r="D1837" t="s">
        <v>233</v>
      </c>
      <c r="E1837" t="s">
        <v>233</v>
      </c>
      <c r="F1837" t="s">
        <v>2512</v>
      </c>
      <c r="G1837" t="s">
        <v>32</v>
      </c>
      <c r="H1837" t="s">
        <v>1777</v>
      </c>
      <c r="I1837" t="s">
        <v>1777</v>
      </c>
      <c r="J1837" t="str">
        <f t="shared" si="28"/>
        <v>GreenE14000764</v>
      </c>
      <c r="K1837" t="s">
        <v>2924</v>
      </c>
      <c r="L1837" t="s">
        <v>4680</v>
      </c>
      <c r="M1837" t="s">
        <v>2591</v>
      </c>
      <c r="N1837" t="s">
        <v>2592</v>
      </c>
      <c r="O1837" t="s">
        <v>2592</v>
      </c>
      <c r="P1837">
        <v>3371</v>
      </c>
      <c r="Q1837">
        <v>7.6146375000000002E-2</v>
      </c>
      <c r="R1837">
        <v>5.9845146000000002E-2</v>
      </c>
    </row>
    <row r="1838" spans="1:18" x14ac:dyDescent="0.2">
      <c r="A1838" t="s">
        <v>327</v>
      </c>
      <c r="B1838" t="s">
        <v>2523</v>
      </c>
      <c r="C1838" t="s">
        <v>326</v>
      </c>
      <c r="D1838" t="s">
        <v>233</v>
      </c>
      <c r="E1838" t="s">
        <v>233</v>
      </c>
      <c r="F1838" t="s">
        <v>2512</v>
      </c>
      <c r="G1838" t="s">
        <v>32</v>
      </c>
      <c r="H1838" t="s">
        <v>3022</v>
      </c>
      <c r="I1838" t="s">
        <v>3023</v>
      </c>
      <c r="J1838" t="str">
        <f t="shared" si="28"/>
        <v>CISTAPE14000764</v>
      </c>
      <c r="K1838" t="s">
        <v>4681</v>
      </c>
      <c r="L1838" t="s">
        <v>4682</v>
      </c>
      <c r="M1838" t="s">
        <v>2591</v>
      </c>
      <c r="N1838" t="s">
        <v>2592</v>
      </c>
      <c r="O1838" t="s">
        <v>2592</v>
      </c>
      <c r="P1838">
        <v>309</v>
      </c>
      <c r="Q1838">
        <v>6.9798960000000002E-3</v>
      </c>
    </row>
    <row r="1839" spans="1:18" x14ac:dyDescent="0.2">
      <c r="A1839" t="s">
        <v>1360</v>
      </c>
      <c r="B1839" t="s">
        <v>2502</v>
      </c>
      <c r="C1839" t="s">
        <v>1359</v>
      </c>
      <c r="D1839" t="s">
        <v>2542</v>
      </c>
      <c r="E1839" t="s">
        <v>2504</v>
      </c>
      <c r="F1839" t="s">
        <v>2504</v>
      </c>
      <c r="G1839" t="s">
        <v>5</v>
      </c>
      <c r="H1839" t="s">
        <v>2632</v>
      </c>
      <c r="I1839" t="s">
        <v>1386</v>
      </c>
      <c r="J1839" t="str">
        <f t="shared" si="28"/>
        <v>LabW07000077</v>
      </c>
      <c r="K1839" t="s">
        <v>2698</v>
      </c>
      <c r="L1839" t="s">
        <v>2812</v>
      </c>
      <c r="M1839" t="s">
        <v>2591</v>
      </c>
      <c r="N1839" t="s">
        <v>2619</v>
      </c>
      <c r="O1839" t="s">
        <v>2619</v>
      </c>
      <c r="P1839">
        <v>17336</v>
      </c>
      <c r="Q1839">
        <v>0.489703681</v>
      </c>
      <c r="R1839">
        <v>-2.4252549999999999E-3</v>
      </c>
    </row>
    <row r="1840" spans="1:18" x14ac:dyDescent="0.2">
      <c r="A1840" t="s">
        <v>1360</v>
      </c>
      <c r="B1840" t="s">
        <v>2502</v>
      </c>
      <c r="C1840" t="s">
        <v>1359</v>
      </c>
      <c r="D1840" t="s">
        <v>2542</v>
      </c>
      <c r="E1840" t="s">
        <v>2504</v>
      </c>
      <c r="F1840" t="s">
        <v>2504</v>
      </c>
      <c r="G1840" t="s">
        <v>5</v>
      </c>
      <c r="H1840" t="s">
        <v>2593</v>
      </c>
      <c r="I1840" t="s">
        <v>1531</v>
      </c>
      <c r="J1840" t="str">
        <f t="shared" si="28"/>
        <v>UKIPW07000077</v>
      </c>
      <c r="K1840" t="s">
        <v>2905</v>
      </c>
      <c r="L1840" t="s">
        <v>3387</v>
      </c>
      <c r="M1840" t="s">
        <v>2591</v>
      </c>
      <c r="N1840" t="s">
        <v>2592</v>
      </c>
      <c r="O1840" t="s">
        <v>2592</v>
      </c>
      <c r="P1840">
        <v>6932</v>
      </c>
      <c r="Q1840">
        <v>0.19581367799999999</v>
      </c>
      <c r="R1840">
        <v>0.16900016100000001</v>
      </c>
    </row>
    <row r="1841" spans="1:18" x14ac:dyDescent="0.2">
      <c r="A1841" t="s">
        <v>1360</v>
      </c>
      <c r="B1841" t="s">
        <v>2502</v>
      </c>
      <c r="C1841" t="s">
        <v>1359</v>
      </c>
      <c r="D1841" t="s">
        <v>2542</v>
      </c>
      <c r="E1841" t="s">
        <v>2504</v>
      </c>
      <c r="F1841" t="s">
        <v>2504</v>
      </c>
      <c r="G1841" t="s">
        <v>5</v>
      </c>
      <c r="H1841" t="s">
        <v>1372</v>
      </c>
      <c r="I1841" t="s">
        <v>2508</v>
      </c>
      <c r="J1841" t="str">
        <f t="shared" si="28"/>
        <v>ConW07000077</v>
      </c>
      <c r="K1841" t="s">
        <v>2703</v>
      </c>
      <c r="L1841" t="s">
        <v>2708</v>
      </c>
      <c r="M1841" t="s">
        <v>2603</v>
      </c>
      <c r="N1841" t="s">
        <v>2592</v>
      </c>
      <c r="O1841" t="s">
        <v>2592</v>
      </c>
      <c r="P1841">
        <v>5366</v>
      </c>
      <c r="Q1841">
        <v>0.15157763899999999</v>
      </c>
      <c r="R1841">
        <v>1.1628383000000001E-2</v>
      </c>
    </row>
    <row r="1842" spans="1:18" x14ac:dyDescent="0.2">
      <c r="A1842" t="s">
        <v>1360</v>
      </c>
      <c r="B1842" t="s">
        <v>2502</v>
      </c>
      <c r="C1842" t="s">
        <v>1359</v>
      </c>
      <c r="D1842" t="s">
        <v>2542</v>
      </c>
      <c r="E1842" t="s">
        <v>2504</v>
      </c>
      <c r="F1842" t="s">
        <v>2504</v>
      </c>
      <c r="G1842" t="s">
        <v>5</v>
      </c>
      <c r="H1842" t="s">
        <v>1540</v>
      </c>
      <c r="I1842" t="s">
        <v>2519</v>
      </c>
      <c r="J1842" t="str">
        <f t="shared" si="28"/>
        <v>PCW07000077</v>
      </c>
      <c r="K1842" t="s">
        <v>3234</v>
      </c>
      <c r="L1842" t="s">
        <v>4683</v>
      </c>
      <c r="M1842" t="s">
        <v>2603</v>
      </c>
      <c r="N1842" t="s">
        <v>2592</v>
      </c>
      <c r="O1842" t="s">
        <v>2592</v>
      </c>
      <c r="P1842">
        <v>3794</v>
      </c>
      <c r="Q1842">
        <v>0.107172114</v>
      </c>
      <c r="R1842">
        <v>-2.3089677999999999E-2</v>
      </c>
    </row>
    <row r="1843" spans="1:18" x14ac:dyDescent="0.2">
      <c r="A1843" t="s">
        <v>1360</v>
      </c>
      <c r="B1843" t="s">
        <v>2502</v>
      </c>
      <c r="C1843" t="s">
        <v>1359</v>
      </c>
      <c r="D1843" t="s">
        <v>2542</v>
      </c>
      <c r="E1843" t="s">
        <v>2504</v>
      </c>
      <c r="F1843" t="s">
        <v>2504</v>
      </c>
      <c r="G1843" t="s">
        <v>5</v>
      </c>
      <c r="H1843" t="s">
        <v>2600</v>
      </c>
      <c r="I1843" t="s">
        <v>2521</v>
      </c>
      <c r="J1843" t="str">
        <f t="shared" si="28"/>
        <v>LDW07000077</v>
      </c>
      <c r="K1843" t="s">
        <v>2743</v>
      </c>
      <c r="L1843" t="s">
        <v>4684</v>
      </c>
      <c r="M1843" t="s">
        <v>2591</v>
      </c>
      <c r="N1843" t="s">
        <v>2592</v>
      </c>
      <c r="O1843" t="s">
        <v>2592</v>
      </c>
      <c r="P1843">
        <v>950</v>
      </c>
      <c r="Q1843">
        <v>2.6835399999999999E-2</v>
      </c>
      <c r="R1843">
        <v>-7.6872361E-2</v>
      </c>
    </row>
    <row r="1844" spans="1:18" x14ac:dyDescent="0.2">
      <c r="A1844" t="s">
        <v>1360</v>
      </c>
      <c r="B1844" t="s">
        <v>2502</v>
      </c>
      <c r="C1844" t="s">
        <v>1359</v>
      </c>
      <c r="D1844" t="s">
        <v>2542</v>
      </c>
      <c r="E1844" t="s">
        <v>2504</v>
      </c>
      <c r="F1844" t="s">
        <v>2504</v>
      </c>
      <c r="G1844" t="s">
        <v>5</v>
      </c>
      <c r="H1844" t="s">
        <v>1777</v>
      </c>
      <c r="I1844" t="s">
        <v>1777</v>
      </c>
      <c r="J1844" t="str">
        <f t="shared" si="28"/>
        <v>GreenW07000077</v>
      </c>
      <c r="K1844" t="s">
        <v>2594</v>
      </c>
      <c r="L1844" t="s">
        <v>2900</v>
      </c>
      <c r="M1844" t="s">
        <v>2591</v>
      </c>
      <c r="N1844" t="s">
        <v>2592</v>
      </c>
      <c r="O1844" t="s">
        <v>2592</v>
      </c>
      <c r="P1844">
        <v>659</v>
      </c>
      <c r="Q1844">
        <v>1.8615293000000002E-2</v>
      </c>
    </row>
    <row r="1845" spans="1:18" x14ac:dyDescent="0.2">
      <c r="A1845" t="s">
        <v>1360</v>
      </c>
      <c r="B1845" t="s">
        <v>2502</v>
      </c>
      <c r="C1845" t="s">
        <v>1359</v>
      </c>
      <c r="D1845" t="s">
        <v>2542</v>
      </c>
      <c r="E1845" t="s">
        <v>2504</v>
      </c>
      <c r="F1845" t="s">
        <v>2504</v>
      </c>
      <c r="G1845" t="s">
        <v>5</v>
      </c>
      <c r="H1845" t="s">
        <v>2688</v>
      </c>
      <c r="I1845" t="s">
        <v>2689</v>
      </c>
      <c r="J1845" t="str">
        <f t="shared" si="28"/>
        <v>MRLPW07000077</v>
      </c>
      <c r="K1845" t="s">
        <v>4685</v>
      </c>
      <c r="L1845" t="s">
        <v>2853</v>
      </c>
      <c r="M1845" t="s">
        <v>2591</v>
      </c>
      <c r="N1845" t="s">
        <v>2592</v>
      </c>
      <c r="O1845" t="s">
        <v>2592</v>
      </c>
      <c r="P1845">
        <v>213</v>
      </c>
      <c r="Q1845">
        <v>6.0167789999999999E-3</v>
      </c>
    </row>
    <row r="1846" spans="1:18" x14ac:dyDescent="0.2">
      <c r="A1846" t="s">
        <v>1360</v>
      </c>
      <c r="B1846" t="s">
        <v>2502</v>
      </c>
      <c r="C1846" t="s">
        <v>1359</v>
      </c>
      <c r="D1846" t="s">
        <v>2542</v>
      </c>
      <c r="E1846" t="s">
        <v>2504</v>
      </c>
      <c r="F1846" t="s">
        <v>2504</v>
      </c>
      <c r="G1846" t="s">
        <v>5</v>
      </c>
      <c r="H1846" t="s">
        <v>2613</v>
      </c>
      <c r="I1846" t="s">
        <v>2614</v>
      </c>
      <c r="J1846" t="str">
        <f t="shared" si="28"/>
        <v>TUSCW07000077</v>
      </c>
      <c r="K1846" t="s">
        <v>4686</v>
      </c>
      <c r="L1846" t="s">
        <v>4687</v>
      </c>
      <c r="M1846" t="s">
        <v>2591</v>
      </c>
      <c r="N1846" t="s">
        <v>2592</v>
      </c>
      <c r="O1846" t="s">
        <v>2592</v>
      </c>
      <c r="P1846">
        <v>151</v>
      </c>
      <c r="Q1846">
        <v>4.2654160000000002E-3</v>
      </c>
    </row>
    <row r="1847" spans="1:18" x14ac:dyDescent="0.2">
      <c r="A1847" t="s">
        <v>406</v>
      </c>
      <c r="B1847" t="s">
        <v>2540</v>
      </c>
      <c r="C1847" t="s">
        <v>405</v>
      </c>
      <c r="D1847" t="s">
        <v>387</v>
      </c>
      <c r="E1847" t="s">
        <v>380</v>
      </c>
      <c r="F1847" t="s">
        <v>2512</v>
      </c>
      <c r="G1847" t="s">
        <v>32</v>
      </c>
      <c r="H1847" t="s">
        <v>1377</v>
      </c>
      <c r="I1847" t="s">
        <v>1386</v>
      </c>
      <c r="J1847" t="str">
        <f t="shared" si="28"/>
        <v>LabE14000765</v>
      </c>
      <c r="K1847" t="s">
        <v>2589</v>
      </c>
      <c r="L1847" t="s">
        <v>4688</v>
      </c>
      <c r="M1847" t="s">
        <v>2591</v>
      </c>
      <c r="N1847" t="s">
        <v>2619</v>
      </c>
      <c r="O1847" t="s">
        <v>2619</v>
      </c>
      <c r="P1847">
        <v>21464</v>
      </c>
      <c r="Q1847">
        <v>0.55658126799999996</v>
      </c>
      <c r="R1847">
        <v>1.7441416000000001E-2</v>
      </c>
    </row>
    <row r="1848" spans="1:18" x14ac:dyDescent="0.2">
      <c r="A1848" t="s">
        <v>406</v>
      </c>
      <c r="B1848" t="s">
        <v>2540</v>
      </c>
      <c r="C1848" t="s">
        <v>405</v>
      </c>
      <c r="D1848" t="s">
        <v>387</v>
      </c>
      <c r="E1848" t="s">
        <v>380</v>
      </c>
      <c r="F1848" t="s">
        <v>2512</v>
      </c>
      <c r="G1848" t="s">
        <v>32</v>
      </c>
      <c r="H1848" t="s">
        <v>2593</v>
      </c>
      <c r="I1848" t="s">
        <v>1531</v>
      </c>
      <c r="J1848" t="str">
        <f t="shared" si="28"/>
        <v>UKIPE14000765</v>
      </c>
      <c r="K1848" t="s">
        <v>2785</v>
      </c>
      <c r="L1848" t="s">
        <v>2759</v>
      </c>
      <c r="M1848" t="s">
        <v>2591</v>
      </c>
      <c r="N1848" t="s">
        <v>2592</v>
      </c>
      <c r="O1848" t="s">
        <v>2592</v>
      </c>
      <c r="P1848">
        <v>7583</v>
      </c>
      <c r="Q1848">
        <v>0.196634167</v>
      </c>
    </row>
    <row r="1849" spans="1:18" x14ac:dyDescent="0.2">
      <c r="A1849" t="s">
        <v>406</v>
      </c>
      <c r="B1849" t="s">
        <v>2540</v>
      </c>
      <c r="C1849" t="s">
        <v>405</v>
      </c>
      <c r="D1849" t="s">
        <v>387</v>
      </c>
      <c r="E1849" t="s">
        <v>380</v>
      </c>
      <c r="F1849" t="s">
        <v>2512</v>
      </c>
      <c r="G1849" t="s">
        <v>32</v>
      </c>
      <c r="H1849" t="s">
        <v>1372</v>
      </c>
      <c r="I1849" t="s">
        <v>2508</v>
      </c>
      <c r="J1849" t="str">
        <f t="shared" si="28"/>
        <v>ConE14000765</v>
      </c>
      <c r="K1849" t="s">
        <v>2700</v>
      </c>
      <c r="L1849" t="s">
        <v>4245</v>
      </c>
      <c r="M1849" t="s">
        <v>2591</v>
      </c>
      <c r="N1849" t="s">
        <v>2592</v>
      </c>
      <c r="O1849" t="s">
        <v>2592</v>
      </c>
      <c r="P1849">
        <v>6584</v>
      </c>
      <c r="Q1849">
        <v>0.17072917700000001</v>
      </c>
      <c r="R1849">
        <v>-3.5593016999999998E-2</v>
      </c>
    </row>
    <row r="1850" spans="1:18" x14ac:dyDescent="0.2">
      <c r="A1850" t="s">
        <v>406</v>
      </c>
      <c r="B1850" t="s">
        <v>2540</v>
      </c>
      <c r="C1850" t="s">
        <v>405</v>
      </c>
      <c r="D1850" t="s">
        <v>387</v>
      </c>
      <c r="E1850" t="s">
        <v>380</v>
      </c>
      <c r="F1850" t="s">
        <v>2512</v>
      </c>
      <c r="G1850" t="s">
        <v>32</v>
      </c>
      <c r="H1850" t="s">
        <v>1777</v>
      </c>
      <c r="I1850" t="s">
        <v>1777</v>
      </c>
      <c r="J1850" t="str">
        <f t="shared" si="28"/>
        <v>GreenE14000765</v>
      </c>
      <c r="K1850" t="s">
        <v>2830</v>
      </c>
      <c r="L1850" t="s">
        <v>2616</v>
      </c>
      <c r="M1850" t="s">
        <v>2591</v>
      </c>
      <c r="N1850" t="s">
        <v>2592</v>
      </c>
      <c r="O1850" t="s">
        <v>2592</v>
      </c>
      <c r="P1850">
        <v>1310</v>
      </c>
      <c r="Q1850">
        <v>3.3969504999999997E-2</v>
      </c>
    </row>
    <row r="1851" spans="1:18" x14ac:dyDescent="0.2">
      <c r="A1851" t="s">
        <v>406</v>
      </c>
      <c r="B1851" t="s">
        <v>2540</v>
      </c>
      <c r="C1851" t="s">
        <v>405</v>
      </c>
      <c r="D1851" t="s">
        <v>387</v>
      </c>
      <c r="E1851" t="s">
        <v>380</v>
      </c>
      <c r="F1851" t="s">
        <v>2512</v>
      </c>
      <c r="G1851" t="s">
        <v>32</v>
      </c>
      <c r="H1851" t="s">
        <v>2600</v>
      </c>
      <c r="I1851" t="s">
        <v>2521</v>
      </c>
      <c r="J1851" t="str">
        <f t="shared" si="28"/>
        <v>LDE14000765</v>
      </c>
      <c r="K1851" t="s">
        <v>3428</v>
      </c>
      <c r="L1851" t="s">
        <v>3933</v>
      </c>
      <c r="M1851" t="s">
        <v>2591</v>
      </c>
      <c r="N1851" t="s">
        <v>2592</v>
      </c>
      <c r="O1851" t="s">
        <v>2592</v>
      </c>
      <c r="P1851">
        <v>1238</v>
      </c>
      <c r="Q1851">
        <v>3.2102479000000003E-2</v>
      </c>
      <c r="R1851">
        <v>-0.15258708400000001</v>
      </c>
    </row>
    <row r="1852" spans="1:18" x14ac:dyDescent="0.2">
      <c r="A1852" t="s">
        <v>406</v>
      </c>
      <c r="B1852" t="s">
        <v>2540</v>
      </c>
      <c r="C1852" t="s">
        <v>405</v>
      </c>
      <c r="D1852" t="s">
        <v>387</v>
      </c>
      <c r="E1852" t="s">
        <v>380</v>
      </c>
      <c r="F1852" t="s">
        <v>2512</v>
      </c>
      <c r="G1852" t="s">
        <v>32</v>
      </c>
      <c r="H1852" t="s">
        <v>2613</v>
      </c>
      <c r="I1852" t="s">
        <v>2614</v>
      </c>
      <c r="J1852" t="str">
        <f t="shared" si="28"/>
        <v>TUSCE14000765</v>
      </c>
      <c r="K1852" t="s">
        <v>4565</v>
      </c>
      <c r="L1852" t="s">
        <v>2923</v>
      </c>
      <c r="M1852" t="s">
        <v>2591</v>
      </c>
      <c r="N1852" t="s">
        <v>2592</v>
      </c>
      <c r="O1852" t="s">
        <v>2592</v>
      </c>
      <c r="P1852">
        <v>385</v>
      </c>
      <c r="Q1852">
        <v>9.9834039999999995E-3</v>
      </c>
    </row>
    <row r="1853" spans="1:18" x14ac:dyDescent="0.2">
      <c r="A1853" t="s">
        <v>1068</v>
      </c>
      <c r="B1853" t="s">
        <v>2524</v>
      </c>
      <c r="C1853" t="s">
        <v>1067</v>
      </c>
      <c r="D1853" t="s">
        <v>1024</v>
      </c>
      <c r="E1853" t="s">
        <v>2525</v>
      </c>
      <c r="F1853" t="s">
        <v>2512</v>
      </c>
      <c r="G1853" t="s">
        <v>5</v>
      </c>
      <c r="H1853" t="s">
        <v>1372</v>
      </c>
      <c r="I1853" t="s">
        <v>2508</v>
      </c>
      <c r="J1853" t="str">
        <f t="shared" si="28"/>
        <v>ConE14000766</v>
      </c>
      <c r="K1853" t="s">
        <v>2873</v>
      </c>
      <c r="L1853" t="s">
        <v>3634</v>
      </c>
      <c r="M1853" t="s">
        <v>2591</v>
      </c>
      <c r="N1853" t="s">
        <v>2619</v>
      </c>
      <c r="O1853" t="s">
        <v>2619</v>
      </c>
      <c r="P1853">
        <v>21766</v>
      </c>
      <c r="Q1853">
        <v>0.44309183099999999</v>
      </c>
      <c r="R1853">
        <v>2.3671383000000001E-2</v>
      </c>
    </row>
    <row r="1854" spans="1:18" x14ac:dyDescent="0.2">
      <c r="A1854" t="s">
        <v>1068</v>
      </c>
      <c r="B1854" t="s">
        <v>2524</v>
      </c>
      <c r="C1854" t="s">
        <v>1067</v>
      </c>
      <c r="D1854" t="s">
        <v>1024</v>
      </c>
      <c r="E1854" t="s">
        <v>2525</v>
      </c>
      <c r="F1854" t="s">
        <v>2512</v>
      </c>
      <c r="G1854" t="s">
        <v>5</v>
      </c>
      <c r="H1854" t="s">
        <v>1377</v>
      </c>
      <c r="I1854" t="s">
        <v>1386</v>
      </c>
      <c r="J1854" t="str">
        <f t="shared" si="28"/>
        <v>LabE14000766</v>
      </c>
      <c r="K1854" t="s">
        <v>2665</v>
      </c>
      <c r="L1854" t="s">
        <v>4689</v>
      </c>
      <c r="M1854" t="s">
        <v>2591</v>
      </c>
      <c r="N1854" t="s">
        <v>2592</v>
      </c>
      <c r="O1854" t="s">
        <v>2619</v>
      </c>
      <c r="P1854">
        <v>18713</v>
      </c>
      <c r="Q1854">
        <v>0.38094171799999998</v>
      </c>
      <c r="R1854">
        <v>2.3166829E-2</v>
      </c>
    </row>
    <row r="1855" spans="1:18" x14ac:dyDescent="0.2">
      <c r="A1855" t="s">
        <v>1068</v>
      </c>
      <c r="B1855" t="s">
        <v>2524</v>
      </c>
      <c r="C1855" t="s">
        <v>1067</v>
      </c>
      <c r="D1855" t="s">
        <v>1024</v>
      </c>
      <c r="E1855" t="s">
        <v>2525</v>
      </c>
      <c r="F1855" t="s">
        <v>2512</v>
      </c>
      <c r="G1855" t="s">
        <v>5</v>
      </c>
      <c r="H1855" t="s">
        <v>2593</v>
      </c>
      <c r="I1855" t="s">
        <v>1531</v>
      </c>
      <c r="J1855" t="str">
        <f t="shared" si="28"/>
        <v>UKIPE14000766</v>
      </c>
      <c r="K1855" t="s">
        <v>2861</v>
      </c>
      <c r="L1855" t="s">
        <v>3192</v>
      </c>
      <c r="M1855" t="s">
        <v>2591</v>
      </c>
      <c r="N1855" t="s">
        <v>2592</v>
      </c>
      <c r="O1855" t="s">
        <v>2592</v>
      </c>
      <c r="P1855">
        <v>5662</v>
      </c>
      <c r="Q1855">
        <v>0.11526169</v>
      </c>
      <c r="R1855">
        <v>8.4438911000000005E-2</v>
      </c>
    </row>
    <row r="1856" spans="1:18" x14ac:dyDescent="0.2">
      <c r="A1856" t="s">
        <v>1068</v>
      </c>
      <c r="B1856" t="s">
        <v>2524</v>
      </c>
      <c r="C1856" t="s">
        <v>1067</v>
      </c>
      <c r="D1856" t="s">
        <v>1024</v>
      </c>
      <c r="E1856" t="s">
        <v>2525</v>
      </c>
      <c r="F1856" t="s">
        <v>2512</v>
      </c>
      <c r="G1856" t="s">
        <v>5</v>
      </c>
      <c r="H1856" t="s">
        <v>1777</v>
      </c>
      <c r="I1856" t="s">
        <v>1777</v>
      </c>
      <c r="J1856" t="str">
        <f t="shared" si="28"/>
        <v>GreenE14000766</v>
      </c>
      <c r="K1856" t="s">
        <v>4690</v>
      </c>
      <c r="L1856" t="s">
        <v>2935</v>
      </c>
      <c r="M1856" t="s">
        <v>2603</v>
      </c>
      <c r="N1856" t="s">
        <v>2592</v>
      </c>
      <c r="O1856" t="s">
        <v>2592</v>
      </c>
      <c r="P1856">
        <v>1661</v>
      </c>
      <c r="Q1856">
        <v>3.3813081000000002E-2</v>
      </c>
    </row>
    <row r="1857" spans="1:18" x14ac:dyDescent="0.2">
      <c r="A1857" t="s">
        <v>1068</v>
      </c>
      <c r="B1857" t="s">
        <v>2524</v>
      </c>
      <c r="C1857" t="s">
        <v>1067</v>
      </c>
      <c r="D1857" t="s">
        <v>1024</v>
      </c>
      <c r="E1857" t="s">
        <v>2525</v>
      </c>
      <c r="F1857" t="s">
        <v>2512</v>
      </c>
      <c r="G1857" t="s">
        <v>5</v>
      </c>
      <c r="H1857" t="s">
        <v>2600</v>
      </c>
      <c r="I1857" t="s">
        <v>2521</v>
      </c>
      <c r="J1857" t="str">
        <f t="shared" si="28"/>
        <v>LDE14000766</v>
      </c>
      <c r="K1857" t="s">
        <v>3749</v>
      </c>
      <c r="L1857" t="s">
        <v>4691</v>
      </c>
      <c r="M1857" t="s">
        <v>2591</v>
      </c>
      <c r="N1857" t="s">
        <v>2592</v>
      </c>
      <c r="O1857" t="s">
        <v>2592</v>
      </c>
      <c r="P1857">
        <v>1321</v>
      </c>
      <c r="Q1857">
        <v>2.6891680000000001E-2</v>
      </c>
      <c r="R1857">
        <v>-0.121120565</v>
      </c>
    </row>
    <row r="1858" spans="1:18" x14ac:dyDescent="0.2">
      <c r="A1858" t="s">
        <v>937</v>
      </c>
      <c r="B1858" t="s">
        <v>2513</v>
      </c>
      <c r="C1858" t="s">
        <v>936</v>
      </c>
      <c r="D1858" t="s">
        <v>938</v>
      </c>
      <c r="E1858" t="s">
        <v>895</v>
      </c>
      <c r="F1858" t="s">
        <v>2512</v>
      </c>
      <c r="G1858" t="s">
        <v>5</v>
      </c>
      <c r="H1858" t="s">
        <v>1372</v>
      </c>
      <c r="I1858" t="s">
        <v>2508</v>
      </c>
      <c r="J1858" t="str">
        <f t="shared" si="28"/>
        <v>ConE14000767</v>
      </c>
      <c r="K1858" t="s">
        <v>4387</v>
      </c>
      <c r="L1858" t="s">
        <v>2695</v>
      </c>
      <c r="M1858" t="s">
        <v>2591</v>
      </c>
      <c r="N1858" t="s">
        <v>2619</v>
      </c>
      <c r="O1858" t="s">
        <v>2619</v>
      </c>
      <c r="P1858">
        <v>28474</v>
      </c>
      <c r="Q1858">
        <v>0.58359123599999996</v>
      </c>
      <c r="R1858">
        <v>4.7880638000000003E-2</v>
      </c>
    </row>
    <row r="1859" spans="1:18" x14ac:dyDescent="0.2">
      <c r="A1859" t="s">
        <v>937</v>
      </c>
      <c r="B1859" t="s">
        <v>2513</v>
      </c>
      <c r="C1859" t="s">
        <v>936</v>
      </c>
      <c r="D1859" t="s">
        <v>938</v>
      </c>
      <c r="E1859" t="s">
        <v>895</v>
      </c>
      <c r="F1859" t="s">
        <v>2512</v>
      </c>
      <c r="G1859" t="s">
        <v>5</v>
      </c>
      <c r="H1859" t="s">
        <v>1377</v>
      </c>
      <c r="I1859" t="s">
        <v>1386</v>
      </c>
      <c r="J1859" t="str">
        <f t="shared" ref="J1859:J1922" si="29">I1859&amp;A1859</f>
        <v>LabE14000767</v>
      </c>
      <c r="K1859" t="s">
        <v>4692</v>
      </c>
      <c r="L1859" t="s">
        <v>3121</v>
      </c>
      <c r="M1859" t="s">
        <v>2591</v>
      </c>
      <c r="N1859" t="s">
        <v>2592</v>
      </c>
      <c r="O1859" t="s">
        <v>2592</v>
      </c>
      <c r="P1859">
        <v>7472</v>
      </c>
      <c r="Q1859">
        <v>0.153142998</v>
      </c>
      <c r="R1859">
        <v>9.6605170000000004E-3</v>
      </c>
    </row>
    <row r="1860" spans="1:18" x14ac:dyDescent="0.2">
      <c r="A1860" t="s">
        <v>937</v>
      </c>
      <c r="B1860" t="s">
        <v>2513</v>
      </c>
      <c r="C1860" t="s">
        <v>936</v>
      </c>
      <c r="D1860" t="s">
        <v>938</v>
      </c>
      <c r="E1860" t="s">
        <v>895</v>
      </c>
      <c r="F1860" t="s">
        <v>2512</v>
      </c>
      <c r="G1860" t="s">
        <v>5</v>
      </c>
      <c r="H1860" t="s">
        <v>2593</v>
      </c>
      <c r="I1860" t="s">
        <v>1531</v>
      </c>
      <c r="J1860" t="str">
        <f t="shared" si="29"/>
        <v>UKIPE14000767</v>
      </c>
      <c r="K1860" t="s">
        <v>3204</v>
      </c>
      <c r="L1860" t="s">
        <v>4693</v>
      </c>
      <c r="M1860" t="s">
        <v>2591</v>
      </c>
      <c r="N1860" t="s">
        <v>2592</v>
      </c>
      <c r="O1860" t="s">
        <v>2592</v>
      </c>
      <c r="P1860">
        <v>5467</v>
      </c>
      <c r="Q1860">
        <v>0.112049353</v>
      </c>
      <c r="R1860">
        <v>8.6982764000000004E-2</v>
      </c>
    </row>
    <row r="1861" spans="1:18" x14ac:dyDescent="0.2">
      <c r="A1861" t="s">
        <v>937</v>
      </c>
      <c r="B1861" t="s">
        <v>2513</v>
      </c>
      <c r="C1861" t="s">
        <v>936</v>
      </c>
      <c r="D1861" t="s">
        <v>938</v>
      </c>
      <c r="E1861" t="s">
        <v>895</v>
      </c>
      <c r="F1861" t="s">
        <v>2512</v>
      </c>
      <c r="G1861" t="s">
        <v>5</v>
      </c>
      <c r="H1861" t="s">
        <v>2600</v>
      </c>
      <c r="I1861" t="s">
        <v>2521</v>
      </c>
      <c r="J1861" t="str">
        <f t="shared" si="29"/>
        <v>LDE14000767</v>
      </c>
      <c r="K1861" t="s">
        <v>2633</v>
      </c>
      <c r="L1861" t="s">
        <v>4034</v>
      </c>
      <c r="M1861" t="s">
        <v>2591</v>
      </c>
      <c r="N1861" t="s">
        <v>2592</v>
      </c>
      <c r="O1861" t="s">
        <v>2592</v>
      </c>
      <c r="P1861">
        <v>4913</v>
      </c>
      <c r="Q1861">
        <v>0.1006948</v>
      </c>
      <c r="R1861">
        <v>-0.175842954</v>
      </c>
    </row>
    <row r="1862" spans="1:18" x14ac:dyDescent="0.2">
      <c r="A1862" t="s">
        <v>937</v>
      </c>
      <c r="B1862" t="s">
        <v>2513</v>
      </c>
      <c r="C1862" t="s">
        <v>936</v>
      </c>
      <c r="D1862" t="s">
        <v>938</v>
      </c>
      <c r="E1862" t="s">
        <v>895</v>
      </c>
      <c r="F1862" t="s">
        <v>2512</v>
      </c>
      <c r="G1862" t="s">
        <v>5</v>
      </c>
      <c r="H1862" t="s">
        <v>1777</v>
      </c>
      <c r="I1862" t="s">
        <v>1777</v>
      </c>
      <c r="J1862" t="str">
        <f t="shared" si="29"/>
        <v>GreenE14000767</v>
      </c>
      <c r="K1862" t="s">
        <v>2916</v>
      </c>
      <c r="L1862" t="s">
        <v>4694</v>
      </c>
      <c r="M1862" t="s">
        <v>2591</v>
      </c>
      <c r="N1862" t="s">
        <v>2592</v>
      </c>
      <c r="O1862" t="s">
        <v>2592</v>
      </c>
      <c r="P1862">
        <v>1956</v>
      </c>
      <c r="Q1862">
        <v>4.0089360999999997E-2</v>
      </c>
      <c r="R1862">
        <v>2.8361335000000001E-2</v>
      </c>
    </row>
    <row r="1863" spans="1:18" x14ac:dyDescent="0.2">
      <c r="A1863" t="s">
        <v>937</v>
      </c>
      <c r="B1863" t="s">
        <v>2513</v>
      </c>
      <c r="C1863" t="s">
        <v>936</v>
      </c>
      <c r="D1863" t="s">
        <v>938</v>
      </c>
      <c r="E1863" t="s">
        <v>895</v>
      </c>
      <c r="F1863" t="s">
        <v>2512</v>
      </c>
      <c r="G1863" t="s">
        <v>5</v>
      </c>
      <c r="H1863" t="s">
        <v>2688</v>
      </c>
      <c r="I1863" t="s">
        <v>2689</v>
      </c>
      <c r="J1863" t="str">
        <f t="shared" si="29"/>
        <v>MRLPE14000767</v>
      </c>
      <c r="K1863" t="s">
        <v>3247</v>
      </c>
      <c r="L1863" t="s">
        <v>1777</v>
      </c>
      <c r="M1863" t="s">
        <v>2591</v>
      </c>
      <c r="N1863" t="s">
        <v>2592</v>
      </c>
      <c r="O1863" t="s">
        <v>2592</v>
      </c>
      <c r="P1863">
        <v>370</v>
      </c>
      <c r="Q1863">
        <v>7.5833660000000002E-3</v>
      </c>
    </row>
    <row r="1864" spans="1:18" x14ac:dyDescent="0.2">
      <c r="A1864" t="s">
        <v>937</v>
      </c>
      <c r="B1864" t="s">
        <v>2513</v>
      </c>
      <c r="C1864" t="s">
        <v>936</v>
      </c>
      <c r="D1864" t="s">
        <v>938</v>
      </c>
      <c r="E1864" t="s">
        <v>895</v>
      </c>
      <c r="F1864" t="s">
        <v>2512</v>
      </c>
      <c r="G1864" t="s">
        <v>5</v>
      </c>
      <c r="H1864" t="s">
        <v>4695</v>
      </c>
      <c r="I1864" t="s">
        <v>4695</v>
      </c>
      <c r="J1864" t="str">
        <f t="shared" si="29"/>
        <v>Digital DemocracyE14000767</v>
      </c>
      <c r="K1864" t="s">
        <v>3246</v>
      </c>
      <c r="L1864" t="s">
        <v>4696</v>
      </c>
      <c r="M1864" t="s">
        <v>2591</v>
      </c>
      <c r="N1864" t="s">
        <v>2592</v>
      </c>
      <c r="O1864" t="s">
        <v>2592</v>
      </c>
      <c r="P1864">
        <v>139</v>
      </c>
      <c r="Q1864">
        <v>2.8488860000000001E-3</v>
      </c>
    </row>
    <row r="1865" spans="1:18" x14ac:dyDescent="0.2">
      <c r="A1865" t="s">
        <v>329</v>
      </c>
      <c r="B1865" t="s">
        <v>2523</v>
      </c>
      <c r="C1865" t="s">
        <v>328</v>
      </c>
      <c r="D1865" t="s">
        <v>233</v>
      </c>
      <c r="E1865" t="s">
        <v>233</v>
      </c>
      <c r="F1865" t="s">
        <v>2512</v>
      </c>
      <c r="G1865" t="s">
        <v>32</v>
      </c>
      <c r="H1865" t="s">
        <v>1372</v>
      </c>
      <c r="I1865" t="s">
        <v>2508</v>
      </c>
      <c r="J1865" t="str">
        <f t="shared" si="29"/>
        <v>ConE14000768</v>
      </c>
      <c r="K1865" t="s">
        <v>2795</v>
      </c>
      <c r="L1865" t="s">
        <v>4697</v>
      </c>
      <c r="M1865" t="s">
        <v>2603</v>
      </c>
      <c r="N1865" t="s">
        <v>2592</v>
      </c>
      <c r="O1865" t="s">
        <v>2592</v>
      </c>
      <c r="P1865">
        <v>18199</v>
      </c>
      <c r="Q1865">
        <v>0.52253933600000002</v>
      </c>
      <c r="R1865">
        <v>2.1970346000000002E-2</v>
      </c>
    </row>
    <row r="1866" spans="1:18" x14ac:dyDescent="0.2">
      <c r="A1866" t="s">
        <v>329</v>
      </c>
      <c r="B1866" t="s">
        <v>2523</v>
      </c>
      <c r="C1866" t="s">
        <v>328</v>
      </c>
      <c r="D1866" t="s">
        <v>233</v>
      </c>
      <c r="E1866" t="s">
        <v>233</v>
      </c>
      <c r="F1866" t="s">
        <v>2512</v>
      </c>
      <c r="G1866" t="s">
        <v>32</v>
      </c>
      <c r="H1866" t="s">
        <v>1377</v>
      </c>
      <c r="I1866" t="s">
        <v>1386</v>
      </c>
      <c r="J1866" t="str">
        <f t="shared" si="29"/>
        <v>LabE14000768</v>
      </c>
      <c r="K1866" t="s">
        <v>4698</v>
      </c>
      <c r="L1866" t="s">
        <v>4699</v>
      </c>
      <c r="M1866" t="s">
        <v>2591</v>
      </c>
      <c r="N1866" t="s">
        <v>2592</v>
      </c>
      <c r="O1866" t="s">
        <v>2592</v>
      </c>
      <c r="P1866">
        <v>10838</v>
      </c>
      <c r="Q1866">
        <v>0.31118640199999997</v>
      </c>
      <c r="R1866">
        <v>5.5738322E-2</v>
      </c>
    </row>
    <row r="1867" spans="1:18" x14ac:dyDescent="0.2">
      <c r="A1867" t="s">
        <v>329</v>
      </c>
      <c r="B1867" t="s">
        <v>2523</v>
      </c>
      <c r="C1867" t="s">
        <v>328</v>
      </c>
      <c r="D1867" t="s">
        <v>233</v>
      </c>
      <c r="E1867" t="s">
        <v>233</v>
      </c>
      <c r="F1867" t="s">
        <v>2512</v>
      </c>
      <c r="G1867" t="s">
        <v>32</v>
      </c>
      <c r="H1867" t="s">
        <v>2600</v>
      </c>
      <c r="I1867" t="s">
        <v>2521</v>
      </c>
      <c r="J1867" t="str">
        <f t="shared" si="29"/>
        <v>LDE14000768</v>
      </c>
      <c r="K1867" t="s">
        <v>3227</v>
      </c>
      <c r="L1867" t="s">
        <v>4700</v>
      </c>
      <c r="M1867" t="s">
        <v>2591</v>
      </c>
      <c r="N1867" t="s">
        <v>2592</v>
      </c>
      <c r="O1867" t="s">
        <v>2592</v>
      </c>
      <c r="P1867">
        <v>1962</v>
      </c>
      <c r="Q1867">
        <v>5.6333983999999997E-2</v>
      </c>
      <c r="R1867">
        <v>-0.13917099499999999</v>
      </c>
    </row>
    <row r="1868" spans="1:18" x14ac:dyDescent="0.2">
      <c r="A1868" t="s">
        <v>329</v>
      </c>
      <c r="B1868" t="s">
        <v>2523</v>
      </c>
      <c r="C1868" t="s">
        <v>328</v>
      </c>
      <c r="D1868" t="s">
        <v>233</v>
      </c>
      <c r="E1868" t="s">
        <v>233</v>
      </c>
      <c r="F1868" t="s">
        <v>2512</v>
      </c>
      <c r="G1868" t="s">
        <v>32</v>
      </c>
      <c r="H1868" t="s">
        <v>1777</v>
      </c>
      <c r="I1868" t="s">
        <v>1777</v>
      </c>
      <c r="J1868" t="str">
        <f t="shared" si="29"/>
        <v>GreenE14000768</v>
      </c>
      <c r="K1868" t="s">
        <v>4701</v>
      </c>
      <c r="L1868" t="s">
        <v>4094</v>
      </c>
      <c r="M1868" t="s">
        <v>2603</v>
      </c>
      <c r="N1868" t="s">
        <v>2592</v>
      </c>
      <c r="O1868" t="s">
        <v>2592</v>
      </c>
      <c r="P1868">
        <v>1765</v>
      </c>
      <c r="Q1868">
        <v>5.0677616000000002E-2</v>
      </c>
      <c r="R1868">
        <v>2.9255140999999998E-2</v>
      </c>
    </row>
    <row r="1869" spans="1:18" x14ac:dyDescent="0.2">
      <c r="A1869" t="s">
        <v>329</v>
      </c>
      <c r="B1869" t="s">
        <v>2523</v>
      </c>
      <c r="C1869" t="s">
        <v>328</v>
      </c>
      <c r="D1869" t="s">
        <v>233</v>
      </c>
      <c r="E1869" t="s">
        <v>233</v>
      </c>
      <c r="F1869" t="s">
        <v>2512</v>
      </c>
      <c r="G1869" t="s">
        <v>32</v>
      </c>
      <c r="H1869" t="s">
        <v>2593</v>
      </c>
      <c r="I1869" t="s">
        <v>1531</v>
      </c>
      <c r="J1869" t="str">
        <f t="shared" si="29"/>
        <v>UKIPE14000768</v>
      </c>
      <c r="K1869" t="s">
        <v>4702</v>
      </c>
      <c r="L1869" t="s">
        <v>4703</v>
      </c>
      <c r="M1869" t="s">
        <v>2591</v>
      </c>
      <c r="N1869" t="s">
        <v>2592</v>
      </c>
      <c r="O1869" t="s">
        <v>2592</v>
      </c>
      <c r="P1869">
        <v>1557</v>
      </c>
      <c r="Q1869">
        <v>4.4705409000000002E-2</v>
      </c>
      <c r="R1869">
        <v>2.3254484999999998E-2</v>
      </c>
    </row>
    <row r="1870" spans="1:18" x14ac:dyDescent="0.2">
      <c r="A1870" t="s">
        <v>329</v>
      </c>
      <c r="B1870" t="s">
        <v>2523</v>
      </c>
      <c r="C1870" t="s">
        <v>328</v>
      </c>
      <c r="D1870" t="s">
        <v>233</v>
      </c>
      <c r="E1870" t="s">
        <v>233</v>
      </c>
      <c r="F1870" t="s">
        <v>2512</v>
      </c>
      <c r="G1870" t="s">
        <v>32</v>
      </c>
      <c r="H1870" t="s">
        <v>3022</v>
      </c>
      <c r="I1870" t="s">
        <v>3023</v>
      </c>
      <c r="J1870" t="str">
        <f t="shared" si="29"/>
        <v>CISTAPE14000768</v>
      </c>
      <c r="K1870" t="s">
        <v>2819</v>
      </c>
      <c r="L1870" t="s">
        <v>4704</v>
      </c>
      <c r="M1870" t="s">
        <v>2591</v>
      </c>
      <c r="N1870" t="s">
        <v>2592</v>
      </c>
      <c r="O1870" t="s">
        <v>2592</v>
      </c>
      <c r="P1870">
        <v>211</v>
      </c>
      <c r="Q1870">
        <v>6.0583440000000002E-3</v>
      </c>
    </row>
    <row r="1871" spans="1:18" x14ac:dyDescent="0.2">
      <c r="A1871" t="s">
        <v>329</v>
      </c>
      <c r="B1871" t="s">
        <v>2523</v>
      </c>
      <c r="C1871" t="s">
        <v>328</v>
      </c>
      <c r="D1871" t="s">
        <v>233</v>
      </c>
      <c r="E1871" t="s">
        <v>233</v>
      </c>
      <c r="F1871" t="s">
        <v>2512</v>
      </c>
      <c r="G1871" t="s">
        <v>32</v>
      </c>
      <c r="H1871" t="s">
        <v>4450</v>
      </c>
      <c r="I1871" t="s">
        <v>4450</v>
      </c>
      <c r="J1871" t="str">
        <f t="shared" si="29"/>
        <v>Animal Welfare PartyE14000768</v>
      </c>
      <c r="K1871" t="s">
        <v>2611</v>
      </c>
      <c r="L1871" t="s">
        <v>2887</v>
      </c>
      <c r="M1871" t="s">
        <v>2591</v>
      </c>
      <c r="N1871" t="s">
        <v>2592</v>
      </c>
      <c r="O1871" t="s">
        <v>2592</v>
      </c>
      <c r="P1871">
        <v>158</v>
      </c>
      <c r="Q1871">
        <v>4.5365800000000001E-3</v>
      </c>
    </row>
    <row r="1872" spans="1:18" x14ac:dyDescent="0.2">
      <c r="A1872" t="s">
        <v>329</v>
      </c>
      <c r="B1872" t="s">
        <v>2523</v>
      </c>
      <c r="C1872" t="s">
        <v>328</v>
      </c>
      <c r="D1872" t="s">
        <v>233</v>
      </c>
      <c r="E1872" t="s">
        <v>233</v>
      </c>
      <c r="F1872" t="s">
        <v>2512</v>
      </c>
      <c r="G1872" t="s">
        <v>32</v>
      </c>
      <c r="H1872" t="s">
        <v>4705</v>
      </c>
      <c r="I1872" t="s">
        <v>4706</v>
      </c>
      <c r="J1872" t="str">
        <f t="shared" si="29"/>
        <v>Green SocE14000768</v>
      </c>
      <c r="K1872" t="s">
        <v>3293</v>
      </c>
      <c r="L1872" t="s">
        <v>4707</v>
      </c>
      <c r="M1872" t="s">
        <v>2591</v>
      </c>
      <c r="N1872" t="s">
        <v>2592</v>
      </c>
      <c r="O1872" t="s">
        <v>2592</v>
      </c>
      <c r="P1872">
        <v>115</v>
      </c>
      <c r="Q1872">
        <v>3.3019410000000001E-3</v>
      </c>
      <c r="R1872">
        <v>-2.302611E-3</v>
      </c>
    </row>
    <row r="1873" spans="1:18" x14ac:dyDescent="0.2">
      <c r="A1873" t="s">
        <v>329</v>
      </c>
      <c r="B1873" t="s">
        <v>2523</v>
      </c>
      <c r="C1873" t="s">
        <v>328</v>
      </c>
      <c r="D1873" t="s">
        <v>233</v>
      </c>
      <c r="E1873" t="s">
        <v>233</v>
      </c>
      <c r="F1873" t="s">
        <v>2512</v>
      </c>
      <c r="G1873" t="s">
        <v>32</v>
      </c>
      <c r="H1873" t="s">
        <v>4708</v>
      </c>
      <c r="I1873" t="s">
        <v>4708</v>
      </c>
      <c r="J1873" t="str">
        <f t="shared" si="29"/>
        <v>New Independent CentralistsE14000768</v>
      </c>
      <c r="K1873" t="s">
        <v>4709</v>
      </c>
      <c r="L1873" t="s">
        <v>4710</v>
      </c>
      <c r="M1873" t="s">
        <v>2591</v>
      </c>
      <c r="N1873" t="s">
        <v>2592</v>
      </c>
      <c r="O1873" t="s">
        <v>2592</v>
      </c>
      <c r="P1873">
        <v>23</v>
      </c>
      <c r="Q1873">
        <v>6.6038800000000003E-4</v>
      </c>
    </row>
    <row r="1874" spans="1:18" x14ac:dyDescent="0.2">
      <c r="A1874" t="s">
        <v>57</v>
      </c>
      <c r="B1874" t="s">
        <v>2515</v>
      </c>
      <c r="C1874" t="s">
        <v>56</v>
      </c>
      <c r="D1874" t="s">
        <v>35</v>
      </c>
      <c r="E1874" t="s">
        <v>11</v>
      </c>
      <c r="F1874" t="s">
        <v>2512</v>
      </c>
      <c r="G1874" t="s">
        <v>5</v>
      </c>
      <c r="H1874" t="s">
        <v>1372</v>
      </c>
      <c r="I1874" t="s">
        <v>2508</v>
      </c>
      <c r="J1874" t="str">
        <f t="shared" si="29"/>
        <v>ConE14000769</v>
      </c>
      <c r="K1874" t="s">
        <v>2761</v>
      </c>
      <c r="L1874" t="s">
        <v>4711</v>
      </c>
      <c r="M1874" t="s">
        <v>2591</v>
      </c>
      <c r="N1874" t="s">
        <v>2619</v>
      </c>
      <c r="O1874" t="s">
        <v>2619</v>
      </c>
      <c r="P1874">
        <v>24467</v>
      </c>
      <c r="Q1874">
        <v>0.51817103600000003</v>
      </c>
      <c r="R1874">
        <v>2.6981887999999999E-2</v>
      </c>
    </row>
    <row r="1875" spans="1:18" x14ac:dyDescent="0.2">
      <c r="A1875" t="s">
        <v>57</v>
      </c>
      <c r="B1875" t="s">
        <v>2515</v>
      </c>
      <c r="C1875" t="s">
        <v>56</v>
      </c>
      <c r="D1875" t="s">
        <v>35</v>
      </c>
      <c r="E1875" t="s">
        <v>11</v>
      </c>
      <c r="F1875" t="s">
        <v>2512</v>
      </c>
      <c r="G1875" t="s">
        <v>5</v>
      </c>
      <c r="H1875" t="s">
        <v>1377</v>
      </c>
      <c r="I1875" t="s">
        <v>1386</v>
      </c>
      <c r="J1875" t="str">
        <f t="shared" si="29"/>
        <v>LabE14000769</v>
      </c>
      <c r="K1875" t="s">
        <v>4712</v>
      </c>
      <c r="L1875" t="s">
        <v>4713</v>
      </c>
      <c r="M1875" t="s">
        <v>2603</v>
      </c>
      <c r="N1875" t="s">
        <v>2592</v>
      </c>
      <c r="O1875" t="s">
        <v>2592</v>
      </c>
      <c r="P1875">
        <v>11877</v>
      </c>
      <c r="Q1875">
        <v>0.25153543099999998</v>
      </c>
      <c r="R1875">
        <v>-4.7505305999999997E-2</v>
      </c>
    </row>
    <row r="1876" spans="1:18" x14ac:dyDescent="0.2">
      <c r="A1876" t="s">
        <v>57</v>
      </c>
      <c r="B1876" t="s">
        <v>2515</v>
      </c>
      <c r="C1876" t="s">
        <v>56</v>
      </c>
      <c r="D1876" t="s">
        <v>35</v>
      </c>
      <c r="E1876" t="s">
        <v>11</v>
      </c>
      <c r="F1876" t="s">
        <v>2512</v>
      </c>
      <c r="G1876" t="s">
        <v>5</v>
      </c>
      <c r="H1876" t="s">
        <v>2593</v>
      </c>
      <c r="I1876" t="s">
        <v>1531</v>
      </c>
      <c r="J1876" t="str">
        <f t="shared" si="29"/>
        <v>UKIPE14000769</v>
      </c>
      <c r="K1876" t="s">
        <v>2607</v>
      </c>
      <c r="L1876" t="s">
        <v>2895</v>
      </c>
      <c r="M1876" t="s">
        <v>2591</v>
      </c>
      <c r="N1876" t="s">
        <v>2592</v>
      </c>
      <c r="O1876" t="s">
        <v>2592</v>
      </c>
      <c r="P1876">
        <v>7600</v>
      </c>
      <c r="Q1876">
        <v>0.16095556799999999</v>
      </c>
    </row>
    <row r="1877" spans="1:18" x14ac:dyDescent="0.2">
      <c r="A1877" t="s">
        <v>57</v>
      </c>
      <c r="B1877" t="s">
        <v>2515</v>
      </c>
      <c r="C1877" t="s">
        <v>56</v>
      </c>
      <c r="D1877" t="s">
        <v>35</v>
      </c>
      <c r="E1877" t="s">
        <v>11</v>
      </c>
      <c r="F1877" t="s">
        <v>2512</v>
      </c>
      <c r="G1877" t="s">
        <v>5</v>
      </c>
      <c r="H1877" t="s">
        <v>1777</v>
      </c>
      <c r="I1877" t="s">
        <v>1777</v>
      </c>
      <c r="J1877" t="str">
        <f t="shared" si="29"/>
        <v>GreenE14000769</v>
      </c>
      <c r="K1877" t="s">
        <v>2916</v>
      </c>
      <c r="L1877" t="s">
        <v>4714</v>
      </c>
      <c r="M1877" t="s">
        <v>2591</v>
      </c>
      <c r="N1877" t="s">
        <v>2592</v>
      </c>
      <c r="O1877" t="s">
        <v>2592</v>
      </c>
      <c r="P1877">
        <v>1633</v>
      </c>
      <c r="Q1877">
        <v>3.4584269000000001E-2</v>
      </c>
    </row>
    <row r="1878" spans="1:18" x14ac:dyDescent="0.2">
      <c r="A1878" t="s">
        <v>57</v>
      </c>
      <c r="B1878" t="s">
        <v>2515</v>
      </c>
      <c r="C1878" t="s">
        <v>56</v>
      </c>
      <c r="D1878" t="s">
        <v>35</v>
      </c>
      <c r="E1878" t="s">
        <v>11</v>
      </c>
      <c r="F1878" t="s">
        <v>2512</v>
      </c>
      <c r="G1878" t="s">
        <v>5</v>
      </c>
      <c r="H1878" t="s">
        <v>2600</v>
      </c>
      <c r="I1878" t="s">
        <v>2521</v>
      </c>
      <c r="J1878" t="str">
        <f t="shared" si="29"/>
        <v>LDE14000769</v>
      </c>
      <c r="K1878" t="s">
        <v>2698</v>
      </c>
      <c r="L1878" t="s">
        <v>4715</v>
      </c>
      <c r="M1878" t="s">
        <v>2591</v>
      </c>
      <c r="N1878" t="s">
        <v>2592</v>
      </c>
      <c r="O1878" t="s">
        <v>2592</v>
      </c>
      <c r="P1878">
        <v>1490</v>
      </c>
      <c r="Q1878">
        <v>3.1555763000000001E-2</v>
      </c>
      <c r="R1878">
        <v>-0.126870539</v>
      </c>
    </row>
    <row r="1879" spans="1:18" x14ac:dyDescent="0.2">
      <c r="A1879" t="s">
        <v>57</v>
      </c>
      <c r="B1879" t="s">
        <v>2515</v>
      </c>
      <c r="C1879" t="s">
        <v>56</v>
      </c>
      <c r="D1879" t="s">
        <v>35</v>
      </c>
      <c r="E1879" t="s">
        <v>11</v>
      </c>
      <c r="F1879" t="s">
        <v>2512</v>
      </c>
      <c r="G1879" t="s">
        <v>5</v>
      </c>
      <c r="H1879" t="s">
        <v>2832</v>
      </c>
      <c r="I1879" t="s">
        <v>2833</v>
      </c>
      <c r="J1879" t="str">
        <f t="shared" si="29"/>
        <v>Eng DemE14000769</v>
      </c>
      <c r="K1879" t="s">
        <v>2724</v>
      </c>
      <c r="L1879" t="s">
        <v>3216</v>
      </c>
      <c r="M1879" t="s">
        <v>2591</v>
      </c>
      <c r="N1879" t="s">
        <v>2592</v>
      </c>
      <c r="O1879" t="s">
        <v>2592</v>
      </c>
      <c r="P1879">
        <v>151</v>
      </c>
      <c r="Q1879">
        <v>3.197933E-3</v>
      </c>
      <c r="R1879">
        <v>-1.691701E-2</v>
      </c>
    </row>
    <row r="1880" spans="1:18" x14ac:dyDescent="0.2">
      <c r="A1880" t="s">
        <v>1247</v>
      </c>
      <c r="B1880" t="s">
        <v>2509</v>
      </c>
      <c r="C1880" t="s">
        <v>1246</v>
      </c>
      <c r="D1880" t="s">
        <v>1169</v>
      </c>
      <c r="E1880" t="s">
        <v>1169</v>
      </c>
      <c r="F1880" t="s">
        <v>1169</v>
      </c>
      <c r="G1880" t="s">
        <v>5</v>
      </c>
      <c r="H1880" t="s">
        <v>2629</v>
      </c>
      <c r="I1880" t="s">
        <v>1389</v>
      </c>
      <c r="J1880" t="str">
        <f t="shared" si="29"/>
        <v>SNPS14000040</v>
      </c>
      <c r="K1880" t="s">
        <v>2675</v>
      </c>
      <c r="L1880" t="s">
        <v>2935</v>
      </c>
      <c r="M1880" t="s">
        <v>2591</v>
      </c>
      <c r="N1880" t="s">
        <v>2592</v>
      </c>
      <c r="O1880" t="s">
        <v>2592</v>
      </c>
      <c r="P1880">
        <v>30000</v>
      </c>
      <c r="Q1880">
        <v>0.55655529400000003</v>
      </c>
      <c r="R1880">
        <v>0.29702314800000001</v>
      </c>
    </row>
    <row r="1881" spans="1:18" x14ac:dyDescent="0.2">
      <c r="A1881" t="s">
        <v>1247</v>
      </c>
      <c r="B1881" t="s">
        <v>2509</v>
      </c>
      <c r="C1881" t="s">
        <v>1246</v>
      </c>
      <c r="D1881" t="s">
        <v>1169</v>
      </c>
      <c r="E1881" t="s">
        <v>1169</v>
      </c>
      <c r="F1881" t="s">
        <v>1169</v>
      </c>
      <c r="G1881" t="s">
        <v>5</v>
      </c>
      <c r="H1881" t="s">
        <v>2632</v>
      </c>
      <c r="I1881" t="s">
        <v>1386</v>
      </c>
      <c r="J1881" t="str">
        <f t="shared" si="29"/>
        <v>LabS14000040</v>
      </c>
      <c r="K1881" t="s">
        <v>3625</v>
      </c>
      <c r="L1881" t="s">
        <v>3968</v>
      </c>
      <c r="M1881" t="s">
        <v>2603</v>
      </c>
      <c r="N1881" t="s">
        <v>2619</v>
      </c>
      <c r="O1881" t="s">
        <v>2619</v>
      </c>
      <c r="P1881">
        <v>16362</v>
      </c>
      <c r="Q1881">
        <v>0.30354525700000001</v>
      </c>
      <c r="R1881">
        <v>-0.22187737900000001</v>
      </c>
    </row>
    <row r="1882" spans="1:18" x14ac:dyDescent="0.2">
      <c r="A1882" t="s">
        <v>1247</v>
      </c>
      <c r="B1882" t="s">
        <v>2509</v>
      </c>
      <c r="C1882" t="s">
        <v>1246</v>
      </c>
      <c r="D1882" t="s">
        <v>1169</v>
      </c>
      <c r="E1882" t="s">
        <v>1169</v>
      </c>
      <c r="F1882" t="s">
        <v>1169</v>
      </c>
      <c r="G1882" t="s">
        <v>5</v>
      </c>
      <c r="H1882" t="s">
        <v>1372</v>
      </c>
      <c r="I1882" t="s">
        <v>2508</v>
      </c>
      <c r="J1882" t="str">
        <f t="shared" si="29"/>
        <v>ConS14000040</v>
      </c>
      <c r="K1882" t="s">
        <v>4555</v>
      </c>
      <c r="L1882" t="s">
        <v>4196</v>
      </c>
      <c r="M1882" t="s">
        <v>2591</v>
      </c>
      <c r="N1882" t="s">
        <v>2592</v>
      </c>
      <c r="O1882" t="s">
        <v>2592</v>
      </c>
      <c r="P1882">
        <v>6752</v>
      </c>
      <c r="Q1882">
        <v>0.12526204499999999</v>
      </c>
      <c r="R1882">
        <v>-1.634E-2</v>
      </c>
    </row>
    <row r="1883" spans="1:18" x14ac:dyDescent="0.2">
      <c r="A1883" t="s">
        <v>1247</v>
      </c>
      <c r="B1883" t="s">
        <v>2509</v>
      </c>
      <c r="C1883" t="s">
        <v>1246</v>
      </c>
      <c r="D1883" t="s">
        <v>1169</v>
      </c>
      <c r="E1883" t="s">
        <v>1169</v>
      </c>
      <c r="F1883" t="s">
        <v>1169</v>
      </c>
      <c r="G1883" t="s">
        <v>5</v>
      </c>
      <c r="H1883" t="s">
        <v>2600</v>
      </c>
      <c r="I1883" t="s">
        <v>2521</v>
      </c>
      <c r="J1883" t="str">
        <f t="shared" si="29"/>
        <v>LDS14000040</v>
      </c>
      <c r="K1883" t="s">
        <v>3476</v>
      </c>
      <c r="L1883" t="s">
        <v>4716</v>
      </c>
      <c r="M1883" t="s">
        <v>2591</v>
      </c>
      <c r="N1883" t="s">
        <v>2592</v>
      </c>
      <c r="O1883" t="s">
        <v>2592</v>
      </c>
      <c r="P1883">
        <v>789</v>
      </c>
      <c r="Q1883">
        <v>1.4637404E-2</v>
      </c>
      <c r="R1883">
        <v>-5.8805768000000001E-2</v>
      </c>
    </row>
    <row r="1884" spans="1:18" x14ac:dyDescent="0.2">
      <c r="A1884" t="s">
        <v>331</v>
      </c>
      <c r="B1884" t="s">
        <v>2523</v>
      </c>
      <c r="C1884" t="s">
        <v>330</v>
      </c>
      <c r="D1884" t="s">
        <v>233</v>
      </c>
      <c r="E1884" t="s">
        <v>233</v>
      </c>
      <c r="F1884" t="s">
        <v>2512</v>
      </c>
      <c r="G1884" t="s">
        <v>32</v>
      </c>
      <c r="H1884" t="s">
        <v>1372</v>
      </c>
      <c r="I1884" t="s">
        <v>2508</v>
      </c>
      <c r="J1884" t="str">
        <f t="shared" si="29"/>
        <v>ConE14000770</v>
      </c>
      <c r="K1884" t="s">
        <v>2694</v>
      </c>
      <c r="L1884" t="s">
        <v>4330</v>
      </c>
      <c r="M1884" t="s">
        <v>2591</v>
      </c>
      <c r="N1884" t="s">
        <v>2592</v>
      </c>
      <c r="O1884" t="s">
        <v>2592</v>
      </c>
      <c r="P1884">
        <v>23249</v>
      </c>
      <c r="Q1884">
        <v>0.39236831900000002</v>
      </c>
      <c r="R1884">
        <v>2.6974611999999999E-2</v>
      </c>
    </row>
    <row r="1885" spans="1:18" x14ac:dyDescent="0.2">
      <c r="A1885" t="s">
        <v>331</v>
      </c>
      <c r="B1885" t="s">
        <v>2523</v>
      </c>
      <c r="C1885" t="s">
        <v>330</v>
      </c>
      <c r="D1885" t="s">
        <v>233</v>
      </c>
      <c r="E1885" t="s">
        <v>233</v>
      </c>
      <c r="F1885" t="s">
        <v>2512</v>
      </c>
      <c r="G1885" t="s">
        <v>32</v>
      </c>
      <c r="H1885" t="s">
        <v>2600</v>
      </c>
      <c r="I1885" t="s">
        <v>2521</v>
      </c>
      <c r="J1885" t="str">
        <f t="shared" si="29"/>
        <v>LDE14000770</v>
      </c>
      <c r="K1885" t="s">
        <v>2596</v>
      </c>
      <c r="L1885" t="s">
        <v>3595</v>
      </c>
      <c r="M1885" t="s">
        <v>2591</v>
      </c>
      <c r="N1885" t="s">
        <v>2619</v>
      </c>
      <c r="O1885" t="s">
        <v>2619</v>
      </c>
      <c r="P1885">
        <v>20415</v>
      </c>
      <c r="Q1885">
        <v>0.34453951700000002</v>
      </c>
      <c r="R1885">
        <v>-0.15322798800000001</v>
      </c>
    </row>
    <row r="1886" spans="1:18" x14ac:dyDescent="0.2">
      <c r="A1886" t="s">
        <v>331</v>
      </c>
      <c r="B1886" t="s">
        <v>2523</v>
      </c>
      <c r="C1886" t="s">
        <v>330</v>
      </c>
      <c r="D1886" t="s">
        <v>233</v>
      </c>
      <c r="E1886" t="s">
        <v>233</v>
      </c>
      <c r="F1886" t="s">
        <v>2512</v>
      </c>
      <c r="G1886" t="s">
        <v>32</v>
      </c>
      <c r="H1886" t="s">
        <v>1377</v>
      </c>
      <c r="I1886" t="s">
        <v>1386</v>
      </c>
      <c r="J1886" t="str">
        <f t="shared" si="29"/>
        <v>LabE14000770</v>
      </c>
      <c r="K1886" t="s">
        <v>2791</v>
      </c>
      <c r="L1886" t="s">
        <v>4717</v>
      </c>
      <c r="M1886" t="s">
        <v>2591</v>
      </c>
      <c r="N1886" t="s">
        <v>2592</v>
      </c>
      <c r="O1886" t="s">
        <v>2592</v>
      </c>
      <c r="P1886">
        <v>8574</v>
      </c>
      <c r="Q1886">
        <v>0.14470153399999999</v>
      </c>
      <c r="R1886">
        <v>5.1251935999999998E-2</v>
      </c>
    </row>
    <row r="1887" spans="1:18" x14ac:dyDescent="0.2">
      <c r="A1887" t="s">
        <v>331</v>
      </c>
      <c r="B1887" t="s">
        <v>2523</v>
      </c>
      <c r="C1887" t="s">
        <v>330</v>
      </c>
      <c r="D1887" t="s">
        <v>233</v>
      </c>
      <c r="E1887" t="s">
        <v>233</v>
      </c>
      <c r="F1887" t="s">
        <v>2512</v>
      </c>
      <c r="G1887" t="s">
        <v>32</v>
      </c>
      <c r="H1887" t="s">
        <v>2593</v>
      </c>
      <c r="I1887" t="s">
        <v>1531</v>
      </c>
      <c r="J1887" t="str">
        <f t="shared" si="29"/>
        <v>UKIPE14000770</v>
      </c>
      <c r="K1887" t="s">
        <v>2875</v>
      </c>
      <c r="L1887" t="s">
        <v>3009</v>
      </c>
      <c r="M1887" t="s">
        <v>2591</v>
      </c>
      <c r="N1887" t="s">
        <v>2592</v>
      </c>
      <c r="O1887" t="s">
        <v>2592</v>
      </c>
      <c r="P1887">
        <v>4321</v>
      </c>
      <c r="Q1887">
        <v>7.2924578000000004E-2</v>
      </c>
      <c r="R1887">
        <v>4.7535423E-2</v>
      </c>
    </row>
    <row r="1888" spans="1:18" x14ac:dyDescent="0.2">
      <c r="A1888" t="s">
        <v>331</v>
      </c>
      <c r="B1888" t="s">
        <v>2523</v>
      </c>
      <c r="C1888" t="s">
        <v>330</v>
      </c>
      <c r="D1888" t="s">
        <v>233</v>
      </c>
      <c r="E1888" t="s">
        <v>233</v>
      </c>
      <c r="F1888" t="s">
        <v>2512</v>
      </c>
      <c r="G1888" t="s">
        <v>32</v>
      </c>
      <c r="H1888" t="s">
        <v>1777</v>
      </c>
      <c r="I1888" t="s">
        <v>1777</v>
      </c>
      <c r="J1888" t="str">
        <f t="shared" si="29"/>
        <v>GreenE14000770</v>
      </c>
      <c r="K1888" t="s">
        <v>2961</v>
      </c>
      <c r="L1888" t="s">
        <v>4718</v>
      </c>
      <c r="M1888" t="s">
        <v>2603</v>
      </c>
      <c r="N1888" t="s">
        <v>2592</v>
      </c>
      <c r="O1888" t="s">
        <v>2592</v>
      </c>
      <c r="P1888">
        <v>2322</v>
      </c>
      <c r="Q1888">
        <v>3.9187888999999997E-2</v>
      </c>
      <c r="R1888">
        <v>2.9469971000000001E-2</v>
      </c>
    </row>
    <row r="1889" spans="1:18" x14ac:dyDescent="0.2">
      <c r="A1889" t="s">
        <v>331</v>
      </c>
      <c r="B1889" t="s">
        <v>2523</v>
      </c>
      <c r="C1889" t="s">
        <v>330</v>
      </c>
      <c r="D1889" t="s">
        <v>233</v>
      </c>
      <c r="E1889" t="s">
        <v>233</v>
      </c>
      <c r="F1889" t="s">
        <v>2512</v>
      </c>
      <c r="G1889" t="s">
        <v>32</v>
      </c>
      <c r="H1889" t="s">
        <v>3584</v>
      </c>
      <c r="I1889" t="s">
        <v>3585</v>
      </c>
      <c r="J1889" t="str">
        <f t="shared" si="29"/>
        <v>CPAE14000770</v>
      </c>
      <c r="K1889" t="s">
        <v>3316</v>
      </c>
      <c r="L1889" t="s">
        <v>3663</v>
      </c>
      <c r="M1889" t="s">
        <v>2591</v>
      </c>
      <c r="N1889" t="s">
        <v>2592</v>
      </c>
      <c r="O1889" t="s">
        <v>2592</v>
      </c>
      <c r="P1889">
        <v>198</v>
      </c>
      <c r="Q1889">
        <v>3.3416029999999998E-3</v>
      </c>
      <c r="R1889">
        <v>-6.1560300000000005E-4</v>
      </c>
    </row>
    <row r="1890" spans="1:18" x14ac:dyDescent="0.2">
      <c r="A1890" t="s">
        <v>331</v>
      </c>
      <c r="B1890" t="s">
        <v>2523</v>
      </c>
      <c r="C1890" t="s">
        <v>330</v>
      </c>
      <c r="D1890" t="s">
        <v>233</v>
      </c>
      <c r="E1890" t="s">
        <v>233</v>
      </c>
      <c r="F1890" t="s">
        <v>2512</v>
      </c>
      <c r="G1890" t="s">
        <v>32</v>
      </c>
      <c r="H1890" t="s">
        <v>2613</v>
      </c>
      <c r="I1890" t="s">
        <v>2614</v>
      </c>
      <c r="J1890" t="str">
        <f t="shared" si="29"/>
        <v>TUSCE14000770</v>
      </c>
      <c r="K1890" t="s">
        <v>4719</v>
      </c>
      <c r="L1890" t="s">
        <v>4720</v>
      </c>
      <c r="M1890" t="s">
        <v>2603</v>
      </c>
      <c r="N1890" t="s">
        <v>2592</v>
      </c>
      <c r="O1890" t="s">
        <v>2592</v>
      </c>
      <c r="P1890">
        <v>174</v>
      </c>
      <c r="Q1890">
        <v>2.93656E-3</v>
      </c>
    </row>
    <row r="1891" spans="1:18" x14ac:dyDescent="0.2">
      <c r="A1891" t="s">
        <v>1070</v>
      </c>
      <c r="B1891" t="s">
        <v>2524</v>
      </c>
      <c r="C1891" t="s">
        <v>1069</v>
      </c>
      <c r="D1891" t="s">
        <v>1027</v>
      </c>
      <c r="E1891" t="s">
        <v>2525</v>
      </c>
      <c r="F1891" t="s">
        <v>2512</v>
      </c>
      <c r="G1891" t="s">
        <v>32</v>
      </c>
      <c r="H1891" t="s">
        <v>1377</v>
      </c>
      <c r="I1891" t="s">
        <v>1386</v>
      </c>
      <c r="J1891" t="str">
        <f t="shared" si="29"/>
        <v>LabE14000771</v>
      </c>
      <c r="K1891" t="s">
        <v>2899</v>
      </c>
      <c r="L1891" t="s">
        <v>3396</v>
      </c>
      <c r="M1891" t="s">
        <v>2591</v>
      </c>
      <c r="N1891" t="s">
        <v>2619</v>
      </c>
      <c r="O1891" t="s">
        <v>2619</v>
      </c>
      <c r="P1891">
        <v>18180</v>
      </c>
      <c r="Q1891">
        <v>0.51730025000000002</v>
      </c>
      <c r="R1891">
        <v>3.7923933999999999E-2</v>
      </c>
    </row>
    <row r="1892" spans="1:18" x14ac:dyDescent="0.2">
      <c r="A1892" t="s">
        <v>1070</v>
      </c>
      <c r="B1892" t="s">
        <v>2524</v>
      </c>
      <c r="C1892" t="s">
        <v>1069</v>
      </c>
      <c r="D1892" t="s">
        <v>1027</v>
      </c>
      <c r="E1892" t="s">
        <v>2525</v>
      </c>
      <c r="F1892" t="s">
        <v>2512</v>
      </c>
      <c r="G1892" t="s">
        <v>32</v>
      </c>
      <c r="H1892" t="s">
        <v>2593</v>
      </c>
      <c r="I1892" t="s">
        <v>1531</v>
      </c>
      <c r="J1892" t="str">
        <f t="shared" si="29"/>
        <v>UKIPE14000771</v>
      </c>
      <c r="K1892" t="s">
        <v>2633</v>
      </c>
      <c r="L1892" t="s">
        <v>4213</v>
      </c>
      <c r="M1892" t="s">
        <v>2591</v>
      </c>
      <c r="N1892" t="s">
        <v>2592</v>
      </c>
      <c r="O1892" t="s">
        <v>2592</v>
      </c>
      <c r="P1892">
        <v>7861</v>
      </c>
      <c r="Q1892">
        <v>0.223679718</v>
      </c>
      <c r="R1892">
        <v>0.14337899200000001</v>
      </c>
    </row>
    <row r="1893" spans="1:18" x14ac:dyDescent="0.2">
      <c r="A1893" t="s">
        <v>1070</v>
      </c>
      <c r="B1893" t="s">
        <v>2524</v>
      </c>
      <c r="C1893" t="s">
        <v>1069</v>
      </c>
      <c r="D1893" t="s">
        <v>1027</v>
      </c>
      <c r="E1893" t="s">
        <v>2525</v>
      </c>
      <c r="F1893" t="s">
        <v>2512</v>
      </c>
      <c r="G1893" t="s">
        <v>32</v>
      </c>
      <c r="H1893" t="s">
        <v>1372</v>
      </c>
      <c r="I1893" t="s">
        <v>2508</v>
      </c>
      <c r="J1893" t="str">
        <f t="shared" si="29"/>
        <v>ConE14000771</v>
      </c>
      <c r="K1893" t="s">
        <v>4721</v>
      </c>
      <c r="L1893" t="s">
        <v>3838</v>
      </c>
      <c r="M1893" t="s">
        <v>2603</v>
      </c>
      <c r="N1893" t="s">
        <v>2592</v>
      </c>
      <c r="O1893" t="s">
        <v>2592</v>
      </c>
      <c r="P1893">
        <v>5593</v>
      </c>
      <c r="Q1893">
        <v>0.159145231</v>
      </c>
      <c r="R1893">
        <v>-6.634081E-3</v>
      </c>
    </row>
    <row r="1894" spans="1:18" x14ac:dyDescent="0.2">
      <c r="A1894" t="s">
        <v>1070</v>
      </c>
      <c r="B1894" t="s">
        <v>2524</v>
      </c>
      <c r="C1894" t="s">
        <v>1069</v>
      </c>
      <c r="D1894" t="s">
        <v>1027</v>
      </c>
      <c r="E1894" t="s">
        <v>2525</v>
      </c>
      <c r="F1894" t="s">
        <v>2512</v>
      </c>
      <c r="G1894" t="s">
        <v>32</v>
      </c>
      <c r="H1894" t="s">
        <v>2600</v>
      </c>
      <c r="I1894" t="s">
        <v>2521</v>
      </c>
      <c r="J1894" t="str">
        <f t="shared" si="29"/>
        <v>LDE14000771</v>
      </c>
      <c r="K1894" t="s">
        <v>2731</v>
      </c>
      <c r="L1894" t="s">
        <v>4722</v>
      </c>
      <c r="M1894" t="s">
        <v>2591</v>
      </c>
      <c r="N1894" t="s">
        <v>2592</v>
      </c>
      <c r="O1894" t="s">
        <v>2592</v>
      </c>
      <c r="P1894">
        <v>2294</v>
      </c>
      <c r="Q1894">
        <v>6.5274299999999993E-2</v>
      </c>
      <c r="R1894">
        <v>-0.16261009000000001</v>
      </c>
    </row>
    <row r="1895" spans="1:18" x14ac:dyDescent="0.2">
      <c r="A1895" t="s">
        <v>1070</v>
      </c>
      <c r="B1895" t="s">
        <v>2524</v>
      </c>
      <c r="C1895" t="s">
        <v>1069</v>
      </c>
      <c r="D1895" t="s">
        <v>1027</v>
      </c>
      <c r="E1895" t="s">
        <v>2525</v>
      </c>
      <c r="F1895" t="s">
        <v>2512</v>
      </c>
      <c r="G1895" t="s">
        <v>32</v>
      </c>
      <c r="H1895" t="s">
        <v>1777</v>
      </c>
      <c r="I1895" t="s">
        <v>1777</v>
      </c>
      <c r="J1895" t="str">
        <f t="shared" si="29"/>
        <v>GreenE14000771</v>
      </c>
      <c r="K1895" t="s">
        <v>2868</v>
      </c>
      <c r="L1895" t="s">
        <v>4723</v>
      </c>
      <c r="M1895" t="s">
        <v>2603</v>
      </c>
      <c r="N1895" t="s">
        <v>2592</v>
      </c>
      <c r="O1895" t="s">
        <v>2592</v>
      </c>
      <c r="P1895">
        <v>806</v>
      </c>
      <c r="Q1895">
        <v>2.2934214000000001E-2</v>
      </c>
    </row>
    <row r="1896" spans="1:18" x14ac:dyDescent="0.2">
      <c r="A1896" t="s">
        <v>1070</v>
      </c>
      <c r="B1896" t="s">
        <v>2524</v>
      </c>
      <c r="C1896" t="s">
        <v>1069</v>
      </c>
      <c r="D1896" t="s">
        <v>1027</v>
      </c>
      <c r="E1896" t="s">
        <v>2525</v>
      </c>
      <c r="F1896" t="s">
        <v>2512</v>
      </c>
      <c r="G1896" t="s">
        <v>32</v>
      </c>
      <c r="H1896" t="s">
        <v>2841</v>
      </c>
      <c r="I1896" t="s">
        <v>2841</v>
      </c>
      <c r="J1896" t="str">
        <f t="shared" si="29"/>
        <v>Yorkshire FirstE14000771</v>
      </c>
      <c r="K1896" t="s">
        <v>2858</v>
      </c>
      <c r="L1896" t="s">
        <v>3133</v>
      </c>
      <c r="M1896" t="s">
        <v>2591</v>
      </c>
      <c r="N1896" t="s">
        <v>2592</v>
      </c>
      <c r="O1896" t="s">
        <v>2592</v>
      </c>
      <c r="P1896">
        <v>270</v>
      </c>
      <c r="Q1896">
        <v>7.6826769999999997E-3</v>
      </c>
    </row>
    <row r="1897" spans="1:18" x14ac:dyDescent="0.2">
      <c r="A1897" t="s">
        <v>1070</v>
      </c>
      <c r="B1897" t="s">
        <v>2524</v>
      </c>
      <c r="C1897" t="s">
        <v>1069</v>
      </c>
      <c r="D1897" t="s">
        <v>1027</v>
      </c>
      <c r="E1897" t="s">
        <v>2525</v>
      </c>
      <c r="F1897" t="s">
        <v>2512</v>
      </c>
      <c r="G1897" t="s">
        <v>32</v>
      </c>
      <c r="H1897" t="s">
        <v>2641</v>
      </c>
      <c r="I1897" t="s">
        <v>2642</v>
      </c>
      <c r="J1897" t="str">
        <f t="shared" si="29"/>
        <v>NFE14000771</v>
      </c>
      <c r="K1897" t="s">
        <v>2722</v>
      </c>
      <c r="L1897" t="s">
        <v>3434</v>
      </c>
      <c r="M1897" t="s">
        <v>2591</v>
      </c>
      <c r="N1897" t="s">
        <v>2592</v>
      </c>
      <c r="O1897" t="s">
        <v>2592</v>
      </c>
      <c r="P1897">
        <v>86</v>
      </c>
      <c r="Q1897">
        <v>2.4470749999999999E-3</v>
      </c>
      <c r="R1897">
        <v>-2.3295962999999999E-2</v>
      </c>
    </row>
    <row r="1898" spans="1:18" x14ac:dyDescent="0.2">
      <c r="A1898" t="s">
        <v>1070</v>
      </c>
      <c r="B1898" t="s">
        <v>2524</v>
      </c>
      <c r="C1898" t="s">
        <v>1069</v>
      </c>
      <c r="D1898" t="s">
        <v>1027</v>
      </c>
      <c r="E1898" t="s">
        <v>2525</v>
      </c>
      <c r="F1898" t="s">
        <v>2512</v>
      </c>
      <c r="G1898" t="s">
        <v>32</v>
      </c>
      <c r="H1898" t="s">
        <v>3142</v>
      </c>
      <c r="I1898" t="s">
        <v>3143</v>
      </c>
      <c r="J1898" t="str">
        <f t="shared" si="29"/>
        <v>SDPE14000771</v>
      </c>
      <c r="K1898" t="s">
        <v>4427</v>
      </c>
      <c r="L1898" t="s">
        <v>4724</v>
      </c>
      <c r="M1898" t="s">
        <v>2603</v>
      </c>
      <c r="N1898" t="s">
        <v>2592</v>
      </c>
      <c r="O1898" t="s">
        <v>2592</v>
      </c>
      <c r="P1898">
        <v>54</v>
      </c>
      <c r="Q1898">
        <v>1.5365349999999999E-3</v>
      </c>
    </row>
    <row r="1899" spans="1:18" x14ac:dyDescent="0.2">
      <c r="A1899" t="s">
        <v>1072</v>
      </c>
      <c r="B1899" t="s">
        <v>2524</v>
      </c>
      <c r="C1899" t="s">
        <v>1071</v>
      </c>
      <c r="D1899" t="s">
        <v>1027</v>
      </c>
      <c r="E1899" t="s">
        <v>2525</v>
      </c>
      <c r="F1899" t="s">
        <v>2512</v>
      </c>
      <c r="G1899" t="s">
        <v>32</v>
      </c>
      <c r="H1899" t="s">
        <v>1377</v>
      </c>
      <c r="I1899" t="s">
        <v>1386</v>
      </c>
      <c r="J1899" t="str">
        <f t="shared" si="29"/>
        <v>LabE14000772</v>
      </c>
      <c r="K1899" t="s">
        <v>4243</v>
      </c>
      <c r="L1899" t="s">
        <v>3144</v>
      </c>
      <c r="M1899" t="s">
        <v>2603</v>
      </c>
      <c r="N1899" t="s">
        <v>2619</v>
      </c>
      <c r="O1899" t="s">
        <v>2619</v>
      </c>
      <c r="P1899">
        <v>18661</v>
      </c>
      <c r="Q1899">
        <v>0.528101653</v>
      </c>
      <c r="R1899">
        <v>0.13628404399999999</v>
      </c>
    </row>
    <row r="1900" spans="1:18" x14ac:dyDescent="0.2">
      <c r="A1900" t="s">
        <v>1072</v>
      </c>
      <c r="B1900" t="s">
        <v>2524</v>
      </c>
      <c r="C1900" t="s">
        <v>1071</v>
      </c>
      <c r="D1900" t="s">
        <v>1027</v>
      </c>
      <c r="E1900" t="s">
        <v>2525</v>
      </c>
      <c r="F1900" t="s">
        <v>2512</v>
      </c>
      <c r="G1900" t="s">
        <v>32</v>
      </c>
      <c r="H1900" t="s">
        <v>2593</v>
      </c>
      <c r="I1900" t="s">
        <v>1531</v>
      </c>
      <c r="J1900" t="str">
        <f t="shared" si="29"/>
        <v>UKIPE14000772</v>
      </c>
      <c r="K1900" t="s">
        <v>4725</v>
      </c>
      <c r="L1900" t="s">
        <v>3121</v>
      </c>
      <c r="M1900" t="s">
        <v>2591</v>
      </c>
      <c r="N1900" t="s">
        <v>2592</v>
      </c>
      <c r="O1900" t="s">
        <v>2592</v>
      </c>
      <c r="P1900">
        <v>5762</v>
      </c>
      <c r="Q1900">
        <v>0.16306316500000001</v>
      </c>
      <c r="R1900">
        <v>0.122271359</v>
      </c>
    </row>
    <row r="1901" spans="1:18" x14ac:dyDescent="0.2">
      <c r="A1901" t="s">
        <v>1072</v>
      </c>
      <c r="B1901" t="s">
        <v>2524</v>
      </c>
      <c r="C1901" t="s">
        <v>1071</v>
      </c>
      <c r="D1901" t="s">
        <v>1027</v>
      </c>
      <c r="E1901" t="s">
        <v>2525</v>
      </c>
      <c r="F1901" t="s">
        <v>2512</v>
      </c>
      <c r="G1901" t="s">
        <v>32</v>
      </c>
      <c r="H1901" t="s">
        <v>1372</v>
      </c>
      <c r="I1901" t="s">
        <v>2508</v>
      </c>
      <c r="J1901" t="str">
        <f t="shared" si="29"/>
        <v>ConE14000772</v>
      </c>
      <c r="K1901" t="s">
        <v>4726</v>
      </c>
      <c r="L1901" t="s">
        <v>3562</v>
      </c>
      <c r="M1901" t="s">
        <v>2603</v>
      </c>
      <c r="N1901" t="s">
        <v>2592</v>
      </c>
      <c r="O1901" t="s">
        <v>2592</v>
      </c>
      <c r="P1901">
        <v>5306</v>
      </c>
      <c r="Q1901">
        <v>0.15015847900000001</v>
      </c>
      <c r="R1901">
        <v>1.9041961E-2</v>
      </c>
    </row>
    <row r="1902" spans="1:18" x14ac:dyDescent="0.2">
      <c r="A1902" t="s">
        <v>1072</v>
      </c>
      <c r="B1902" t="s">
        <v>2524</v>
      </c>
      <c r="C1902" t="s">
        <v>1071</v>
      </c>
      <c r="D1902" t="s">
        <v>1027</v>
      </c>
      <c r="E1902" t="s">
        <v>2525</v>
      </c>
      <c r="F1902" t="s">
        <v>2512</v>
      </c>
      <c r="G1902" t="s">
        <v>32</v>
      </c>
      <c r="H1902" t="s">
        <v>2600</v>
      </c>
      <c r="I1902" t="s">
        <v>2521</v>
      </c>
      <c r="J1902" t="str">
        <f t="shared" si="29"/>
        <v>LDE14000772</v>
      </c>
      <c r="K1902" t="s">
        <v>2722</v>
      </c>
      <c r="L1902" t="s">
        <v>2649</v>
      </c>
      <c r="M1902" t="s">
        <v>2591</v>
      </c>
      <c r="N1902" t="s">
        <v>2592</v>
      </c>
      <c r="O1902" t="s">
        <v>2592</v>
      </c>
      <c r="P1902">
        <v>3175</v>
      </c>
      <c r="Q1902">
        <v>8.9851709000000002E-2</v>
      </c>
      <c r="R1902">
        <v>-0.28271144599999998</v>
      </c>
    </row>
    <row r="1903" spans="1:18" x14ac:dyDescent="0.2">
      <c r="A1903" t="s">
        <v>1072</v>
      </c>
      <c r="B1903" t="s">
        <v>2524</v>
      </c>
      <c r="C1903" t="s">
        <v>1071</v>
      </c>
      <c r="D1903" t="s">
        <v>1027</v>
      </c>
      <c r="E1903" t="s">
        <v>2525</v>
      </c>
      <c r="F1903" t="s">
        <v>2512</v>
      </c>
      <c r="G1903" t="s">
        <v>32</v>
      </c>
      <c r="H1903" t="s">
        <v>1777</v>
      </c>
      <c r="I1903" t="s">
        <v>1777</v>
      </c>
      <c r="J1903" t="str">
        <f t="shared" si="29"/>
        <v>GreenE14000772</v>
      </c>
      <c r="K1903" t="s">
        <v>3155</v>
      </c>
      <c r="L1903" t="s">
        <v>4727</v>
      </c>
      <c r="M1903" t="s">
        <v>2591</v>
      </c>
      <c r="N1903" t="s">
        <v>2592</v>
      </c>
      <c r="O1903" t="s">
        <v>2592</v>
      </c>
      <c r="P1903">
        <v>2066</v>
      </c>
      <c r="Q1903">
        <v>5.8467285000000001E-2</v>
      </c>
      <c r="R1903">
        <v>4.4109051000000003E-2</v>
      </c>
    </row>
    <row r="1904" spans="1:18" x14ac:dyDescent="0.2">
      <c r="A1904" t="s">
        <v>1072</v>
      </c>
      <c r="B1904" t="s">
        <v>2524</v>
      </c>
      <c r="C1904" t="s">
        <v>1071</v>
      </c>
      <c r="D1904" t="s">
        <v>1027</v>
      </c>
      <c r="E1904" t="s">
        <v>2525</v>
      </c>
      <c r="F1904" t="s">
        <v>2512</v>
      </c>
      <c r="G1904" t="s">
        <v>32</v>
      </c>
      <c r="H1904" t="s">
        <v>2841</v>
      </c>
      <c r="I1904" t="s">
        <v>2841</v>
      </c>
      <c r="J1904" t="str">
        <f t="shared" si="29"/>
        <v>Yorkshire FirstE14000772</v>
      </c>
      <c r="K1904" t="s">
        <v>3941</v>
      </c>
      <c r="L1904" t="s">
        <v>3302</v>
      </c>
      <c r="M1904" t="s">
        <v>2603</v>
      </c>
      <c r="N1904" t="s">
        <v>2592</v>
      </c>
      <c r="O1904" t="s">
        <v>2592</v>
      </c>
      <c r="P1904">
        <v>366</v>
      </c>
      <c r="Q1904">
        <v>1.0357709E-2</v>
      </c>
    </row>
    <row r="1905" spans="1:18" x14ac:dyDescent="0.2">
      <c r="A1905" t="s">
        <v>1074</v>
      </c>
      <c r="B1905" t="s">
        <v>2524</v>
      </c>
      <c r="C1905" t="s">
        <v>1073</v>
      </c>
      <c r="D1905" t="s">
        <v>1027</v>
      </c>
      <c r="E1905" t="s">
        <v>2525</v>
      </c>
      <c r="F1905" t="s">
        <v>2512</v>
      </c>
      <c r="G1905" t="s">
        <v>32</v>
      </c>
      <c r="H1905" t="s">
        <v>1377</v>
      </c>
      <c r="I1905" t="s">
        <v>1386</v>
      </c>
      <c r="J1905" t="str">
        <f t="shared" si="29"/>
        <v>LabE14000773</v>
      </c>
      <c r="K1905" t="s">
        <v>2675</v>
      </c>
      <c r="L1905" t="s">
        <v>3144</v>
      </c>
      <c r="M1905" t="s">
        <v>2591</v>
      </c>
      <c r="N1905" t="s">
        <v>2619</v>
      </c>
      <c r="O1905" t="s">
        <v>2619</v>
      </c>
      <c r="P1905">
        <v>15646</v>
      </c>
      <c r="Q1905">
        <v>0.49196616700000001</v>
      </c>
      <c r="R1905">
        <v>6.7335155999999993E-2</v>
      </c>
    </row>
    <row r="1906" spans="1:18" x14ac:dyDescent="0.2">
      <c r="A1906" t="s">
        <v>1074</v>
      </c>
      <c r="B1906" t="s">
        <v>2524</v>
      </c>
      <c r="C1906" t="s">
        <v>1073</v>
      </c>
      <c r="D1906" t="s">
        <v>1027</v>
      </c>
      <c r="E1906" t="s">
        <v>2525</v>
      </c>
      <c r="F1906" t="s">
        <v>2512</v>
      </c>
      <c r="G1906" t="s">
        <v>32</v>
      </c>
      <c r="H1906" t="s">
        <v>2593</v>
      </c>
      <c r="I1906" t="s">
        <v>1531</v>
      </c>
      <c r="J1906" t="str">
        <f t="shared" si="29"/>
        <v>UKIPE14000773</v>
      </c>
      <c r="K1906" t="s">
        <v>2861</v>
      </c>
      <c r="L1906" t="s">
        <v>4728</v>
      </c>
      <c r="M1906" t="s">
        <v>2591</v>
      </c>
      <c r="N1906" t="s">
        <v>2592</v>
      </c>
      <c r="O1906" t="s">
        <v>2592</v>
      </c>
      <c r="P1906">
        <v>6313</v>
      </c>
      <c r="Q1906">
        <v>0.198503286</v>
      </c>
      <c r="R1906">
        <v>0.14492448899999999</v>
      </c>
    </row>
    <row r="1907" spans="1:18" x14ac:dyDescent="0.2">
      <c r="A1907" t="s">
        <v>1074</v>
      </c>
      <c r="B1907" t="s">
        <v>2524</v>
      </c>
      <c r="C1907" t="s">
        <v>1073</v>
      </c>
      <c r="D1907" t="s">
        <v>1027</v>
      </c>
      <c r="E1907" t="s">
        <v>2525</v>
      </c>
      <c r="F1907" t="s">
        <v>2512</v>
      </c>
      <c r="G1907" t="s">
        <v>32</v>
      </c>
      <c r="H1907" t="s">
        <v>1372</v>
      </c>
      <c r="I1907" t="s">
        <v>2508</v>
      </c>
      <c r="J1907" t="str">
        <f t="shared" si="29"/>
        <v>ConE14000773</v>
      </c>
      <c r="K1907" t="s">
        <v>4729</v>
      </c>
      <c r="L1907" t="s">
        <v>3558</v>
      </c>
      <c r="M1907" t="s">
        <v>2603</v>
      </c>
      <c r="N1907" t="s">
        <v>2592</v>
      </c>
      <c r="O1907" t="s">
        <v>2592</v>
      </c>
      <c r="P1907">
        <v>5561</v>
      </c>
      <c r="Q1907">
        <v>0.174857718</v>
      </c>
      <c r="R1907">
        <v>-2.7046741999999999E-2</v>
      </c>
    </row>
    <row r="1908" spans="1:18" x14ac:dyDescent="0.2">
      <c r="A1908" t="s">
        <v>1074</v>
      </c>
      <c r="B1908" t="s">
        <v>2524</v>
      </c>
      <c r="C1908" t="s">
        <v>1073</v>
      </c>
      <c r="D1908" t="s">
        <v>1027</v>
      </c>
      <c r="E1908" t="s">
        <v>2525</v>
      </c>
      <c r="F1908" t="s">
        <v>2512</v>
      </c>
      <c r="G1908" t="s">
        <v>32</v>
      </c>
      <c r="H1908" t="s">
        <v>2600</v>
      </c>
      <c r="I1908" t="s">
        <v>2521</v>
      </c>
      <c r="J1908" t="str">
        <f t="shared" si="29"/>
        <v>LDE14000773</v>
      </c>
      <c r="K1908" t="s">
        <v>3394</v>
      </c>
      <c r="L1908" t="s">
        <v>3129</v>
      </c>
      <c r="M1908" t="s">
        <v>2603</v>
      </c>
      <c r="N1908" t="s">
        <v>2592</v>
      </c>
      <c r="O1908" t="s">
        <v>2592</v>
      </c>
      <c r="P1908">
        <v>3169</v>
      </c>
      <c r="Q1908">
        <v>9.9644687999999995E-2</v>
      </c>
      <c r="R1908">
        <v>-0.14272953899999999</v>
      </c>
    </row>
    <row r="1909" spans="1:18" x14ac:dyDescent="0.2">
      <c r="A1909" t="s">
        <v>1074</v>
      </c>
      <c r="B1909" t="s">
        <v>2524</v>
      </c>
      <c r="C1909" t="s">
        <v>1073</v>
      </c>
      <c r="D1909" t="s">
        <v>1027</v>
      </c>
      <c r="E1909" t="s">
        <v>2525</v>
      </c>
      <c r="F1909" t="s">
        <v>2512</v>
      </c>
      <c r="G1909" t="s">
        <v>32</v>
      </c>
      <c r="H1909" t="s">
        <v>1777</v>
      </c>
      <c r="I1909" t="s">
        <v>1777</v>
      </c>
      <c r="J1909" t="str">
        <f t="shared" si="29"/>
        <v>GreenE14000773</v>
      </c>
      <c r="K1909" t="s">
        <v>2771</v>
      </c>
      <c r="L1909" t="s">
        <v>4730</v>
      </c>
      <c r="M1909" t="s">
        <v>2603</v>
      </c>
      <c r="N1909" t="s">
        <v>2592</v>
      </c>
      <c r="O1909" t="s">
        <v>2592</v>
      </c>
      <c r="P1909">
        <v>943</v>
      </c>
      <c r="Q1909">
        <v>2.9651291E-2</v>
      </c>
    </row>
    <row r="1910" spans="1:18" x14ac:dyDescent="0.2">
      <c r="A1910" t="s">
        <v>1074</v>
      </c>
      <c r="B1910" t="s">
        <v>2524</v>
      </c>
      <c r="C1910" t="s">
        <v>1073</v>
      </c>
      <c r="D1910" t="s">
        <v>1027</v>
      </c>
      <c r="E1910" t="s">
        <v>2525</v>
      </c>
      <c r="F1910" t="s">
        <v>2512</v>
      </c>
      <c r="G1910" t="s">
        <v>32</v>
      </c>
      <c r="H1910" t="s">
        <v>2613</v>
      </c>
      <c r="I1910" t="s">
        <v>2614</v>
      </c>
      <c r="J1910" t="str">
        <f t="shared" si="29"/>
        <v>TUSCE14000773</v>
      </c>
      <c r="K1910" t="s">
        <v>2861</v>
      </c>
      <c r="L1910" t="s">
        <v>4731</v>
      </c>
      <c r="M1910" t="s">
        <v>2591</v>
      </c>
      <c r="N1910" t="s">
        <v>2592</v>
      </c>
      <c r="O1910" t="s">
        <v>2592</v>
      </c>
      <c r="P1910">
        <v>171</v>
      </c>
      <c r="Q1910">
        <v>5.3768510000000002E-3</v>
      </c>
      <c r="R1910">
        <v>6.1570199999999998E-4</v>
      </c>
    </row>
    <row r="1911" spans="1:18" x14ac:dyDescent="0.2">
      <c r="A1911" t="s">
        <v>822</v>
      </c>
      <c r="B1911" t="s">
        <v>2528</v>
      </c>
      <c r="C1911" t="s">
        <v>821</v>
      </c>
      <c r="D1911" t="s">
        <v>778</v>
      </c>
      <c r="E1911" t="s">
        <v>777</v>
      </c>
      <c r="F1911" t="s">
        <v>2512</v>
      </c>
      <c r="G1911" t="s">
        <v>32</v>
      </c>
      <c r="H1911" t="s">
        <v>1372</v>
      </c>
      <c r="I1911" t="s">
        <v>2508</v>
      </c>
      <c r="J1911" t="str">
        <f t="shared" si="29"/>
        <v>ConE14000774</v>
      </c>
      <c r="K1911" t="s">
        <v>2698</v>
      </c>
      <c r="L1911" t="s">
        <v>4732</v>
      </c>
      <c r="M1911" t="s">
        <v>2591</v>
      </c>
      <c r="N1911" t="s">
        <v>2619</v>
      </c>
      <c r="O1911" t="s">
        <v>2619</v>
      </c>
      <c r="P1911">
        <v>23252</v>
      </c>
      <c r="Q1911">
        <v>0.48315844200000002</v>
      </c>
      <c r="R1911">
        <v>7.8991949000000006E-2</v>
      </c>
    </row>
    <row r="1912" spans="1:18" x14ac:dyDescent="0.2">
      <c r="A1912" t="s">
        <v>822</v>
      </c>
      <c r="B1912" t="s">
        <v>2528</v>
      </c>
      <c r="C1912" t="s">
        <v>821</v>
      </c>
      <c r="D1912" t="s">
        <v>778</v>
      </c>
      <c r="E1912" t="s">
        <v>777</v>
      </c>
      <c r="F1912" t="s">
        <v>2512</v>
      </c>
      <c r="G1912" t="s">
        <v>32</v>
      </c>
      <c r="H1912" t="s">
        <v>1377</v>
      </c>
      <c r="I1912" t="s">
        <v>1386</v>
      </c>
      <c r="J1912" t="str">
        <f t="shared" si="29"/>
        <v>LabE14000774</v>
      </c>
      <c r="K1912" t="s">
        <v>2888</v>
      </c>
      <c r="L1912" t="s">
        <v>4733</v>
      </c>
      <c r="M1912" t="s">
        <v>2603</v>
      </c>
      <c r="N1912" t="s">
        <v>2592</v>
      </c>
      <c r="O1912" t="s">
        <v>2592</v>
      </c>
      <c r="P1912">
        <v>14246</v>
      </c>
      <c r="Q1912">
        <v>0.29602077900000001</v>
      </c>
      <c r="R1912">
        <v>-5.7108264999999998E-2</v>
      </c>
    </row>
    <row r="1913" spans="1:18" x14ac:dyDescent="0.2">
      <c r="A1913" t="s">
        <v>822</v>
      </c>
      <c r="B1913" t="s">
        <v>2528</v>
      </c>
      <c r="C1913" t="s">
        <v>821</v>
      </c>
      <c r="D1913" t="s">
        <v>778</v>
      </c>
      <c r="E1913" t="s">
        <v>777</v>
      </c>
      <c r="F1913" t="s">
        <v>2512</v>
      </c>
      <c r="G1913" t="s">
        <v>32</v>
      </c>
      <c r="H1913" t="s">
        <v>2593</v>
      </c>
      <c r="I1913" t="s">
        <v>1531</v>
      </c>
      <c r="J1913" t="str">
        <f t="shared" si="29"/>
        <v>UKIPE14000774</v>
      </c>
      <c r="K1913" t="s">
        <v>2598</v>
      </c>
      <c r="L1913" t="s">
        <v>4734</v>
      </c>
      <c r="M1913" t="s">
        <v>2591</v>
      </c>
      <c r="N1913" t="s">
        <v>2592</v>
      </c>
      <c r="O1913" t="s">
        <v>2592</v>
      </c>
      <c r="P1913">
        <v>7133</v>
      </c>
      <c r="Q1913">
        <v>0.148218182</v>
      </c>
      <c r="R1913">
        <v>0.116322386</v>
      </c>
    </row>
    <row r="1914" spans="1:18" x14ac:dyDescent="0.2">
      <c r="A1914" t="s">
        <v>822</v>
      </c>
      <c r="B1914" t="s">
        <v>2528</v>
      </c>
      <c r="C1914" t="s">
        <v>821</v>
      </c>
      <c r="D1914" t="s">
        <v>778</v>
      </c>
      <c r="E1914" t="s">
        <v>777</v>
      </c>
      <c r="F1914" t="s">
        <v>2512</v>
      </c>
      <c r="G1914" t="s">
        <v>32</v>
      </c>
      <c r="H1914" t="s">
        <v>2600</v>
      </c>
      <c r="I1914" t="s">
        <v>2521</v>
      </c>
      <c r="J1914" t="str">
        <f t="shared" si="29"/>
        <v>LDE14000774</v>
      </c>
      <c r="K1914" t="s">
        <v>3343</v>
      </c>
      <c r="L1914" t="s">
        <v>4735</v>
      </c>
      <c r="M1914" t="s">
        <v>2591</v>
      </c>
      <c r="N1914" t="s">
        <v>2592</v>
      </c>
      <c r="O1914" t="s">
        <v>2592</v>
      </c>
      <c r="P1914">
        <v>1827</v>
      </c>
      <c r="Q1914">
        <v>3.7963636000000002E-2</v>
      </c>
      <c r="R1914">
        <v>-0.13053300300000001</v>
      </c>
    </row>
    <row r="1915" spans="1:18" x14ac:dyDescent="0.2">
      <c r="A1915" t="s">
        <v>822</v>
      </c>
      <c r="B1915" t="s">
        <v>2528</v>
      </c>
      <c r="C1915" t="s">
        <v>821</v>
      </c>
      <c r="D1915" t="s">
        <v>778</v>
      </c>
      <c r="E1915" t="s">
        <v>777</v>
      </c>
      <c r="F1915" t="s">
        <v>2512</v>
      </c>
      <c r="G1915" t="s">
        <v>32</v>
      </c>
      <c r="H1915" t="s">
        <v>1777</v>
      </c>
      <c r="I1915" t="s">
        <v>1777</v>
      </c>
      <c r="J1915" t="str">
        <f t="shared" si="29"/>
        <v>GreenE14000774</v>
      </c>
      <c r="K1915" t="s">
        <v>4736</v>
      </c>
      <c r="L1915" t="s">
        <v>4737</v>
      </c>
      <c r="M1915" t="s">
        <v>2603</v>
      </c>
      <c r="N1915" t="s">
        <v>2592</v>
      </c>
      <c r="O1915" t="s">
        <v>2592</v>
      </c>
      <c r="P1915">
        <v>1370</v>
      </c>
      <c r="Q1915">
        <v>2.8467532E-2</v>
      </c>
      <c r="R1915">
        <v>2.0472708999999999E-2</v>
      </c>
    </row>
    <row r="1916" spans="1:18" x14ac:dyDescent="0.2">
      <c r="A1916" t="s">
        <v>822</v>
      </c>
      <c r="B1916" t="s">
        <v>2528</v>
      </c>
      <c r="C1916" t="s">
        <v>821</v>
      </c>
      <c r="D1916" t="s">
        <v>778</v>
      </c>
      <c r="E1916" t="s">
        <v>777</v>
      </c>
      <c r="F1916" t="s">
        <v>2512</v>
      </c>
      <c r="G1916" t="s">
        <v>32</v>
      </c>
      <c r="H1916" t="s">
        <v>3236</v>
      </c>
      <c r="I1916" t="s">
        <v>3237</v>
      </c>
      <c r="J1916" t="str">
        <f t="shared" si="29"/>
        <v>BNPE14000774</v>
      </c>
      <c r="K1916" t="s">
        <v>3004</v>
      </c>
      <c r="L1916" t="s">
        <v>4738</v>
      </c>
      <c r="M1916" t="s">
        <v>2603</v>
      </c>
      <c r="N1916" t="s">
        <v>2592</v>
      </c>
      <c r="O1916" t="s">
        <v>2592</v>
      </c>
      <c r="P1916">
        <v>164</v>
      </c>
      <c r="Q1916">
        <v>3.4077920000000002E-3</v>
      </c>
      <c r="R1916">
        <v>-2.3958299999999998E-2</v>
      </c>
    </row>
    <row r="1917" spans="1:18" x14ac:dyDescent="0.2">
      <c r="A1917" t="s">
        <v>822</v>
      </c>
      <c r="B1917" t="s">
        <v>2528</v>
      </c>
      <c r="C1917" t="s">
        <v>821</v>
      </c>
      <c r="D1917" t="s">
        <v>778</v>
      </c>
      <c r="E1917" t="s">
        <v>777</v>
      </c>
      <c r="F1917" t="s">
        <v>2512</v>
      </c>
      <c r="G1917" t="s">
        <v>32</v>
      </c>
      <c r="H1917" t="s">
        <v>2613</v>
      </c>
      <c r="I1917" t="s">
        <v>2614</v>
      </c>
      <c r="J1917" t="str">
        <f t="shared" si="29"/>
        <v>TUSCE14000774</v>
      </c>
      <c r="K1917" t="s">
        <v>2633</v>
      </c>
      <c r="L1917" t="s">
        <v>4739</v>
      </c>
      <c r="M1917" t="s">
        <v>2591</v>
      </c>
      <c r="N1917" t="s">
        <v>2592</v>
      </c>
      <c r="O1917" t="s">
        <v>2592</v>
      </c>
      <c r="P1917">
        <v>84</v>
      </c>
      <c r="Q1917">
        <v>1.7454549999999999E-3</v>
      </c>
    </row>
    <row r="1918" spans="1:18" x14ac:dyDescent="0.2">
      <c r="A1918" t="s">
        <v>822</v>
      </c>
      <c r="B1918" t="s">
        <v>2528</v>
      </c>
      <c r="C1918" t="s">
        <v>821</v>
      </c>
      <c r="D1918" t="s">
        <v>778</v>
      </c>
      <c r="E1918" t="s">
        <v>777</v>
      </c>
      <c r="F1918" t="s">
        <v>2512</v>
      </c>
      <c r="G1918" t="s">
        <v>32</v>
      </c>
      <c r="H1918" t="s">
        <v>2846</v>
      </c>
      <c r="I1918" t="s">
        <v>2846</v>
      </c>
      <c r="J1918" t="str">
        <f t="shared" si="29"/>
        <v>Vapers In PowerE14000774</v>
      </c>
      <c r="K1918" t="s">
        <v>3090</v>
      </c>
      <c r="L1918" t="s">
        <v>4740</v>
      </c>
      <c r="M1918" t="s">
        <v>2591</v>
      </c>
      <c r="N1918" t="s">
        <v>2592</v>
      </c>
      <c r="O1918" t="s">
        <v>2592</v>
      </c>
      <c r="P1918">
        <v>49</v>
      </c>
      <c r="Q1918">
        <v>1.0181820000000001E-3</v>
      </c>
    </row>
    <row r="1919" spans="1:18" x14ac:dyDescent="0.2">
      <c r="A1919" t="s">
        <v>1249</v>
      </c>
      <c r="B1919" t="s">
        <v>2509</v>
      </c>
      <c r="C1919" t="s">
        <v>1248</v>
      </c>
      <c r="D1919" t="s">
        <v>1169</v>
      </c>
      <c r="E1919" t="s">
        <v>1169</v>
      </c>
      <c r="F1919" t="s">
        <v>1169</v>
      </c>
      <c r="G1919" t="s">
        <v>5</v>
      </c>
      <c r="H1919" t="s">
        <v>2629</v>
      </c>
      <c r="I1919" t="s">
        <v>1389</v>
      </c>
      <c r="J1919" t="str">
        <f t="shared" si="29"/>
        <v>SNPS14000041</v>
      </c>
      <c r="K1919" t="s">
        <v>2815</v>
      </c>
      <c r="L1919" t="s">
        <v>4741</v>
      </c>
      <c r="M1919" t="s">
        <v>2591</v>
      </c>
      <c r="N1919" t="s">
        <v>2592</v>
      </c>
      <c r="O1919" t="s">
        <v>2592</v>
      </c>
      <c r="P1919">
        <v>27628</v>
      </c>
      <c r="Q1919">
        <v>0.52234742499999998</v>
      </c>
      <c r="R1919">
        <v>0.37934056900000002</v>
      </c>
    </row>
    <row r="1920" spans="1:18" x14ac:dyDescent="0.2">
      <c r="A1920" t="s">
        <v>1249</v>
      </c>
      <c r="B1920" t="s">
        <v>2509</v>
      </c>
      <c r="C1920" t="s">
        <v>1248</v>
      </c>
      <c r="D1920" t="s">
        <v>1169</v>
      </c>
      <c r="E1920" t="s">
        <v>1169</v>
      </c>
      <c r="F1920" t="s">
        <v>1169</v>
      </c>
      <c r="G1920" t="s">
        <v>5</v>
      </c>
      <c r="H1920" t="s">
        <v>2632</v>
      </c>
      <c r="I1920" t="s">
        <v>1386</v>
      </c>
      <c r="J1920" t="str">
        <f t="shared" si="29"/>
        <v>LabS14000041</v>
      </c>
      <c r="K1920" t="s">
        <v>3060</v>
      </c>
      <c r="L1920" t="s">
        <v>4742</v>
      </c>
      <c r="M1920" t="s">
        <v>2591</v>
      </c>
      <c r="N1920" t="s">
        <v>2592</v>
      </c>
      <c r="O1920" t="s">
        <v>2592</v>
      </c>
      <c r="P1920">
        <v>17654</v>
      </c>
      <c r="Q1920">
        <v>0.33377448399999998</v>
      </c>
      <c r="R1920">
        <v>-0.31159034699999999</v>
      </c>
    </row>
    <row r="1921" spans="1:18" x14ac:dyDescent="0.2">
      <c r="A1921" t="s">
        <v>1249</v>
      </c>
      <c r="B1921" t="s">
        <v>2509</v>
      </c>
      <c r="C1921" t="s">
        <v>1248</v>
      </c>
      <c r="D1921" t="s">
        <v>1169</v>
      </c>
      <c r="E1921" t="s">
        <v>1169</v>
      </c>
      <c r="F1921" t="s">
        <v>1169</v>
      </c>
      <c r="G1921" t="s">
        <v>5</v>
      </c>
      <c r="H1921" t="s">
        <v>1372</v>
      </c>
      <c r="I1921" t="s">
        <v>2508</v>
      </c>
      <c r="J1921" t="str">
        <f t="shared" si="29"/>
        <v>ConS14000041</v>
      </c>
      <c r="K1921" t="s">
        <v>2830</v>
      </c>
      <c r="L1921" t="s">
        <v>4743</v>
      </c>
      <c r="M1921" t="s">
        <v>2591</v>
      </c>
      <c r="N1921" t="s">
        <v>2592</v>
      </c>
      <c r="O1921" t="s">
        <v>2592</v>
      </c>
      <c r="P1921">
        <v>5223</v>
      </c>
      <c r="Q1921">
        <v>9.8748393000000004E-2</v>
      </c>
      <c r="R1921">
        <v>5.7830199999999998E-3</v>
      </c>
    </row>
    <row r="1922" spans="1:18" x14ac:dyDescent="0.2">
      <c r="A1922" t="s">
        <v>1249</v>
      </c>
      <c r="B1922" t="s">
        <v>2509</v>
      </c>
      <c r="C1922" t="s">
        <v>1248</v>
      </c>
      <c r="D1922" t="s">
        <v>1169</v>
      </c>
      <c r="E1922" t="s">
        <v>1169</v>
      </c>
      <c r="F1922" t="s">
        <v>1169</v>
      </c>
      <c r="G1922" t="s">
        <v>5</v>
      </c>
      <c r="H1922" t="s">
        <v>2593</v>
      </c>
      <c r="I1922" t="s">
        <v>1531</v>
      </c>
      <c r="J1922" t="str">
        <f t="shared" si="29"/>
        <v>UKIPS14000041</v>
      </c>
      <c r="K1922" t="s">
        <v>4702</v>
      </c>
      <c r="L1922" t="s">
        <v>3404</v>
      </c>
      <c r="M1922" t="s">
        <v>2591</v>
      </c>
      <c r="N1922" t="s">
        <v>2592</v>
      </c>
      <c r="O1922" t="s">
        <v>2592</v>
      </c>
      <c r="P1922">
        <v>1237</v>
      </c>
      <c r="Q1922">
        <v>2.338728E-2</v>
      </c>
      <c r="R1922">
        <v>6.794118E-3</v>
      </c>
    </row>
    <row r="1923" spans="1:18" x14ac:dyDescent="0.2">
      <c r="A1923" t="s">
        <v>1249</v>
      </c>
      <c r="B1923" t="s">
        <v>2509</v>
      </c>
      <c r="C1923" t="s">
        <v>1248</v>
      </c>
      <c r="D1923" t="s">
        <v>1169</v>
      </c>
      <c r="E1923" t="s">
        <v>1169</v>
      </c>
      <c r="F1923" t="s">
        <v>1169</v>
      </c>
      <c r="G1923" t="s">
        <v>5</v>
      </c>
      <c r="H1923" t="s">
        <v>2600</v>
      </c>
      <c r="I1923" t="s">
        <v>2521</v>
      </c>
      <c r="J1923" t="str">
        <f t="shared" ref="J1923:J1986" si="30">I1923&amp;A1923</f>
        <v>LDS14000041</v>
      </c>
      <c r="K1923" t="s">
        <v>4744</v>
      </c>
      <c r="L1923" t="s">
        <v>3381</v>
      </c>
      <c r="M1923" t="s">
        <v>2591</v>
      </c>
      <c r="N1923" t="s">
        <v>2592</v>
      </c>
      <c r="O1923" t="s">
        <v>2592</v>
      </c>
      <c r="P1923">
        <v>1150</v>
      </c>
      <c r="Q1923">
        <v>2.1742418999999999E-2</v>
      </c>
      <c r="R1923">
        <v>-7.1463118000000006E-2</v>
      </c>
    </row>
    <row r="1924" spans="1:18" x14ac:dyDescent="0.2">
      <c r="A1924" t="s">
        <v>511</v>
      </c>
      <c r="B1924" t="s">
        <v>2514</v>
      </c>
      <c r="C1924" t="s">
        <v>510</v>
      </c>
      <c r="D1924" t="s">
        <v>453</v>
      </c>
      <c r="E1924" t="s">
        <v>443</v>
      </c>
      <c r="F1924" t="s">
        <v>2512</v>
      </c>
      <c r="G1924" t="s">
        <v>32</v>
      </c>
      <c r="H1924" t="s">
        <v>1377</v>
      </c>
      <c r="I1924" t="s">
        <v>1386</v>
      </c>
      <c r="J1924" t="str">
        <f t="shared" si="30"/>
        <v>LabE14000775</v>
      </c>
      <c r="K1924" t="s">
        <v>2856</v>
      </c>
      <c r="L1924" t="s">
        <v>2670</v>
      </c>
      <c r="M1924" t="s">
        <v>2591</v>
      </c>
      <c r="N1924" t="s">
        <v>2619</v>
      </c>
      <c r="O1924" t="s">
        <v>2619</v>
      </c>
      <c r="P1924">
        <v>39628</v>
      </c>
      <c r="Q1924">
        <v>0.78118593300000005</v>
      </c>
      <c r="R1924">
        <v>7.2466330999999995E-2</v>
      </c>
    </row>
    <row r="1925" spans="1:18" x14ac:dyDescent="0.2">
      <c r="A1925" t="s">
        <v>511</v>
      </c>
      <c r="B1925" t="s">
        <v>2514</v>
      </c>
      <c r="C1925" t="s">
        <v>510</v>
      </c>
      <c r="D1925" t="s">
        <v>453</v>
      </c>
      <c r="E1925" t="s">
        <v>443</v>
      </c>
      <c r="F1925" t="s">
        <v>2512</v>
      </c>
      <c r="G1925" t="s">
        <v>32</v>
      </c>
      <c r="H1925" t="s">
        <v>2593</v>
      </c>
      <c r="I1925" t="s">
        <v>1531</v>
      </c>
      <c r="J1925" t="str">
        <f t="shared" si="30"/>
        <v>UKIPE14000775</v>
      </c>
      <c r="K1925" t="s">
        <v>3923</v>
      </c>
      <c r="L1925" t="s">
        <v>4745</v>
      </c>
      <c r="M1925" t="s">
        <v>2603</v>
      </c>
      <c r="N1925" t="s">
        <v>2592</v>
      </c>
      <c r="O1925" t="s">
        <v>2592</v>
      </c>
      <c r="P1925">
        <v>4973</v>
      </c>
      <c r="Q1925">
        <v>9.8032645000000002E-2</v>
      </c>
      <c r="R1925">
        <v>7.2393341999999999E-2</v>
      </c>
    </row>
    <row r="1926" spans="1:18" x14ac:dyDescent="0.2">
      <c r="A1926" t="s">
        <v>511</v>
      </c>
      <c r="B1926" t="s">
        <v>2514</v>
      </c>
      <c r="C1926" t="s">
        <v>510</v>
      </c>
      <c r="D1926" t="s">
        <v>453</v>
      </c>
      <c r="E1926" t="s">
        <v>443</v>
      </c>
      <c r="F1926" t="s">
        <v>2512</v>
      </c>
      <c r="G1926" t="s">
        <v>32</v>
      </c>
      <c r="H1926" t="s">
        <v>1372</v>
      </c>
      <c r="I1926" t="s">
        <v>2508</v>
      </c>
      <c r="J1926" t="str">
        <f t="shared" si="30"/>
        <v>ConE14000775</v>
      </c>
      <c r="K1926" t="s">
        <v>3879</v>
      </c>
      <c r="L1926" t="s">
        <v>4746</v>
      </c>
      <c r="M1926" t="s">
        <v>2603</v>
      </c>
      <c r="N1926" t="s">
        <v>2592</v>
      </c>
      <c r="O1926" t="s">
        <v>2592</v>
      </c>
      <c r="P1926">
        <v>3367</v>
      </c>
      <c r="Q1926">
        <v>6.6373600000000005E-2</v>
      </c>
      <c r="R1926">
        <v>-2.3285587E-2</v>
      </c>
    </row>
    <row r="1927" spans="1:18" x14ac:dyDescent="0.2">
      <c r="A1927" t="s">
        <v>511</v>
      </c>
      <c r="B1927" t="s">
        <v>2514</v>
      </c>
      <c r="C1927" t="s">
        <v>510</v>
      </c>
      <c r="D1927" t="s">
        <v>453</v>
      </c>
      <c r="E1927" t="s">
        <v>443</v>
      </c>
      <c r="F1927" t="s">
        <v>2512</v>
      </c>
      <c r="G1927" t="s">
        <v>32</v>
      </c>
      <c r="H1927" t="s">
        <v>2600</v>
      </c>
      <c r="I1927" t="s">
        <v>2521</v>
      </c>
      <c r="J1927" t="str">
        <f t="shared" si="30"/>
        <v>LDE14000775</v>
      </c>
      <c r="K1927" t="s">
        <v>2677</v>
      </c>
      <c r="L1927" t="s">
        <v>4747</v>
      </c>
      <c r="M1927" t="s">
        <v>2591</v>
      </c>
      <c r="N1927" t="s">
        <v>2592</v>
      </c>
      <c r="O1927" t="s">
        <v>2592</v>
      </c>
      <c r="P1927">
        <v>1490</v>
      </c>
      <c r="Q1927">
        <v>2.9372339000000001E-2</v>
      </c>
      <c r="R1927">
        <v>-0.104175962</v>
      </c>
    </row>
    <row r="1928" spans="1:18" x14ac:dyDescent="0.2">
      <c r="A1928" t="s">
        <v>511</v>
      </c>
      <c r="B1928" t="s">
        <v>2514</v>
      </c>
      <c r="C1928" t="s">
        <v>510</v>
      </c>
      <c r="D1928" t="s">
        <v>453</v>
      </c>
      <c r="E1928" t="s">
        <v>443</v>
      </c>
      <c r="F1928" t="s">
        <v>2512</v>
      </c>
      <c r="G1928" t="s">
        <v>32</v>
      </c>
      <c r="H1928" t="s">
        <v>1777</v>
      </c>
      <c r="I1928" t="s">
        <v>1777</v>
      </c>
      <c r="J1928" t="str">
        <f t="shared" si="30"/>
        <v>GreenE14000775</v>
      </c>
      <c r="K1928" t="s">
        <v>4748</v>
      </c>
      <c r="L1928" t="s">
        <v>4749</v>
      </c>
      <c r="M1928" t="s">
        <v>2603</v>
      </c>
      <c r="N1928" t="s">
        <v>2592</v>
      </c>
      <c r="O1928" t="s">
        <v>2592</v>
      </c>
      <c r="P1928">
        <v>1270</v>
      </c>
      <c r="Q1928">
        <v>2.5035483000000001E-2</v>
      </c>
    </row>
    <row r="1929" spans="1:18" x14ac:dyDescent="0.2">
      <c r="A1929" t="s">
        <v>1147</v>
      </c>
      <c r="B1929" t="s">
        <v>2530</v>
      </c>
      <c r="C1929" t="s">
        <v>1146</v>
      </c>
      <c r="D1929" t="s">
        <v>2531</v>
      </c>
      <c r="E1929" t="s">
        <v>2531</v>
      </c>
      <c r="F1929" t="s">
        <v>2531</v>
      </c>
      <c r="G1929" t="s">
        <v>5</v>
      </c>
      <c r="H1929" t="s">
        <v>2930</v>
      </c>
      <c r="I1929" t="s">
        <v>1467</v>
      </c>
      <c r="J1929" t="str">
        <f t="shared" si="30"/>
        <v>DUPN06000009</v>
      </c>
      <c r="K1929" t="s">
        <v>4281</v>
      </c>
      <c r="L1929" t="s">
        <v>4750</v>
      </c>
      <c r="M1929" t="s">
        <v>2591</v>
      </c>
      <c r="N1929" t="s">
        <v>2619</v>
      </c>
      <c r="O1929" t="s">
        <v>2619</v>
      </c>
      <c r="P1929">
        <v>19055</v>
      </c>
      <c r="Q1929">
        <v>0.47882899899999998</v>
      </c>
      <c r="R1929">
        <v>-1.9227925E-2</v>
      </c>
    </row>
    <row r="1930" spans="1:18" x14ac:dyDescent="0.2">
      <c r="A1930" t="s">
        <v>1147</v>
      </c>
      <c r="B1930" t="s">
        <v>2530</v>
      </c>
      <c r="C1930" t="s">
        <v>1146</v>
      </c>
      <c r="D1930" t="s">
        <v>2531</v>
      </c>
      <c r="E1930" t="s">
        <v>2531</v>
      </c>
      <c r="F1930" t="s">
        <v>2531</v>
      </c>
      <c r="G1930" t="s">
        <v>5</v>
      </c>
      <c r="H1930" t="s">
        <v>2958</v>
      </c>
      <c r="I1930" t="s">
        <v>1403</v>
      </c>
      <c r="J1930" t="str">
        <f t="shared" si="30"/>
        <v>UUPN06000009</v>
      </c>
      <c r="K1930" t="s">
        <v>3320</v>
      </c>
      <c r="L1930" t="s">
        <v>4751</v>
      </c>
      <c r="M1930" t="s">
        <v>2591</v>
      </c>
      <c r="N1930" t="s">
        <v>2592</v>
      </c>
      <c r="O1930" t="s">
        <v>2592</v>
      </c>
      <c r="P1930">
        <v>6055</v>
      </c>
      <c r="Q1930">
        <v>0.15215479300000001</v>
      </c>
    </row>
    <row r="1931" spans="1:18" x14ac:dyDescent="0.2">
      <c r="A1931" t="s">
        <v>1147</v>
      </c>
      <c r="B1931" t="s">
        <v>2530</v>
      </c>
      <c r="C1931" t="s">
        <v>1146</v>
      </c>
      <c r="D1931" t="s">
        <v>2531</v>
      </c>
      <c r="E1931" t="s">
        <v>2531</v>
      </c>
      <c r="F1931" t="s">
        <v>2531</v>
      </c>
      <c r="G1931" t="s">
        <v>5</v>
      </c>
      <c r="H1931" t="s">
        <v>2533</v>
      </c>
      <c r="I1931" t="s">
        <v>2533</v>
      </c>
      <c r="J1931" t="str">
        <f t="shared" si="30"/>
        <v>AllianceN06000009</v>
      </c>
      <c r="K1931" t="s">
        <v>3359</v>
      </c>
      <c r="L1931" t="s">
        <v>4752</v>
      </c>
      <c r="M1931" t="s">
        <v>2591</v>
      </c>
      <c r="N1931" t="s">
        <v>2592</v>
      </c>
      <c r="O1931" t="s">
        <v>2592</v>
      </c>
      <c r="P1931">
        <v>5544</v>
      </c>
      <c r="Q1931">
        <v>0.139313984</v>
      </c>
      <c r="R1931">
        <v>2.5083003999999999E-2</v>
      </c>
    </row>
    <row r="1932" spans="1:18" x14ac:dyDescent="0.2">
      <c r="A1932" t="s">
        <v>1147</v>
      </c>
      <c r="B1932" t="s">
        <v>2530</v>
      </c>
      <c r="C1932" t="s">
        <v>1146</v>
      </c>
      <c r="D1932" t="s">
        <v>2531</v>
      </c>
      <c r="E1932" t="s">
        <v>2531</v>
      </c>
      <c r="F1932" t="s">
        <v>2531</v>
      </c>
      <c r="G1932" t="s">
        <v>5</v>
      </c>
      <c r="H1932" t="s">
        <v>2939</v>
      </c>
      <c r="I1932" t="s">
        <v>1428</v>
      </c>
      <c r="J1932" t="str">
        <f t="shared" si="30"/>
        <v>SDLPN06000009</v>
      </c>
      <c r="K1932" t="s">
        <v>4169</v>
      </c>
      <c r="L1932" t="s">
        <v>2976</v>
      </c>
      <c r="M1932" t="s">
        <v>2591</v>
      </c>
      <c r="N1932" t="s">
        <v>2592</v>
      </c>
      <c r="O1932" t="s">
        <v>2592</v>
      </c>
      <c r="P1932">
        <v>2500</v>
      </c>
      <c r="Q1932">
        <v>6.2821962999999995E-2</v>
      </c>
      <c r="R1932">
        <v>1.2603024000000001E-2</v>
      </c>
    </row>
    <row r="1933" spans="1:18" x14ac:dyDescent="0.2">
      <c r="A1933" t="s">
        <v>1147</v>
      </c>
      <c r="B1933" t="s">
        <v>2530</v>
      </c>
      <c r="C1933" t="s">
        <v>1146</v>
      </c>
      <c r="D1933" t="s">
        <v>2531</v>
      </c>
      <c r="E1933" t="s">
        <v>2531</v>
      </c>
      <c r="F1933" t="s">
        <v>2531</v>
      </c>
      <c r="G1933" t="s">
        <v>5</v>
      </c>
      <c r="H1933" t="s">
        <v>2593</v>
      </c>
      <c r="I1933" t="s">
        <v>1531</v>
      </c>
      <c r="J1933" t="str">
        <f t="shared" si="30"/>
        <v>UKIPN06000009</v>
      </c>
      <c r="K1933" t="s">
        <v>2675</v>
      </c>
      <c r="L1933" t="s">
        <v>2666</v>
      </c>
      <c r="M1933" t="s">
        <v>2591</v>
      </c>
      <c r="N1933" t="s">
        <v>2592</v>
      </c>
      <c r="O1933" t="s">
        <v>2592</v>
      </c>
      <c r="P1933">
        <v>2200</v>
      </c>
      <c r="Q1933">
        <v>5.5283327E-2</v>
      </c>
    </row>
    <row r="1934" spans="1:18" x14ac:dyDescent="0.2">
      <c r="A1934" t="s">
        <v>1147</v>
      </c>
      <c r="B1934" t="s">
        <v>2530</v>
      </c>
      <c r="C1934" t="s">
        <v>1146</v>
      </c>
      <c r="D1934" t="s">
        <v>2531</v>
      </c>
      <c r="E1934" t="s">
        <v>2531</v>
      </c>
      <c r="F1934" t="s">
        <v>2531</v>
      </c>
      <c r="G1934" t="s">
        <v>5</v>
      </c>
      <c r="H1934" t="s">
        <v>4037</v>
      </c>
      <c r="I1934" t="s">
        <v>2567</v>
      </c>
      <c r="J1934" t="str">
        <f t="shared" si="30"/>
        <v>TUVN06000009</v>
      </c>
      <c r="K1934" t="s">
        <v>3160</v>
      </c>
      <c r="L1934" t="s">
        <v>4345</v>
      </c>
      <c r="M1934" t="s">
        <v>2591</v>
      </c>
      <c r="N1934" t="s">
        <v>2592</v>
      </c>
      <c r="O1934" t="s">
        <v>2592</v>
      </c>
      <c r="P1934">
        <v>1887</v>
      </c>
      <c r="Q1934">
        <v>4.7418017E-2</v>
      </c>
      <c r="R1934">
        <v>-3.8898347999999999E-2</v>
      </c>
    </row>
    <row r="1935" spans="1:18" x14ac:dyDescent="0.2">
      <c r="A1935" t="s">
        <v>1147</v>
      </c>
      <c r="B1935" t="s">
        <v>2530</v>
      </c>
      <c r="C1935" t="s">
        <v>1146</v>
      </c>
      <c r="D1935" t="s">
        <v>2531</v>
      </c>
      <c r="E1935" t="s">
        <v>2531</v>
      </c>
      <c r="F1935" t="s">
        <v>2531</v>
      </c>
      <c r="G1935" t="s">
        <v>5</v>
      </c>
      <c r="H1935" t="s">
        <v>2936</v>
      </c>
      <c r="I1935" t="s">
        <v>2535</v>
      </c>
      <c r="J1935" t="str">
        <f t="shared" si="30"/>
        <v>SFN06000009</v>
      </c>
      <c r="K1935" t="s">
        <v>4329</v>
      </c>
      <c r="L1935" t="s">
        <v>4753</v>
      </c>
      <c r="M1935" t="s">
        <v>2603</v>
      </c>
      <c r="N1935" t="s">
        <v>2592</v>
      </c>
      <c r="O1935" t="s">
        <v>2592</v>
      </c>
      <c r="P1935">
        <v>1144</v>
      </c>
      <c r="Q1935">
        <v>2.8747330000000001E-2</v>
      </c>
      <c r="R1935">
        <v>-1.1345719000000001E-2</v>
      </c>
    </row>
    <row r="1936" spans="1:18" x14ac:dyDescent="0.2">
      <c r="A1936" t="s">
        <v>1147</v>
      </c>
      <c r="B1936" t="s">
        <v>2530</v>
      </c>
      <c r="C1936" t="s">
        <v>1146</v>
      </c>
      <c r="D1936" t="s">
        <v>2531</v>
      </c>
      <c r="E1936" t="s">
        <v>2531</v>
      </c>
      <c r="F1936" t="s">
        <v>2531</v>
      </c>
      <c r="G1936" t="s">
        <v>5</v>
      </c>
      <c r="H1936" t="s">
        <v>2604</v>
      </c>
      <c r="I1936" t="s">
        <v>1830</v>
      </c>
      <c r="J1936" t="str">
        <f t="shared" si="30"/>
        <v>IndN06000009</v>
      </c>
      <c r="K1936" t="s">
        <v>4754</v>
      </c>
      <c r="L1936" t="s">
        <v>4755</v>
      </c>
      <c r="M1936" t="s">
        <v>2591</v>
      </c>
      <c r="N1936" t="s">
        <v>2592</v>
      </c>
      <c r="O1936" t="s">
        <v>2592</v>
      </c>
      <c r="P1936">
        <v>756</v>
      </c>
      <c r="Q1936">
        <v>1.8997361000000001E-2</v>
      </c>
    </row>
    <row r="1937" spans="1:18" x14ac:dyDescent="0.2">
      <c r="A1937" t="s">
        <v>1147</v>
      </c>
      <c r="B1937" t="s">
        <v>2530</v>
      </c>
      <c r="C1937" t="s">
        <v>1146</v>
      </c>
      <c r="D1937" t="s">
        <v>2531</v>
      </c>
      <c r="E1937" t="s">
        <v>2531</v>
      </c>
      <c r="F1937" t="s">
        <v>2531</v>
      </c>
      <c r="G1937" t="s">
        <v>5</v>
      </c>
      <c r="H1937" t="s">
        <v>1372</v>
      </c>
      <c r="I1937" t="s">
        <v>2508</v>
      </c>
      <c r="J1937" t="str">
        <f t="shared" si="30"/>
        <v>ConN06000009</v>
      </c>
      <c r="K1937" t="s">
        <v>2601</v>
      </c>
      <c r="L1937" t="s">
        <v>2790</v>
      </c>
      <c r="M1937" t="s">
        <v>2603</v>
      </c>
      <c r="N1937" t="s">
        <v>2592</v>
      </c>
      <c r="O1937" t="s">
        <v>2592</v>
      </c>
      <c r="P1937">
        <v>654</v>
      </c>
      <c r="Q1937">
        <v>1.6434225E-2</v>
      </c>
    </row>
    <row r="1938" spans="1:18" x14ac:dyDescent="0.2">
      <c r="A1938" t="s">
        <v>1251</v>
      </c>
      <c r="B1938" t="s">
        <v>2509</v>
      </c>
      <c r="C1938" t="s">
        <v>1250</v>
      </c>
      <c r="D1938" t="s">
        <v>1169</v>
      </c>
      <c r="E1938" t="s">
        <v>1169</v>
      </c>
      <c r="F1938" t="s">
        <v>1169</v>
      </c>
      <c r="G1938" t="s">
        <v>5</v>
      </c>
      <c r="H1938" t="s">
        <v>2629</v>
      </c>
      <c r="I1938" t="s">
        <v>1389</v>
      </c>
      <c r="J1938" t="str">
        <f t="shared" si="30"/>
        <v>SNPS14000042</v>
      </c>
      <c r="K1938" t="s">
        <v>2771</v>
      </c>
      <c r="L1938" t="s">
        <v>640</v>
      </c>
      <c r="M1938" t="s">
        <v>2603</v>
      </c>
      <c r="N1938" t="s">
        <v>2592</v>
      </c>
      <c r="O1938" t="s">
        <v>2592</v>
      </c>
      <c r="P1938">
        <v>26976</v>
      </c>
      <c r="Q1938">
        <v>0.48818270699999999</v>
      </c>
      <c r="R1938">
        <v>0.27810408800000003</v>
      </c>
    </row>
    <row r="1939" spans="1:18" x14ac:dyDescent="0.2">
      <c r="A1939" t="s">
        <v>1251</v>
      </c>
      <c r="B1939" t="s">
        <v>2509</v>
      </c>
      <c r="C1939" t="s">
        <v>1250</v>
      </c>
      <c r="D1939" t="s">
        <v>1169</v>
      </c>
      <c r="E1939" t="s">
        <v>1169</v>
      </c>
      <c r="F1939" t="s">
        <v>1169</v>
      </c>
      <c r="G1939" t="s">
        <v>5</v>
      </c>
      <c r="H1939" t="s">
        <v>1377</v>
      </c>
      <c r="I1939" t="s">
        <v>1386</v>
      </c>
      <c r="J1939" t="str">
        <f t="shared" si="30"/>
        <v>LabS14000042</v>
      </c>
      <c r="K1939" t="s">
        <v>3526</v>
      </c>
      <c r="L1939" t="s">
        <v>4756</v>
      </c>
      <c r="M1939" t="s">
        <v>2591</v>
      </c>
      <c r="N1939" t="s">
        <v>2619</v>
      </c>
      <c r="O1939" t="s">
        <v>2619</v>
      </c>
      <c r="P1939">
        <v>16876</v>
      </c>
      <c r="Q1939">
        <v>0.30540374199999998</v>
      </c>
      <c r="R1939">
        <v>-0.19418812899999999</v>
      </c>
    </row>
    <row r="1940" spans="1:18" x14ac:dyDescent="0.2">
      <c r="A1940" t="s">
        <v>1251</v>
      </c>
      <c r="B1940" t="s">
        <v>2509</v>
      </c>
      <c r="C1940" t="s">
        <v>1250</v>
      </c>
      <c r="D1940" t="s">
        <v>1169</v>
      </c>
      <c r="E1940" t="s">
        <v>1169</v>
      </c>
      <c r="F1940" t="s">
        <v>1169</v>
      </c>
      <c r="G1940" t="s">
        <v>5</v>
      </c>
      <c r="H1940" t="s">
        <v>1372</v>
      </c>
      <c r="I1940" t="s">
        <v>2508</v>
      </c>
      <c r="J1940" t="str">
        <f t="shared" si="30"/>
        <v>ConS14000042</v>
      </c>
      <c r="K1940" t="s">
        <v>2808</v>
      </c>
      <c r="L1940" t="s">
        <v>4532</v>
      </c>
      <c r="M1940" t="s">
        <v>2591</v>
      </c>
      <c r="N1940" t="s">
        <v>2592</v>
      </c>
      <c r="O1940" t="s">
        <v>2592</v>
      </c>
      <c r="P1940">
        <v>8772</v>
      </c>
      <c r="Q1940">
        <v>0.15874624500000001</v>
      </c>
      <c r="R1940">
        <v>8.7913539999999995E-3</v>
      </c>
    </row>
    <row r="1941" spans="1:18" x14ac:dyDescent="0.2">
      <c r="A1941" t="s">
        <v>1251</v>
      </c>
      <c r="B1941" t="s">
        <v>2509</v>
      </c>
      <c r="C1941" t="s">
        <v>1250</v>
      </c>
      <c r="D1941" t="s">
        <v>1169</v>
      </c>
      <c r="E1941" t="s">
        <v>1169</v>
      </c>
      <c r="F1941" t="s">
        <v>1169</v>
      </c>
      <c r="G1941" t="s">
        <v>5</v>
      </c>
      <c r="H1941" t="s">
        <v>2593</v>
      </c>
      <c r="I1941" t="s">
        <v>1531</v>
      </c>
      <c r="J1941" t="str">
        <f t="shared" si="30"/>
        <v>UKIPS14000042</v>
      </c>
      <c r="K1941" t="s">
        <v>2990</v>
      </c>
      <c r="L1941" t="s">
        <v>4757</v>
      </c>
      <c r="M1941" t="s">
        <v>2591</v>
      </c>
      <c r="N1941" t="s">
        <v>2592</v>
      </c>
      <c r="O1941" t="s">
        <v>2592</v>
      </c>
      <c r="P1941">
        <v>1431</v>
      </c>
      <c r="Q1941">
        <v>2.5896703E-2</v>
      </c>
      <c r="R1941">
        <v>1.2664757E-2</v>
      </c>
    </row>
    <row r="1942" spans="1:18" x14ac:dyDescent="0.2">
      <c r="A1942" t="s">
        <v>1251</v>
      </c>
      <c r="B1942" t="s">
        <v>2509</v>
      </c>
      <c r="C1942" t="s">
        <v>1250</v>
      </c>
      <c r="D1942" t="s">
        <v>1169</v>
      </c>
      <c r="E1942" t="s">
        <v>1169</v>
      </c>
      <c r="F1942" t="s">
        <v>1169</v>
      </c>
      <c r="G1942" t="s">
        <v>5</v>
      </c>
      <c r="H1942" t="s">
        <v>2600</v>
      </c>
      <c r="I1942" t="s">
        <v>2521</v>
      </c>
      <c r="J1942" t="str">
        <f t="shared" si="30"/>
        <v>LDS14000042</v>
      </c>
      <c r="K1942" t="s">
        <v>3835</v>
      </c>
      <c r="L1942" t="s">
        <v>4758</v>
      </c>
      <c r="M1942" t="s">
        <v>2591</v>
      </c>
      <c r="N1942" t="s">
        <v>2592</v>
      </c>
      <c r="O1942" t="s">
        <v>2592</v>
      </c>
      <c r="P1942">
        <v>1203</v>
      </c>
      <c r="Q1942">
        <v>2.1770602999999999E-2</v>
      </c>
      <c r="R1942">
        <v>-9.0980180999999993E-2</v>
      </c>
    </row>
    <row r="1943" spans="1:18" x14ac:dyDescent="0.2">
      <c r="A1943" t="s">
        <v>513</v>
      </c>
      <c r="B1943" t="s">
        <v>2514</v>
      </c>
      <c r="C1943" t="s">
        <v>512</v>
      </c>
      <c r="D1943" t="s">
        <v>456</v>
      </c>
      <c r="E1943" t="s">
        <v>443</v>
      </c>
      <c r="F1943" t="s">
        <v>2512</v>
      </c>
      <c r="G1943" t="s">
        <v>5</v>
      </c>
      <c r="H1943" t="s">
        <v>1377</v>
      </c>
      <c r="I1943" t="s">
        <v>1386</v>
      </c>
      <c r="J1943" t="str">
        <f t="shared" si="30"/>
        <v>LabE14000776</v>
      </c>
      <c r="K1943" t="s">
        <v>4227</v>
      </c>
      <c r="L1943" t="s">
        <v>2720</v>
      </c>
      <c r="M1943" t="s">
        <v>2603</v>
      </c>
      <c r="N1943" t="s">
        <v>2592</v>
      </c>
      <c r="O1943" t="s">
        <v>2592</v>
      </c>
      <c r="P1943">
        <v>17643</v>
      </c>
      <c r="Q1943">
        <v>0.422708323</v>
      </c>
      <c r="R1943">
        <v>6.9765769000000005E-2</v>
      </c>
    </row>
    <row r="1944" spans="1:18" x14ac:dyDescent="0.2">
      <c r="A1944" t="s">
        <v>513</v>
      </c>
      <c r="B1944" t="s">
        <v>2514</v>
      </c>
      <c r="C1944" t="s">
        <v>512</v>
      </c>
      <c r="D1944" t="s">
        <v>456</v>
      </c>
      <c r="E1944" t="s">
        <v>443</v>
      </c>
      <c r="F1944" t="s">
        <v>2512</v>
      </c>
      <c r="G1944" t="s">
        <v>5</v>
      </c>
      <c r="H1944" t="s">
        <v>1372</v>
      </c>
      <c r="I1944" t="s">
        <v>2508</v>
      </c>
      <c r="J1944" t="str">
        <f t="shared" si="30"/>
        <v>ConE14000776</v>
      </c>
      <c r="K1944" t="s">
        <v>2661</v>
      </c>
      <c r="L1944" t="s">
        <v>4759</v>
      </c>
      <c r="M1944" t="s">
        <v>2591</v>
      </c>
      <c r="N1944" t="s">
        <v>2619</v>
      </c>
      <c r="O1944" t="s">
        <v>2619</v>
      </c>
      <c r="P1944">
        <v>16378</v>
      </c>
      <c r="Q1944">
        <v>0.392400211</v>
      </c>
      <c r="R1944">
        <v>3.1659245000000003E-2</v>
      </c>
    </row>
    <row r="1945" spans="1:18" x14ac:dyDescent="0.2">
      <c r="A1945" t="s">
        <v>513</v>
      </c>
      <c r="B1945" t="s">
        <v>2514</v>
      </c>
      <c r="C1945" t="s">
        <v>512</v>
      </c>
      <c r="D1945" t="s">
        <v>456</v>
      </c>
      <c r="E1945" t="s">
        <v>443</v>
      </c>
      <c r="F1945" t="s">
        <v>2512</v>
      </c>
      <c r="G1945" t="s">
        <v>5</v>
      </c>
      <c r="H1945" t="s">
        <v>2593</v>
      </c>
      <c r="I1945" t="s">
        <v>1531</v>
      </c>
      <c r="J1945" t="str">
        <f t="shared" si="30"/>
        <v>UKIPE14000776</v>
      </c>
      <c r="K1945" t="s">
        <v>3290</v>
      </c>
      <c r="L1945" t="s">
        <v>4760</v>
      </c>
      <c r="M1945" t="s">
        <v>2591</v>
      </c>
      <c r="N1945" t="s">
        <v>2592</v>
      </c>
      <c r="O1945" t="s">
        <v>2592</v>
      </c>
      <c r="P1945">
        <v>4060</v>
      </c>
      <c r="Q1945">
        <v>9.7273468000000002E-2</v>
      </c>
      <c r="R1945">
        <v>7.3386438999999998E-2</v>
      </c>
    </row>
    <row r="1946" spans="1:18" x14ac:dyDescent="0.2">
      <c r="A1946" t="s">
        <v>513</v>
      </c>
      <c r="B1946" t="s">
        <v>2514</v>
      </c>
      <c r="C1946" t="s">
        <v>512</v>
      </c>
      <c r="D1946" t="s">
        <v>456</v>
      </c>
      <c r="E1946" t="s">
        <v>443</v>
      </c>
      <c r="F1946" t="s">
        <v>2512</v>
      </c>
      <c r="G1946" t="s">
        <v>5</v>
      </c>
      <c r="H1946" t="s">
        <v>1777</v>
      </c>
      <c r="I1946" t="s">
        <v>1777</v>
      </c>
      <c r="J1946" t="str">
        <f t="shared" si="30"/>
        <v>GreenE14000776</v>
      </c>
      <c r="K1946" t="s">
        <v>2698</v>
      </c>
      <c r="L1946" t="s">
        <v>4761</v>
      </c>
      <c r="M1946" t="s">
        <v>2591</v>
      </c>
      <c r="N1946" t="s">
        <v>2592</v>
      </c>
      <c r="O1946" t="s">
        <v>2592</v>
      </c>
      <c r="P1946">
        <v>2093</v>
      </c>
      <c r="Q1946">
        <v>5.014615E-2</v>
      </c>
      <c r="R1946">
        <v>5.9317290000000002E-3</v>
      </c>
    </row>
    <row r="1947" spans="1:18" x14ac:dyDescent="0.2">
      <c r="A1947" t="s">
        <v>513</v>
      </c>
      <c r="B1947" t="s">
        <v>2514</v>
      </c>
      <c r="C1947" t="s">
        <v>512</v>
      </c>
      <c r="D1947" t="s">
        <v>456</v>
      </c>
      <c r="E1947" t="s">
        <v>443</v>
      </c>
      <c r="F1947" t="s">
        <v>2512</v>
      </c>
      <c r="G1947" t="s">
        <v>5</v>
      </c>
      <c r="H1947" t="s">
        <v>2600</v>
      </c>
      <c r="I1947" t="s">
        <v>2521</v>
      </c>
      <c r="J1947" t="str">
        <f t="shared" si="30"/>
        <v>LDE14000776</v>
      </c>
      <c r="K1947" t="s">
        <v>3227</v>
      </c>
      <c r="L1947" t="s">
        <v>2934</v>
      </c>
      <c r="M1947" t="s">
        <v>2591</v>
      </c>
      <c r="N1947" t="s">
        <v>2592</v>
      </c>
      <c r="O1947" t="s">
        <v>2592</v>
      </c>
      <c r="P1947">
        <v>1390</v>
      </c>
      <c r="Q1947">
        <v>3.3302985E-2</v>
      </c>
      <c r="R1947">
        <v>-0.15795717300000001</v>
      </c>
    </row>
    <row r="1948" spans="1:18" x14ac:dyDescent="0.2">
      <c r="A1948" t="s">
        <v>513</v>
      </c>
      <c r="B1948" t="s">
        <v>2514</v>
      </c>
      <c r="C1948" t="s">
        <v>512</v>
      </c>
      <c r="D1948" t="s">
        <v>456</v>
      </c>
      <c r="E1948" t="s">
        <v>443</v>
      </c>
      <c r="F1948" t="s">
        <v>2512</v>
      </c>
      <c r="G1948" t="s">
        <v>5</v>
      </c>
      <c r="H1948" t="s">
        <v>2604</v>
      </c>
      <c r="I1948" t="s">
        <v>1830</v>
      </c>
      <c r="J1948" t="str">
        <f t="shared" si="30"/>
        <v>IndE14000776</v>
      </c>
      <c r="K1948" t="s">
        <v>4762</v>
      </c>
      <c r="L1948" t="s">
        <v>4763</v>
      </c>
      <c r="M1948" t="s">
        <v>2591</v>
      </c>
      <c r="N1948" t="s">
        <v>2592</v>
      </c>
      <c r="O1948" t="s">
        <v>2619</v>
      </c>
      <c r="P1948">
        <v>174</v>
      </c>
      <c r="Q1948">
        <v>4.1688630000000001E-3</v>
      </c>
    </row>
    <row r="1949" spans="1:18" x14ac:dyDescent="0.2">
      <c r="A1949" t="s">
        <v>1076</v>
      </c>
      <c r="B1949" t="s">
        <v>2524</v>
      </c>
      <c r="C1949" t="s">
        <v>1075</v>
      </c>
      <c r="D1949" t="s">
        <v>1024</v>
      </c>
      <c r="E1949" t="s">
        <v>2525</v>
      </c>
      <c r="F1949" t="s">
        <v>2512</v>
      </c>
      <c r="G1949" t="s">
        <v>32</v>
      </c>
      <c r="H1949" t="s">
        <v>1377</v>
      </c>
      <c r="I1949" t="s">
        <v>1386</v>
      </c>
      <c r="J1949" t="str">
        <f t="shared" si="30"/>
        <v>LabE14000777</v>
      </c>
      <c r="K1949" t="s">
        <v>4533</v>
      </c>
      <c r="L1949" t="s">
        <v>3828</v>
      </c>
      <c r="M1949" t="s">
        <v>2591</v>
      </c>
      <c r="N1949" t="s">
        <v>2619</v>
      </c>
      <c r="O1949" t="s">
        <v>2619</v>
      </c>
      <c r="P1949">
        <v>24758</v>
      </c>
      <c r="Q1949">
        <v>0.54959154700000001</v>
      </c>
      <c r="R1949">
        <v>5.6624761000000003E-2</v>
      </c>
    </row>
    <row r="1950" spans="1:18" x14ac:dyDescent="0.2">
      <c r="A1950" t="s">
        <v>1076</v>
      </c>
      <c r="B1950" t="s">
        <v>2524</v>
      </c>
      <c r="C1950" t="s">
        <v>1075</v>
      </c>
      <c r="D1950" t="s">
        <v>1024</v>
      </c>
      <c r="E1950" t="s">
        <v>2525</v>
      </c>
      <c r="F1950" t="s">
        <v>2512</v>
      </c>
      <c r="G1950" t="s">
        <v>32</v>
      </c>
      <c r="H1950" t="s">
        <v>1372</v>
      </c>
      <c r="I1950" t="s">
        <v>2508</v>
      </c>
      <c r="J1950" t="str">
        <f t="shared" si="30"/>
        <v>ConE14000777</v>
      </c>
      <c r="K1950" t="s">
        <v>4764</v>
      </c>
      <c r="L1950" t="s">
        <v>2789</v>
      </c>
      <c r="M1950" t="s">
        <v>2603</v>
      </c>
      <c r="N1950" t="s">
        <v>2592</v>
      </c>
      <c r="O1950" t="s">
        <v>2592</v>
      </c>
      <c r="P1950">
        <v>7791</v>
      </c>
      <c r="Q1950">
        <v>0.17294885500000001</v>
      </c>
      <c r="R1950">
        <v>-2.8714514E-2</v>
      </c>
    </row>
    <row r="1951" spans="1:18" x14ac:dyDescent="0.2">
      <c r="A1951" t="s">
        <v>1076</v>
      </c>
      <c r="B1951" t="s">
        <v>2524</v>
      </c>
      <c r="C1951" t="s">
        <v>1075</v>
      </c>
      <c r="D1951" t="s">
        <v>1024</v>
      </c>
      <c r="E1951" t="s">
        <v>2525</v>
      </c>
      <c r="F1951" t="s">
        <v>2512</v>
      </c>
      <c r="G1951" t="s">
        <v>32</v>
      </c>
      <c r="H1951" t="s">
        <v>2593</v>
      </c>
      <c r="I1951" t="s">
        <v>1531</v>
      </c>
      <c r="J1951" t="str">
        <f t="shared" si="30"/>
        <v>UKIPE14000777</v>
      </c>
      <c r="K1951" t="s">
        <v>2903</v>
      </c>
      <c r="L1951" t="s">
        <v>4765</v>
      </c>
      <c r="M1951" t="s">
        <v>2591</v>
      </c>
      <c r="N1951" t="s">
        <v>2592</v>
      </c>
      <c r="O1951" t="s">
        <v>2592</v>
      </c>
      <c r="P1951">
        <v>7082</v>
      </c>
      <c r="Q1951">
        <v>0.157210087</v>
      </c>
    </row>
    <row r="1952" spans="1:18" x14ac:dyDescent="0.2">
      <c r="A1952" t="s">
        <v>1076</v>
      </c>
      <c r="B1952" t="s">
        <v>2524</v>
      </c>
      <c r="C1952" t="s">
        <v>1075</v>
      </c>
      <c r="D1952" t="s">
        <v>1024</v>
      </c>
      <c r="E1952" t="s">
        <v>2525</v>
      </c>
      <c r="F1952" t="s">
        <v>2512</v>
      </c>
      <c r="G1952" t="s">
        <v>32</v>
      </c>
      <c r="H1952" t="s">
        <v>1777</v>
      </c>
      <c r="I1952" t="s">
        <v>1777</v>
      </c>
      <c r="J1952" t="str">
        <f t="shared" si="30"/>
        <v>GreenE14000777</v>
      </c>
      <c r="K1952" t="s">
        <v>2827</v>
      </c>
      <c r="L1952" t="s">
        <v>4766</v>
      </c>
      <c r="M1952" t="s">
        <v>2591</v>
      </c>
      <c r="N1952" t="s">
        <v>2592</v>
      </c>
      <c r="O1952" t="s">
        <v>2592</v>
      </c>
      <c r="P1952">
        <v>3558</v>
      </c>
      <c r="Q1952">
        <v>7.8982418999999998E-2</v>
      </c>
    </row>
    <row r="1953" spans="1:18" x14ac:dyDescent="0.2">
      <c r="A1953" t="s">
        <v>1076</v>
      </c>
      <c r="B1953" t="s">
        <v>2524</v>
      </c>
      <c r="C1953" t="s">
        <v>1075</v>
      </c>
      <c r="D1953" t="s">
        <v>1024</v>
      </c>
      <c r="E1953" t="s">
        <v>2525</v>
      </c>
      <c r="F1953" t="s">
        <v>2512</v>
      </c>
      <c r="G1953" t="s">
        <v>32</v>
      </c>
      <c r="H1953" t="s">
        <v>2600</v>
      </c>
      <c r="I1953" t="s">
        <v>2521</v>
      </c>
      <c r="J1953" t="str">
        <f t="shared" si="30"/>
        <v>LDE14000777</v>
      </c>
      <c r="K1953" t="s">
        <v>3546</v>
      </c>
      <c r="L1953" t="s">
        <v>4767</v>
      </c>
      <c r="M1953" t="s">
        <v>2603</v>
      </c>
      <c r="N1953" t="s">
        <v>2592</v>
      </c>
      <c r="O1953" t="s">
        <v>2592</v>
      </c>
      <c r="P1953">
        <v>1529</v>
      </c>
      <c r="Q1953">
        <v>3.3941573000000003E-2</v>
      </c>
      <c r="R1953">
        <v>-0.17435387499999999</v>
      </c>
    </row>
    <row r="1954" spans="1:18" x14ac:dyDescent="0.2">
      <c r="A1954" t="s">
        <v>1076</v>
      </c>
      <c r="B1954" t="s">
        <v>2524</v>
      </c>
      <c r="C1954" t="s">
        <v>1075</v>
      </c>
      <c r="D1954" t="s">
        <v>1024</v>
      </c>
      <c r="E1954" t="s">
        <v>2525</v>
      </c>
      <c r="F1954" t="s">
        <v>2512</v>
      </c>
      <c r="G1954" t="s">
        <v>32</v>
      </c>
      <c r="H1954" t="s">
        <v>2613</v>
      </c>
      <c r="I1954" t="s">
        <v>2614</v>
      </c>
      <c r="J1954" t="str">
        <f t="shared" si="30"/>
        <v>TUSCE14000777</v>
      </c>
      <c r="K1954" t="s">
        <v>3357</v>
      </c>
      <c r="L1954" t="s">
        <v>4768</v>
      </c>
      <c r="M1954" t="s">
        <v>2603</v>
      </c>
      <c r="N1954" t="s">
        <v>2592</v>
      </c>
      <c r="O1954" t="s">
        <v>2592</v>
      </c>
      <c r="P1954">
        <v>330</v>
      </c>
      <c r="Q1954">
        <v>7.325519E-3</v>
      </c>
    </row>
    <row r="1955" spans="1:18" x14ac:dyDescent="0.2">
      <c r="A1955" t="s">
        <v>1078</v>
      </c>
      <c r="B1955" t="s">
        <v>2524</v>
      </c>
      <c r="C1955" t="s">
        <v>1077</v>
      </c>
      <c r="D1955" t="s">
        <v>1024</v>
      </c>
      <c r="E1955" t="s">
        <v>2525</v>
      </c>
      <c r="F1955" t="s">
        <v>2512</v>
      </c>
      <c r="G1955" t="s">
        <v>32</v>
      </c>
      <c r="H1955" t="s">
        <v>1377</v>
      </c>
      <c r="I1955" t="s">
        <v>1386</v>
      </c>
      <c r="J1955" t="str">
        <f t="shared" si="30"/>
        <v>LabE14000778</v>
      </c>
      <c r="K1955" t="s">
        <v>2633</v>
      </c>
      <c r="L1955" t="s">
        <v>4769</v>
      </c>
      <c r="M1955" t="s">
        <v>2591</v>
      </c>
      <c r="N1955" t="s">
        <v>2592</v>
      </c>
      <c r="O1955" t="s">
        <v>2592</v>
      </c>
      <c r="P1955">
        <v>20530</v>
      </c>
      <c r="Q1955">
        <v>0.537490837</v>
      </c>
      <c r="R1955">
        <v>3.3537169999999998E-2</v>
      </c>
    </row>
    <row r="1956" spans="1:18" x14ac:dyDescent="0.2">
      <c r="A1956" t="s">
        <v>1078</v>
      </c>
      <c r="B1956" t="s">
        <v>2524</v>
      </c>
      <c r="C1956" t="s">
        <v>1077</v>
      </c>
      <c r="D1956" t="s">
        <v>1024</v>
      </c>
      <c r="E1956" t="s">
        <v>2525</v>
      </c>
      <c r="F1956" t="s">
        <v>2512</v>
      </c>
      <c r="G1956" t="s">
        <v>32</v>
      </c>
      <c r="H1956" t="s">
        <v>1372</v>
      </c>
      <c r="I1956" t="s">
        <v>2508</v>
      </c>
      <c r="J1956" t="str">
        <f t="shared" si="30"/>
        <v>ConE14000778</v>
      </c>
      <c r="K1956" t="s">
        <v>4199</v>
      </c>
      <c r="L1956" t="s">
        <v>3719</v>
      </c>
      <c r="M1956" t="s">
        <v>2591</v>
      </c>
      <c r="N1956" t="s">
        <v>2592</v>
      </c>
      <c r="O1956" t="s">
        <v>2592</v>
      </c>
      <c r="P1956">
        <v>7997</v>
      </c>
      <c r="Q1956">
        <v>0.209367473</v>
      </c>
      <c r="R1956">
        <v>-2.2378222999999999E-2</v>
      </c>
    </row>
    <row r="1957" spans="1:18" x14ac:dyDescent="0.2">
      <c r="A1957" t="s">
        <v>1078</v>
      </c>
      <c r="B1957" t="s">
        <v>2524</v>
      </c>
      <c r="C1957" t="s">
        <v>1077</v>
      </c>
      <c r="D1957" t="s">
        <v>1024</v>
      </c>
      <c r="E1957" t="s">
        <v>2525</v>
      </c>
      <c r="F1957" t="s">
        <v>2512</v>
      </c>
      <c r="G1957" t="s">
        <v>32</v>
      </c>
      <c r="H1957" t="s">
        <v>2593</v>
      </c>
      <c r="I1957" t="s">
        <v>1531</v>
      </c>
      <c r="J1957" t="str">
        <f t="shared" si="30"/>
        <v>UKIPE14000778</v>
      </c>
      <c r="K1957" t="s">
        <v>2690</v>
      </c>
      <c r="L1957" t="s">
        <v>4770</v>
      </c>
      <c r="M1957" t="s">
        <v>2591</v>
      </c>
      <c r="N1957" t="s">
        <v>2592</v>
      </c>
      <c r="O1957" t="s">
        <v>2592</v>
      </c>
      <c r="P1957">
        <v>7256</v>
      </c>
      <c r="Q1957">
        <v>0.18996753599999999</v>
      </c>
    </row>
    <row r="1958" spans="1:18" x14ac:dyDescent="0.2">
      <c r="A1958" t="s">
        <v>1078</v>
      </c>
      <c r="B1958" t="s">
        <v>2524</v>
      </c>
      <c r="C1958" t="s">
        <v>1077</v>
      </c>
      <c r="D1958" t="s">
        <v>1024</v>
      </c>
      <c r="E1958" t="s">
        <v>2525</v>
      </c>
      <c r="F1958" t="s">
        <v>2512</v>
      </c>
      <c r="G1958" t="s">
        <v>32</v>
      </c>
      <c r="H1958" t="s">
        <v>2600</v>
      </c>
      <c r="I1958" t="s">
        <v>2521</v>
      </c>
      <c r="J1958" t="str">
        <f t="shared" si="30"/>
        <v>LDE14000778</v>
      </c>
      <c r="K1958" t="s">
        <v>4246</v>
      </c>
      <c r="L1958" t="s">
        <v>3648</v>
      </c>
      <c r="M1958" t="s">
        <v>2591</v>
      </c>
      <c r="N1958" t="s">
        <v>2592</v>
      </c>
      <c r="O1958" t="s">
        <v>2592</v>
      </c>
      <c r="P1958">
        <v>1296</v>
      </c>
      <c r="Q1958">
        <v>3.3930254E-2</v>
      </c>
      <c r="R1958">
        <v>-0.14108891900000001</v>
      </c>
    </row>
    <row r="1959" spans="1:18" x14ac:dyDescent="0.2">
      <c r="A1959" t="s">
        <v>1078</v>
      </c>
      <c r="B1959" t="s">
        <v>2524</v>
      </c>
      <c r="C1959" t="s">
        <v>1077</v>
      </c>
      <c r="D1959" t="s">
        <v>1024</v>
      </c>
      <c r="E1959" t="s">
        <v>2525</v>
      </c>
      <c r="F1959" t="s">
        <v>2512</v>
      </c>
      <c r="G1959" t="s">
        <v>32</v>
      </c>
      <c r="H1959" t="s">
        <v>1777</v>
      </c>
      <c r="I1959" t="s">
        <v>1777</v>
      </c>
      <c r="J1959" t="str">
        <f t="shared" si="30"/>
        <v>GreenE14000778</v>
      </c>
      <c r="K1959" t="s">
        <v>2719</v>
      </c>
      <c r="L1959" t="s">
        <v>4771</v>
      </c>
      <c r="M1959" t="s">
        <v>2603</v>
      </c>
      <c r="N1959" t="s">
        <v>2592</v>
      </c>
      <c r="O1959" t="s">
        <v>2592</v>
      </c>
      <c r="P1959">
        <v>1117</v>
      </c>
      <c r="Q1959">
        <v>2.92439E-2</v>
      </c>
    </row>
    <row r="1960" spans="1:18" x14ac:dyDescent="0.2">
      <c r="A1960" t="s">
        <v>1080</v>
      </c>
      <c r="B1960" t="s">
        <v>2524</v>
      </c>
      <c r="C1960" t="s">
        <v>1079</v>
      </c>
      <c r="D1960" t="s">
        <v>1024</v>
      </c>
      <c r="E1960" t="s">
        <v>2525</v>
      </c>
      <c r="F1960" t="s">
        <v>2512</v>
      </c>
      <c r="G1960" t="s">
        <v>32</v>
      </c>
      <c r="H1960" t="s">
        <v>1377</v>
      </c>
      <c r="I1960" t="s">
        <v>1386</v>
      </c>
      <c r="J1960" t="str">
        <f t="shared" si="30"/>
        <v>LabE14000779</v>
      </c>
      <c r="K1960" t="s">
        <v>4772</v>
      </c>
      <c r="L1960" t="s">
        <v>4649</v>
      </c>
      <c r="M1960" t="s">
        <v>2591</v>
      </c>
      <c r="N1960" t="s">
        <v>2619</v>
      </c>
      <c r="O1960" t="s">
        <v>2619</v>
      </c>
      <c r="P1960">
        <v>23137</v>
      </c>
      <c r="Q1960">
        <v>0.47911619100000002</v>
      </c>
      <c r="R1960">
        <v>5.2335923999999999E-2</v>
      </c>
    </row>
    <row r="1961" spans="1:18" x14ac:dyDescent="0.2">
      <c r="A1961" t="s">
        <v>1080</v>
      </c>
      <c r="B1961" t="s">
        <v>2524</v>
      </c>
      <c r="C1961" t="s">
        <v>1079</v>
      </c>
      <c r="D1961" t="s">
        <v>1024</v>
      </c>
      <c r="E1961" t="s">
        <v>2525</v>
      </c>
      <c r="F1961" t="s">
        <v>2512</v>
      </c>
      <c r="G1961" t="s">
        <v>32</v>
      </c>
      <c r="H1961" t="s">
        <v>1372</v>
      </c>
      <c r="I1961" t="s">
        <v>2508</v>
      </c>
      <c r="J1961" t="str">
        <f t="shared" si="30"/>
        <v>ConE14000779</v>
      </c>
      <c r="K1961" t="s">
        <v>2738</v>
      </c>
      <c r="L1961" t="s">
        <v>2789</v>
      </c>
      <c r="M1961" t="s">
        <v>2591</v>
      </c>
      <c r="N1961" t="s">
        <v>2592</v>
      </c>
      <c r="O1961" t="s">
        <v>2592</v>
      </c>
      <c r="P1961">
        <v>15887</v>
      </c>
      <c r="Q1961">
        <v>0.32898469699999999</v>
      </c>
      <c r="R1961">
        <v>-2.181812E-3</v>
      </c>
    </row>
    <row r="1962" spans="1:18" x14ac:dyDescent="0.2">
      <c r="A1962" t="s">
        <v>1080</v>
      </c>
      <c r="B1962" t="s">
        <v>2524</v>
      </c>
      <c r="C1962" t="s">
        <v>1079</v>
      </c>
      <c r="D1962" t="s">
        <v>1024</v>
      </c>
      <c r="E1962" t="s">
        <v>2525</v>
      </c>
      <c r="F1962" t="s">
        <v>2512</v>
      </c>
      <c r="G1962" t="s">
        <v>32</v>
      </c>
      <c r="H1962" t="s">
        <v>2593</v>
      </c>
      <c r="I1962" t="s">
        <v>1531</v>
      </c>
      <c r="J1962" t="str">
        <f t="shared" si="30"/>
        <v>UKIPE14000779</v>
      </c>
      <c r="K1962" t="s">
        <v>4773</v>
      </c>
      <c r="L1962" t="s">
        <v>312</v>
      </c>
      <c r="M1962" t="s">
        <v>2591</v>
      </c>
      <c r="N1962" t="s">
        <v>2592</v>
      </c>
      <c r="O1962" t="s">
        <v>2592</v>
      </c>
      <c r="P1962">
        <v>3706</v>
      </c>
      <c r="Q1962">
        <v>7.6743078000000006E-2</v>
      </c>
      <c r="R1962">
        <v>5.9029814999999999E-2</v>
      </c>
    </row>
    <row r="1963" spans="1:18" x14ac:dyDescent="0.2">
      <c r="A1963" t="s">
        <v>1080</v>
      </c>
      <c r="B1963" t="s">
        <v>2524</v>
      </c>
      <c r="C1963" t="s">
        <v>1079</v>
      </c>
      <c r="D1963" t="s">
        <v>1024</v>
      </c>
      <c r="E1963" t="s">
        <v>2525</v>
      </c>
      <c r="F1963" t="s">
        <v>2512</v>
      </c>
      <c r="G1963" t="s">
        <v>32</v>
      </c>
      <c r="H1963" t="s">
        <v>2600</v>
      </c>
      <c r="I1963" t="s">
        <v>2521</v>
      </c>
      <c r="J1963" t="str">
        <f t="shared" si="30"/>
        <v>LDE14000779</v>
      </c>
      <c r="K1963" t="s">
        <v>4774</v>
      </c>
      <c r="L1963" t="s">
        <v>4775</v>
      </c>
      <c r="M1963" t="s">
        <v>2603</v>
      </c>
      <c r="N1963" t="s">
        <v>2592</v>
      </c>
      <c r="O1963" t="s">
        <v>2592</v>
      </c>
      <c r="P1963">
        <v>2569</v>
      </c>
      <c r="Q1963">
        <v>5.3198319000000001E-2</v>
      </c>
      <c r="R1963">
        <v>-0.14265736700000001</v>
      </c>
    </row>
    <row r="1964" spans="1:18" x14ac:dyDescent="0.2">
      <c r="A1964" t="s">
        <v>1080</v>
      </c>
      <c r="B1964" t="s">
        <v>2524</v>
      </c>
      <c r="C1964" t="s">
        <v>1079</v>
      </c>
      <c r="D1964" t="s">
        <v>1024</v>
      </c>
      <c r="E1964" t="s">
        <v>2525</v>
      </c>
      <c r="F1964" t="s">
        <v>2512</v>
      </c>
      <c r="G1964" t="s">
        <v>32</v>
      </c>
      <c r="H1964" t="s">
        <v>1777</v>
      </c>
      <c r="I1964" t="s">
        <v>1777</v>
      </c>
      <c r="J1964" t="str">
        <f t="shared" si="30"/>
        <v>GreenE14000779</v>
      </c>
      <c r="K1964" t="s">
        <v>3546</v>
      </c>
      <c r="L1964" t="s">
        <v>2826</v>
      </c>
      <c r="M1964" t="s">
        <v>2603</v>
      </c>
      <c r="N1964" t="s">
        <v>2592</v>
      </c>
      <c r="O1964" t="s">
        <v>2592</v>
      </c>
      <c r="P1964">
        <v>2541</v>
      </c>
      <c r="Q1964">
        <v>5.2618499999999999E-2</v>
      </c>
    </row>
    <row r="1965" spans="1:18" x14ac:dyDescent="0.2">
      <c r="A1965" t="s">
        <v>1080</v>
      </c>
      <c r="B1965" t="s">
        <v>2524</v>
      </c>
      <c r="C1965" t="s">
        <v>1079</v>
      </c>
      <c r="D1965" t="s">
        <v>1024</v>
      </c>
      <c r="E1965" t="s">
        <v>2525</v>
      </c>
      <c r="F1965" t="s">
        <v>2512</v>
      </c>
      <c r="G1965" t="s">
        <v>32</v>
      </c>
      <c r="H1965" t="s">
        <v>4705</v>
      </c>
      <c r="I1965" t="s">
        <v>4706</v>
      </c>
      <c r="J1965" t="str">
        <f t="shared" si="30"/>
        <v>Green SocE14000779</v>
      </c>
      <c r="K1965" t="s">
        <v>3281</v>
      </c>
      <c r="L1965" t="s">
        <v>4776</v>
      </c>
      <c r="M1965" t="s">
        <v>2603</v>
      </c>
      <c r="N1965" t="s">
        <v>2592</v>
      </c>
      <c r="O1965" t="s">
        <v>2592</v>
      </c>
      <c r="P1965">
        <v>451</v>
      </c>
      <c r="Q1965">
        <v>9.3392140000000002E-3</v>
      </c>
      <c r="R1965">
        <v>-3.1989150000000001E-3</v>
      </c>
    </row>
    <row r="1966" spans="1:18" x14ac:dyDescent="0.2">
      <c r="A1966" t="s">
        <v>1082</v>
      </c>
      <c r="B1966" t="s">
        <v>2524</v>
      </c>
      <c r="C1966" t="s">
        <v>1081</v>
      </c>
      <c r="D1966" t="s">
        <v>1024</v>
      </c>
      <c r="E1966" t="s">
        <v>2525</v>
      </c>
      <c r="F1966" t="s">
        <v>2512</v>
      </c>
      <c r="G1966" t="s">
        <v>32</v>
      </c>
      <c r="H1966" t="s">
        <v>2600</v>
      </c>
      <c r="I1966" t="s">
        <v>2521</v>
      </c>
      <c r="J1966" t="str">
        <f t="shared" si="30"/>
        <v>LDE14000780</v>
      </c>
      <c r="K1966" t="s">
        <v>3190</v>
      </c>
      <c r="L1966" t="s">
        <v>4777</v>
      </c>
      <c r="M1966" t="s">
        <v>2591</v>
      </c>
      <c r="N1966" t="s">
        <v>2619</v>
      </c>
      <c r="O1966" t="s">
        <v>2619</v>
      </c>
      <c r="P1966">
        <v>15948</v>
      </c>
      <c r="Q1966">
        <v>0.367829878</v>
      </c>
      <c r="R1966">
        <v>-0.10713735100000001</v>
      </c>
    </row>
    <row r="1967" spans="1:18" x14ac:dyDescent="0.2">
      <c r="A1967" t="s">
        <v>1082</v>
      </c>
      <c r="B1967" t="s">
        <v>2524</v>
      </c>
      <c r="C1967" t="s">
        <v>1081</v>
      </c>
      <c r="D1967" t="s">
        <v>1024</v>
      </c>
      <c r="E1967" t="s">
        <v>2525</v>
      </c>
      <c r="F1967" t="s">
        <v>2512</v>
      </c>
      <c r="G1967" t="s">
        <v>32</v>
      </c>
      <c r="H1967" t="s">
        <v>1377</v>
      </c>
      <c r="I1967" t="s">
        <v>1386</v>
      </c>
      <c r="J1967" t="str">
        <f t="shared" si="30"/>
        <v>LabE14000780</v>
      </c>
      <c r="K1967" t="s">
        <v>2808</v>
      </c>
      <c r="L1967" t="s">
        <v>4778</v>
      </c>
      <c r="M1967" t="s">
        <v>2591</v>
      </c>
      <c r="N1967" t="s">
        <v>2592</v>
      </c>
      <c r="O1967" t="s">
        <v>2592</v>
      </c>
      <c r="P1967">
        <v>13041</v>
      </c>
      <c r="Q1967">
        <v>0.30078188099999997</v>
      </c>
      <c r="R1967">
        <v>9.0768771999999998E-2</v>
      </c>
    </row>
    <row r="1968" spans="1:18" x14ac:dyDescent="0.2">
      <c r="A1968" t="s">
        <v>1082</v>
      </c>
      <c r="B1968" t="s">
        <v>2524</v>
      </c>
      <c r="C1968" t="s">
        <v>1081</v>
      </c>
      <c r="D1968" t="s">
        <v>1024</v>
      </c>
      <c r="E1968" t="s">
        <v>2525</v>
      </c>
      <c r="F1968" t="s">
        <v>2512</v>
      </c>
      <c r="G1968" t="s">
        <v>32</v>
      </c>
      <c r="H1968" t="s">
        <v>1372</v>
      </c>
      <c r="I1968" t="s">
        <v>2508</v>
      </c>
      <c r="J1968" t="str">
        <f t="shared" si="30"/>
        <v>ConE14000780</v>
      </c>
      <c r="K1968" t="s">
        <v>2808</v>
      </c>
      <c r="L1968" t="s">
        <v>4779</v>
      </c>
      <c r="M1968" t="s">
        <v>2591</v>
      </c>
      <c r="N1968" t="s">
        <v>2592</v>
      </c>
      <c r="O1968" t="s">
        <v>2592</v>
      </c>
      <c r="P1968">
        <v>8083</v>
      </c>
      <c r="Q1968">
        <v>0.18642895000000001</v>
      </c>
      <c r="R1968">
        <v>-7.9192097000000003E-2</v>
      </c>
    </row>
    <row r="1969" spans="1:18" x14ac:dyDescent="0.2">
      <c r="A1969" t="s">
        <v>1082</v>
      </c>
      <c r="B1969" t="s">
        <v>2524</v>
      </c>
      <c r="C1969" t="s">
        <v>1081</v>
      </c>
      <c r="D1969" t="s">
        <v>1024</v>
      </c>
      <c r="E1969" t="s">
        <v>2525</v>
      </c>
      <c r="F1969" t="s">
        <v>2512</v>
      </c>
      <c r="G1969" t="s">
        <v>32</v>
      </c>
      <c r="H1969" t="s">
        <v>1777</v>
      </c>
      <c r="I1969" t="s">
        <v>1777</v>
      </c>
      <c r="J1969" t="str">
        <f t="shared" si="30"/>
        <v>GreenE14000780</v>
      </c>
      <c r="K1969" t="s">
        <v>2908</v>
      </c>
      <c r="L1969" t="s">
        <v>4671</v>
      </c>
      <c r="M1969" t="s">
        <v>2591</v>
      </c>
      <c r="N1969" t="s">
        <v>2592</v>
      </c>
      <c r="O1969" t="s">
        <v>2592</v>
      </c>
      <c r="P1969">
        <v>3042</v>
      </c>
      <c r="Q1969">
        <v>7.0161681000000004E-2</v>
      </c>
      <c r="R1969">
        <v>5.8478954E-2</v>
      </c>
    </row>
    <row r="1970" spans="1:18" x14ac:dyDescent="0.2">
      <c r="A1970" t="s">
        <v>1082</v>
      </c>
      <c r="B1970" t="s">
        <v>2524</v>
      </c>
      <c r="C1970" t="s">
        <v>1081</v>
      </c>
      <c r="D1970" t="s">
        <v>1024</v>
      </c>
      <c r="E1970" t="s">
        <v>2525</v>
      </c>
      <c r="F1970" t="s">
        <v>2512</v>
      </c>
      <c r="G1970" t="s">
        <v>32</v>
      </c>
      <c r="H1970" t="s">
        <v>2593</v>
      </c>
      <c r="I1970" t="s">
        <v>1531</v>
      </c>
      <c r="J1970" t="str">
        <f t="shared" si="30"/>
        <v>UKIPE14000780</v>
      </c>
      <c r="K1970" t="s">
        <v>2882</v>
      </c>
      <c r="L1970" t="s">
        <v>3908</v>
      </c>
      <c r="M1970" t="s">
        <v>2591</v>
      </c>
      <c r="N1970" t="s">
        <v>2592</v>
      </c>
      <c r="O1970" t="s">
        <v>2592</v>
      </c>
      <c r="P1970">
        <v>2997</v>
      </c>
      <c r="Q1970">
        <v>6.9123786000000007E-2</v>
      </c>
      <c r="R1970">
        <v>5.5325289999999999E-2</v>
      </c>
    </row>
    <row r="1971" spans="1:18" x14ac:dyDescent="0.2">
      <c r="A1971" t="s">
        <v>1082</v>
      </c>
      <c r="B1971" t="s">
        <v>2524</v>
      </c>
      <c r="C1971" t="s">
        <v>1081</v>
      </c>
      <c r="D1971" t="s">
        <v>1024</v>
      </c>
      <c r="E1971" t="s">
        <v>2525</v>
      </c>
      <c r="F1971" t="s">
        <v>2512</v>
      </c>
      <c r="G1971" t="s">
        <v>32</v>
      </c>
      <c r="H1971" t="s">
        <v>2841</v>
      </c>
      <c r="I1971" t="s">
        <v>2841</v>
      </c>
      <c r="J1971" t="str">
        <f t="shared" si="30"/>
        <v>Yorkshire FirstE14000780</v>
      </c>
      <c r="K1971" t="s">
        <v>2912</v>
      </c>
      <c r="L1971" t="s">
        <v>4780</v>
      </c>
      <c r="M1971" t="s">
        <v>2591</v>
      </c>
      <c r="N1971" t="s">
        <v>2592</v>
      </c>
      <c r="O1971" t="s">
        <v>2592</v>
      </c>
      <c r="P1971">
        <v>143</v>
      </c>
      <c r="Q1971">
        <v>3.2981989999999999E-3</v>
      </c>
    </row>
    <row r="1972" spans="1:18" x14ac:dyDescent="0.2">
      <c r="A1972" t="s">
        <v>1082</v>
      </c>
      <c r="B1972" t="s">
        <v>2524</v>
      </c>
      <c r="C1972" t="s">
        <v>1081</v>
      </c>
      <c r="D1972" t="s">
        <v>1024</v>
      </c>
      <c r="E1972" t="s">
        <v>2525</v>
      </c>
      <c r="F1972" t="s">
        <v>2512</v>
      </c>
      <c r="G1972" t="s">
        <v>32</v>
      </c>
      <c r="H1972" t="s">
        <v>4705</v>
      </c>
      <c r="I1972" t="s">
        <v>4706</v>
      </c>
      <c r="J1972" t="str">
        <f t="shared" si="30"/>
        <v>Green SocE14000780</v>
      </c>
      <c r="K1972" t="s">
        <v>2722</v>
      </c>
      <c r="L1972" t="s">
        <v>3296</v>
      </c>
      <c r="M1972" t="s">
        <v>2591</v>
      </c>
      <c r="N1972" t="s">
        <v>2592</v>
      </c>
      <c r="O1972" t="s">
        <v>2592</v>
      </c>
      <c r="P1972">
        <v>79</v>
      </c>
      <c r="Q1972">
        <v>1.822082E-3</v>
      </c>
      <c r="R1972">
        <v>-9.6061499999999995E-4</v>
      </c>
    </row>
    <row r="1973" spans="1:18" x14ac:dyDescent="0.2">
      <c r="A1973" t="s">
        <v>1082</v>
      </c>
      <c r="B1973" t="s">
        <v>2524</v>
      </c>
      <c r="C1973" t="s">
        <v>1081</v>
      </c>
      <c r="D1973" t="s">
        <v>1024</v>
      </c>
      <c r="E1973" t="s">
        <v>2525</v>
      </c>
      <c r="F1973" t="s">
        <v>2512</v>
      </c>
      <c r="G1973" t="s">
        <v>32</v>
      </c>
      <c r="H1973" t="s">
        <v>3636</v>
      </c>
      <c r="I1973" t="s">
        <v>3636</v>
      </c>
      <c r="J1973" t="str">
        <f t="shared" si="30"/>
        <v>The Above and Beyond PartyE14000780</v>
      </c>
      <c r="K1973" t="s">
        <v>2690</v>
      </c>
      <c r="L1973" t="s">
        <v>3528</v>
      </c>
      <c r="M1973" t="s">
        <v>2591</v>
      </c>
      <c r="N1973" t="s">
        <v>2592</v>
      </c>
      <c r="O1973" t="s">
        <v>2592</v>
      </c>
      <c r="P1973">
        <v>24</v>
      </c>
      <c r="Q1973">
        <v>5.53544E-4</v>
      </c>
    </row>
    <row r="1974" spans="1:18" x14ac:dyDescent="0.2">
      <c r="A1974" t="s">
        <v>1084</v>
      </c>
      <c r="B1974" t="s">
        <v>2524</v>
      </c>
      <c r="C1974" t="s">
        <v>1083</v>
      </c>
      <c r="D1974" t="s">
        <v>1024</v>
      </c>
      <c r="E1974" t="s">
        <v>2525</v>
      </c>
      <c r="F1974" t="s">
        <v>2512</v>
      </c>
      <c r="G1974" t="s">
        <v>32</v>
      </c>
      <c r="H1974" t="s">
        <v>1377</v>
      </c>
      <c r="I1974" t="s">
        <v>1386</v>
      </c>
      <c r="J1974" t="str">
        <f t="shared" si="30"/>
        <v>LabE14000781</v>
      </c>
      <c r="K1974" t="s">
        <v>3044</v>
      </c>
      <c r="L1974" t="s">
        <v>4714</v>
      </c>
      <c r="M1974" t="s">
        <v>2603</v>
      </c>
      <c r="N1974" t="s">
        <v>2619</v>
      </c>
      <c r="O1974" t="s">
        <v>2619</v>
      </c>
      <c r="P1974">
        <v>18456</v>
      </c>
      <c r="Q1974">
        <v>0.48033729800000002</v>
      </c>
      <c r="R1974">
        <v>5.7417190999999999E-2</v>
      </c>
    </row>
    <row r="1975" spans="1:18" x14ac:dyDescent="0.2">
      <c r="A1975" t="s">
        <v>1084</v>
      </c>
      <c r="B1975" t="s">
        <v>2524</v>
      </c>
      <c r="C1975" t="s">
        <v>1083</v>
      </c>
      <c r="D1975" t="s">
        <v>1024</v>
      </c>
      <c r="E1975" t="s">
        <v>2525</v>
      </c>
      <c r="F1975" t="s">
        <v>2512</v>
      </c>
      <c r="G1975" t="s">
        <v>32</v>
      </c>
      <c r="H1975" t="s">
        <v>1372</v>
      </c>
      <c r="I1975" t="s">
        <v>2508</v>
      </c>
      <c r="J1975" t="str">
        <f t="shared" si="30"/>
        <v>ConE14000781</v>
      </c>
      <c r="K1975" t="s">
        <v>2808</v>
      </c>
      <c r="L1975" t="s">
        <v>4781</v>
      </c>
      <c r="M1975" t="s">
        <v>2591</v>
      </c>
      <c r="N1975" t="s">
        <v>2592</v>
      </c>
      <c r="O1975" t="s">
        <v>2592</v>
      </c>
      <c r="P1975">
        <v>7729</v>
      </c>
      <c r="Q1975">
        <v>0.20115555800000001</v>
      </c>
      <c r="R1975">
        <v>3.9786379999999996E-3</v>
      </c>
    </row>
    <row r="1976" spans="1:18" x14ac:dyDescent="0.2">
      <c r="A1976" t="s">
        <v>1084</v>
      </c>
      <c r="B1976" t="s">
        <v>2524</v>
      </c>
      <c r="C1976" t="s">
        <v>1083</v>
      </c>
      <c r="D1976" t="s">
        <v>1024</v>
      </c>
      <c r="E1976" t="s">
        <v>2525</v>
      </c>
      <c r="F1976" t="s">
        <v>2512</v>
      </c>
      <c r="G1976" t="s">
        <v>32</v>
      </c>
      <c r="H1976" t="s">
        <v>2593</v>
      </c>
      <c r="I1976" t="s">
        <v>1531</v>
      </c>
      <c r="J1976" t="str">
        <f t="shared" si="30"/>
        <v>UKIPE14000781</v>
      </c>
      <c r="K1976" t="s">
        <v>2647</v>
      </c>
      <c r="L1976" t="s">
        <v>4782</v>
      </c>
      <c r="M1976" t="s">
        <v>2603</v>
      </c>
      <c r="N1976" t="s">
        <v>2592</v>
      </c>
      <c r="O1976" t="s">
        <v>2592</v>
      </c>
      <c r="P1976">
        <v>7104</v>
      </c>
      <c r="Q1976">
        <v>0.184889259</v>
      </c>
      <c r="R1976">
        <v>0.155471423</v>
      </c>
    </row>
    <row r="1977" spans="1:18" x14ac:dyDescent="0.2">
      <c r="A1977" t="s">
        <v>1084</v>
      </c>
      <c r="B1977" t="s">
        <v>2524</v>
      </c>
      <c r="C1977" t="s">
        <v>1083</v>
      </c>
      <c r="D1977" t="s">
        <v>1024</v>
      </c>
      <c r="E1977" t="s">
        <v>2525</v>
      </c>
      <c r="F1977" t="s">
        <v>2512</v>
      </c>
      <c r="G1977" t="s">
        <v>32</v>
      </c>
      <c r="H1977" t="s">
        <v>1777</v>
      </c>
      <c r="I1977" t="s">
        <v>1777</v>
      </c>
      <c r="J1977" t="str">
        <f t="shared" si="30"/>
        <v>GreenE14000781</v>
      </c>
      <c r="K1977" t="s">
        <v>2611</v>
      </c>
      <c r="L1977" t="s">
        <v>4783</v>
      </c>
      <c r="M1977" t="s">
        <v>2591</v>
      </c>
      <c r="N1977" t="s">
        <v>2592</v>
      </c>
      <c r="O1977" t="s">
        <v>2592</v>
      </c>
      <c r="P1977">
        <v>3217</v>
      </c>
      <c r="Q1977">
        <v>8.3725892999999996E-2</v>
      </c>
      <c r="R1977">
        <v>3.6450914000000001E-2</v>
      </c>
    </row>
    <row r="1978" spans="1:18" x14ac:dyDescent="0.2">
      <c r="A1978" t="s">
        <v>1084</v>
      </c>
      <c r="B1978" t="s">
        <v>2524</v>
      </c>
      <c r="C1978" t="s">
        <v>1083</v>
      </c>
      <c r="D1978" t="s">
        <v>1024</v>
      </c>
      <c r="E1978" t="s">
        <v>2525</v>
      </c>
      <c r="F1978" t="s">
        <v>2512</v>
      </c>
      <c r="G1978" t="s">
        <v>32</v>
      </c>
      <c r="H1978" t="s">
        <v>2600</v>
      </c>
      <c r="I1978" t="s">
        <v>2521</v>
      </c>
      <c r="J1978" t="str">
        <f t="shared" si="30"/>
        <v>LDE14000781</v>
      </c>
      <c r="K1978" t="s">
        <v>2703</v>
      </c>
      <c r="L1978" t="s">
        <v>2979</v>
      </c>
      <c r="M1978" t="s">
        <v>2603</v>
      </c>
      <c r="N1978" t="s">
        <v>2592</v>
      </c>
      <c r="O1978" t="s">
        <v>2592</v>
      </c>
      <c r="P1978">
        <v>1495</v>
      </c>
      <c r="Q1978">
        <v>3.8908986999999999E-2</v>
      </c>
      <c r="R1978">
        <v>-0.20296239999999999</v>
      </c>
    </row>
    <row r="1979" spans="1:18" x14ac:dyDescent="0.2">
      <c r="A1979" t="s">
        <v>1084</v>
      </c>
      <c r="B1979" t="s">
        <v>2524</v>
      </c>
      <c r="C1979" t="s">
        <v>1083</v>
      </c>
      <c r="D1979" t="s">
        <v>1024</v>
      </c>
      <c r="E1979" t="s">
        <v>2525</v>
      </c>
      <c r="F1979" t="s">
        <v>2512</v>
      </c>
      <c r="G1979" t="s">
        <v>32</v>
      </c>
      <c r="H1979" t="s">
        <v>3022</v>
      </c>
      <c r="I1979" t="s">
        <v>3023</v>
      </c>
      <c r="J1979" t="str">
        <f t="shared" si="30"/>
        <v>CISTAPE14000781</v>
      </c>
      <c r="K1979" t="s">
        <v>3290</v>
      </c>
      <c r="L1979" t="s">
        <v>3177</v>
      </c>
      <c r="M1979" t="s">
        <v>2591</v>
      </c>
      <c r="N1979" t="s">
        <v>2592</v>
      </c>
      <c r="O1979" t="s">
        <v>2592</v>
      </c>
      <c r="P1979">
        <v>217</v>
      </c>
      <c r="Q1979">
        <v>5.6476590000000002E-3</v>
      </c>
    </row>
    <row r="1980" spans="1:18" x14ac:dyDescent="0.2">
      <c r="A1980" t="s">
        <v>1084</v>
      </c>
      <c r="B1980" t="s">
        <v>2524</v>
      </c>
      <c r="C1980" t="s">
        <v>1083</v>
      </c>
      <c r="D1980" t="s">
        <v>1024</v>
      </c>
      <c r="E1980" t="s">
        <v>2525</v>
      </c>
      <c r="F1980" t="s">
        <v>2512</v>
      </c>
      <c r="G1980" t="s">
        <v>32</v>
      </c>
      <c r="H1980" t="s">
        <v>2613</v>
      </c>
      <c r="I1980" t="s">
        <v>2614</v>
      </c>
      <c r="J1980" t="str">
        <f t="shared" si="30"/>
        <v>TUSCE14000781</v>
      </c>
      <c r="K1980" t="s">
        <v>2875</v>
      </c>
      <c r="L1980" t="s">
        <v>4784</v>
      </c>
      <c r="M1980" t="s">
        <v>2591</v>
      </c>
      <c r="N1980" t="s">
        <v>2592</v>
      </c>
      <c r="O1980" t="s">
        <v>2592</v>
      </c>
      <c r="P1980">
        <v>205</v>
      </c>
      <c r="Q1980">
        <v>5.3353460000000004E-3</v>
      </c>
    </row>
    <row r="1981" spans="1:18" x14ac:dyDescent="0.2">
      <c r="A1981" t="s">
        <v>59</v>
      </c>
      <c r="B1981" t="s">
        <v>2515</v>
      </c>
      <c r="C1981" t="s">
        <v>58</v>
      </c>
      <c r="D1981" t="s">
        <v>25</v>
      </c>
      <c r="E1981" t="s">
        <v>11</v>
      </c>
      <c r="F1981" t="s">
        <v>2512</v>
      </c>
      <c r="G1981" t="s">
        <v>32</v>
      </c>
      <c r="H1981" t="s">
        <v>1377</v>
      </c>
      <c r="I1981" t="s">
        <v>1386</v>
      </c>
      <c r="J1981" t="str">
        <f t="shared" si="30"/>
        <v>LabE14000782</v>
      </c>
      <c r="K1981" t="s">
        <v>3113</v>
      </c>
      <c r="L1981" t="s">
        <v>4785</v>
      </c>
      <c r="M1981" t="s">
        <v>2591</v>
      </c>
      <c r="N1981" t="s">
        <v>2619</v>
      </c>
      <c r="O1981" t="s">
        <v>2619</v>
      </c>
      <c r="P1981">
        <v>29386</v>
      </c>
      <c r="Q1981">
        <v>0.611342265</v>
      </c>
      <c r="R1981">
        <v>7.3702928000000001E-2</v>
      </c>
    </row>
    <row r="1982" spans="1:18" x14ac:dyDescent="0.2">
      <c r="A1982" t="s">
        <v>59</v>
      </c>
      <c r="B1982" t="s">
        <v>2515</v>
      </c>
      <c r="C1982" t="s">
        <v>58</v>
      </c>
      <c r="D1982" t="s">
        <v>25</v>
      </c>
      <c r="E1982" t="s">
        <v>11</v>
      </c>
      <c r="F1982" t="s">
        <v>2512</v>
      </c>
      <c r="G1982" t="s">
        <v>32</v>
      </c>
      <c r="H1982" t="s">
        <v>1372</v>
      </c>
      <c r="I1982" t="s">
        <v>2508</v>
      </c>
      <c r="J1982" t="str">
        <f t="shared" si="30"/>
        <v>ConE14000782</v>
      </c>
      <c r="K1982" t="s">
        <v>4786</v>
      </c>
      <c r="L1982" t="s">
        <v>4787</v>
      </c>
      <c r="M1982" t="s">
        <v>2591</v>
      </c>
      <c r="N1982" t="s">
        <v>2592</v>
      </c>
      <c r="O1982" t="s">
        <v>2592</v>
      </c>
      <c r="P1982">
        <v>11034</v>
      </c>
      <c r="Q1982">
        <v>0.229549804</v>
      </c>
      <c r="R1982">
        <v>-1.4683969999999999E-2</v>
      </c>
    </row>
    <row r="1983" spans="1:18" x14ac:dyDescent="0.2">
      <c r="A1983" t="s">
        <v>59</v>
      </c>
      <c r="B1983" t="s">
        <v>2515</v>
      </c>
      <c r="C1983" t="s">
        <v>58</v>
      </c>
      <c r="D1983" t="s">
        <v>25</v>
      </c>
      <c r="E1983" t="s">
        <v>11</v>
      </c>
      <c r="F1983" t="s">
        <v>2512</v>
      </c>
      <c r="G1983" t="s">
        <v>32</v>
      </c>
      <c r="H1983" t="s">
        <v>2593</v>
      </c>
      <c r="I1983" t="s">
        <v>1531</v>
      </c>
      <c r="J1983" t="str">
        <f t="shared" si="30"/>
        <v>UKIPE14000782</v>
      </c>
      <c r="K1983" t="s">
        <v>4788</v>
      </c>
      <c r="L1983" t="s">
        <v>4789</v>
      </c>
      <c r="M1983" t="s">
        <v>2603</v>
      </c>
      <c r="N1983" t="s">
        <v>2592</v>
      </c>
      <c r="O1983" t="s">
        <v>2592</v>
      </c>
      <c r="P1983">
        <v>4290</v>
      </c>
      <c r="Q1983">
        <v>8.9248565000000002E-2</v>
      </c>
      <c r="R1983">
        <v>7.4142823999999996E-2</v>
      </c>
    </row>
    <row r="1984" spans="1:18" x14ac:dyDescent="0.2">
      <c r="A1984" t="s">
        <v>59</v>
      </c>
      <c r="B1984" t="s">
        <v>2515</v>
      </c>
      <c r="C1984" t="s">
        <v>58</v>
      </c>
      <c r="D1984" t="s">
        <v>25</v>
      </c>
      <c r="E1984" t="s">
        <v>11</v>
      </c>
      <c r="F1984" t="s">
        <v>2512</v>
      </c>
      <c r="G1984" t="s">
        <v>32</v>
      </c>
      <c r="H1984" t="s">
        <v>1777</v>
      </c>
      <c r="I1984" t="s">
        <v>1777</v>
      </c>
      <c r="J1984" t="str">
        <f t="shared" si="30"/>
        <v>GreenE14000782</v>
      </c>
      <c r="K1984" t="s">
        <v>4790</v>
      </c>
      <c r="L1984" t="s">
        <v>4791</v>
      </c>
      <c r="M1984" t="s">
        <v>2591</v>
      </c>
      <c r="N1984" t="s">
        <v>2592</v>
      </c>
      <c r="O1984" t="s">
        <v>2592</v>
      </c>
      <c r="P1984">
        <v>1468</v>
      </c>
      <c r="Q1984">
        <v>3.0540068E-2</v>
      </c>
      <c r="R1984">
        <v>1.5267644E-2</v>
      </c>
    </row>
    <row r="1985" spans="1:18" x14ac:dyDescent="0.2">
      <c r="A1985" t="s">
        <v>59</v>
      </c>
      <c r="B1985" t="s">
        <v>2515</v>
      </c>
      <c r="C1985" t="s">
        <v>58</v>
      </c>
      <c r="D1985" t="s">
        <v>25</v>
      </c>
      <c r="E1985" t="s">
        <v>11</v>
      </c>
      <c r="F1985" t="s">
        <v>2512</v>
      </c>
      <c r="G1985" t="s">
        <v>32</v>
      </c>
      <c r="H1985" t="s">
        <v>2600</v>
      </c>
      <c r="I1985" t="s">
        <v>2521</v>
      </c>
      <c r="J1985" t="str">
        <f t="shared" si="30"/>
        <v>LDE14000782</v>
      </c>
      <c r="K1985" t="s">
        <v>2830</v>
      </c>
      <c r="L1985" t="s">
        <v>4792</v>
      </c>
      <c r="M1985" t="s">
        <v>2591</v>
      </c>
      <c r="N1985" t="s">
        <v>2592</v>
      </c>
      <c r="O1985" t="s">
        <v>2592</v>
      </c>
      <c r="P1985">
        <v>1233</v>
      </c>
      <c r="Q1985">
        <v>2.5651160999999999E-2</v>
      </c>
      <c r="R1985">
        <v>-0.116384468</v>
      </c>
    </row>
    <row r="1986" spans="1:18" x14ac:dyDescent="0.2">
      <c r="A1986" t="s">
        <v>59</v>
      </c>
      <c r="B1986" t="s">
        <v>2515</v>
      </c>
      <c r="C1986" t="s">
        <v>58</v>
      </c>
      <c r="D1986" t="s">
        <v>25</v>
      </c>
      <c r="E1986" t="s">
        <v>11</v>
      </c>
      <c r="F1986" t="s">
        <v>2512</v>
      </c>
      <c r="G1986" t="s">
        <v>32</v>
      </c>
      <c r="H1986" t="s">
        <v>2613</v>
      </c>
      <c r="I1986" t="s">
        <v>2614</v>
      </c>
      <c r="J1986" t="str">
        <f t="shared" si="30"/>
        <v>TUSCE14000782</v>
      </c>
      <c r="K1986" t="s">
        <v>2827</v>
      </c>
      <c r="L1986" t="s">
        <v>3558</v>
      </c>
      <c r="M1986" t="s">
        <v>2591</v>
      </c>
      <c r="N1986" t="s">
        <v>2592</v>
      </c>
      <c r="O1986" t="s">
        <v>2592</v>
      </c>
      <c r="P1986">
        <v>540</v>
      </c>
      <c r="Q1986">
        <v>1.1234085E-2</v>
      </c>
    </row>
    <row r="1987" spans="1:18" x14ac:dyDescent="0.2">
      <c r="A1987" t="s">
        <v>59</v>
      </c>
      <c r="B1987" t="s">
        <v>2515</v>
      </c>
      <c r="C1987" t="s">
        <v>58</v>
      </c>
      <c r="D1987" t="s">
        <v>25</v>
      </c>
      <c r="E1987" t="s">
        <v>11</v>
      </c>
      <c r="F1987" t="s">
        <v>2512</v>
      </c>
      <c r="G1987" t="s">
        <v>32</v>
      </c>
      <c r="H1987" t="s">
        <v>2604</v>
      </c>
      <c r="I1987" t="s">
        <v>1830</v>
      </c>
      <c r="J1987" t="str">
        <f t="shared" ref="J1987:J2050" si="31">I1987&amp;A1987</f>
        <v>IndE14000782</v>
      </c>
      <c r="K1987" t="s">
        <v>3390</v>
      </c>
      <c r="L1987" t="s">
        <v>4793</v>
      </c>
      <c r="M1987" t="s">
        <v>2591</v>
      </c>
      <c r="N1987" t="s">
        <v>2592</v>
      </c>
      <c r="O1987" t="s">
        <v>2592</v>
      </c>
      <c r="P1987">
        <v>117</v>
      </c>
      <c r="Q1987">
        <v>2.4340519999999999E-3</v>
      </c>
    </row>
    <row r="1988" spans="1:18" x14ac:dyDescent="0.2">
      <c r="A1988" t="s">
        <v>61</v>
      </c>
      <c r="B1988" t="s">
        <v>2515</v>
      </c>
      <c r="C1988" t="s">
        <v>60</v>
      </c>
      <c r="D1988" t="s">
        <v>25</v>
      </c>
      <c r="E1988" t="s">
        <v>11</v>
      </c>
      <c r="F1988" t="s">
        <v>2512</v>
      </c>
      <c r="G1988" t="s">
        <v>32</v>
      </c>
      <c r="H1988" t="s">
        <v>2632</v>
      </c>
      <c r="I1988" t="s">
        <v>1386</v>
      </c>
      <c r="J1988" t="str">
        <f t="shared" si="31"/>
        <v>LabE14000783</v>
      </c>
      <c r="K1988" t="s">
        <v>3246</v>
      </c>
      <c r="L1988" t="s">
        <v>4794</v>
      </c>
      <c r="M1988" t="s">
        <v>2591</v>
      </c>
      <c r="N1988" t="s">
        <v>2619</v>
      </c>
      <c r="O1988" t="s">
        <v>2619</v>
      </c>
      <c r="P1988">
        <v>27473</v>
      </c>
      <c r="Q1988">
        <v>0.59799312199999999</v>
      </c>
      <c r="R1988">
        <v>0.14219565100000001</v>
      </c>
    </row>
    <row r="1989" spans="1:18" x14ac:dyDescent="0.2">
      <c r="A1989" t="s">
        <v>61</v>
      </c>
      <c r="B1989" t="s">
        <v>2515</v>
      </c>
      <c r="C1989" t="s">
        <v>60</v>
      </c>
      <c r="D1989" t="s">
        <v>25</v>
      </c>
      <c r="E1989" t="s">
        <v>11</v>
      </c>
      <c r="F1989" t="s">
        <v>2512</v>
      </c>
      <c r="G1989" t="s">
        <v>32</v>
      </c>
      <c r="H1989" t="s">
        <v>1372</v>
      </c>
      <c r="I1989" t="s">
        <v>2508</v>
      </c>
      <c r="J1989" t="str">
        <f t="shared" si="31"/>
        <v>ConE14000783</v>
      </c>
      <c r="K1989" t="s">
        <v>2871</v>
      </c>
      <c r="L1989" t="s">
        <v>4795</v>
      </c>
      <c r="M1989" t="s">
        <v>2591</v>
      </c>
      <c r="N1989" t="s">
        <v>2592</v>
      </c>
      <c r="O1989" t="s">
        <v>2592</v>
      </c>
      <c r="P1989">
        <v>9628</v>
      </c>
      <c r="Q1989">
        <v>0.209568586</v>
      </c>
      <c r="R1989">
        <v>-4.0380679999999997E-3</v>
      </c>
    </row>
    <row r="1990" spans="1:18" x14ac:dyDescent="0.2">
      <c r="A1990" t="s">
        <v>61</v>
      </c>
      <c r="B1990" t="s">
        <v>2515</v>
      </c>
      <c r="C1990" t="s">
        <v>60</v>
      </c>
      <c r="D1990" t="s">
        <v>25</v>
      </c>
      <c r="E1990" t="s">
        <v>11</v>
      </c>
      <c r="F1990" t="s">
        <v>2512</v>
      </c>
      <c r="G1990" t="s">
        <v>32</v>
      </c>
      <c r="H1990" t="s">
        <v>2593</v>
      </c>
      <c r="I1990" t="s">
        <v>1531</v>
      </c>
      <c r="J1990" t="str">
        <f t="shared" si="31"/>
        <v>UKIPE14000783</v>
      </c>
      <c r="K1990" t="s">
        <v>2594</v>
      </c>
      <c r="L1990" t="s">
        <v>978</v>
      </c>
      <c r="M1990" t="s">
        <v>2591</v>
      </c>
      <c r="N1990" t="s">
        <v>2592</v>
      </c>
      <c r="O1990" t="s">
        <v>2592</v>
      </c>
      <c r="P1990">
        <v>3832</v>
      </c>
      <c r="Q1990">
        <v>8.3409516000000003E-2</v>
      </c>
      <c r="R1990">
        <v>6.8130678E-2</v>
      </c>
    </row>
    <row r="1991" spans="1:18" x14ac:dyDescent="0.2">
      <c r="A1991" t="s">
        <v>61</v>
      </c>
      <c r="B1991" t="s">
        <v>2515</v>
      </c>
      <c r="C1991" t="s">
        <v>60</v>
      </c>
      <c r="D1991" t="s">
        <v>25</v>
      </c>
      <c r="E1991" t="s">
        <v>11</v>
      </c>
      <c r="F1991" t="s">
        <v>2512</v>
      </c>
      <c r="G1991" t="s">
        <v>32</v>
      </c>
      <c r="H1991" t="s">
        <v>1777</v>
      </c>
      <c r="I1991" t="s">
        <v>1777</v>
      </c>
      <c r="J1991" t="str">
        <f t="shared" si="31"/>
        <v>GreenE14000783</v>
      </c>
      <c r="K1991" t="s">
        <v>4796</v>
      </c>
      <c r="L1991" t="s">
        <v>4797</v>
      </c>
      <c r="M1991" t="s">
        <v>2603</v>
      </c>
      <c r="N1991" t="s">
        <v>2592</v>
      </c>
      <c r="O1991" t="s">
        <v>2592</v>
      </c>
      <c r="P1991">
        <v>2533</v>
      </c>
      <c r="Q1991">
        <v>5.5134734999999997E-2</v>
      </c>
      <c r="R1991">
        <v>3.8794865999999997E-2</v>
      </c>
    </row>
    <row r="1992" spans="1:18" x14ac:dyDescent="0.2">
      <c r="A1992" t="s">
        <v>61</v>
      </c>
      <c r="B1992" t="s">
        <v>2515</v>
      </c>
      <c r="C1992" t="s">
        <v>60</v>
      </c>
      <c r="D1992" t="s">
        <v>25</v>
      </c>
      <c r="E1992" t="s">
        <v>11</v>
      </c>
      <c r="F1992" t="s">
        <v>2512</v>
      </c>
      <c r="G1992" t="s">
        <v>32</v>
      </c>
      <c r="H1992" t="s">
        <v>2600</v>
      </c>
      <c r="I1992" t="s">
        <v>2521</v>
      </c>
      <c r="J1992" t="str">
        <f t="shared" si="31"/>
        <v>LDE14000783</v>
      </c>
      <c r="K1992" t="s">
        <v>3336</v>
      </c>
      <c r="L1992" t="s">
        <v>4798</v>
      </c>
      <c r="M1992" t="s">
        <v>2603</v>
      </c>
      <c r="N1992" t="s">
        <v>2592</v>
      </c>
      <c r="O1992" t="s">
        <v>2592</v>
      </c>
      <c r="P1992">
        <v>2127</v>
      </c>
      <c r="Q1992">
        <v>4.6297506000000002E-2</v>
      </c>
      <c r="R1992">
        <v>-0.22258883700000001</v>
      </c>
    </row>
    <row r="1993" spans="1:18" x14ac:dyDescent="0.2">
      <c r="A1993" t="s">
        <v>61</v>
      </c>
      <c r="B1993" t="s">
        <v>2515</v>
      </c>
      <c r="C1993" t="s">
        <v>60</v>
      </c>
      <c r="D1993" t="s">
        <v>25</v>
      </c>
      <c r="E1993" t="s">
        <v>11</v>
      </c>
      <c r="F1993" t="s">
        <v>2512</v>
      </c>
      <c r="G1993" t="s">
        <v>32</v>
      </c>
      <c r="H1993" t="s">
        <v>2613</v>
      </c>
      <c r="I1993" t="s">
        <v>2614</v>
      </c>
      <c r="J1993" t="str">
        <f t="shared" si="31"/>
        <v>TUSCE14000783</v>
      </c>
      <c r="K1993" t="s">
        <v>2611</v>
      </c>
      <c r="L1993" t="s">
        <v>3037</v>
      </c>
      <c r="M1993" t="s">
        <v>2591</v>
      </c>
      <c r="N1993" t="s">
        <v>2592</v>
      </c>
      <c r="O1993" t="s">
        <v>2592</v>
      </c>
      <c r="P1993">
        <v>349</v>
      </c>
      <c r="Q1993">
        <v>7.5965349999999997E-3</v>
      </c>
    </row>
    <row r="1994" spans="1:18" x14ac:dyDescent="0.2">
      <c r="A1994" t="s">
        <v>63</v>
      </c>
      <c r="B1994" t="s">
        <v>2515</v>
      </c>
      <c r="C1994" t="s">
        <v>62</v>
      </c>
      <c r="D1994" t="s">
        <v>25</v>
      </c>
      <c r="E1994" t="s">
        <v>11</v>
      </c>
      <c r="F1994" t="s">
        <v>2512</v>
      </c>
      <c r="G1994" t="s">
        <v>32</v>
      </c>
      <c r="H1994" t="s">
        <v>1377</v>
      </c>
      <c r="I1994" t="s">
        <v>1386</v>
      </c>
      <c r="J1994" t="str">
        <f t="shared" si="31"/>
        <v>LabE14000784</v>
      </c>
      <c r="K1994" t="s">
        <v>3357</v>
      </c>
      <c r="L1994" t="s">
        <v>3327</v>
      </c>
      <c r="M1994" t="s">
        <v>2603</v>
      </c>
      <c r="N1994" t="s">
        <v>2619</v>
      </c>
      <c r="O1994" t="s">
        <v>2619</v>
      </c>
      <c r="P1994">
        <v>16051</v>
      </c>
      <c r="Q1994">
        <v>0.46494988700000001</v>
      </c>
      <c r="R1994">
        <v>8.1214997999999997E-2</v>
      </c>
    </row>
    <row r="1995" spans="1:18" x14ac:dyDescent="0.2">
      <c r="A1995" t="s">
        <v>63</v>
      </c>
      <c r="B1995" t="s">
        <v>2515</v>
      </c>
      <c r="C1995" t="s">
        <v>62</v>
      </c>
      <c r="D1995" t="s">
        <v>25</v>
      </c>
      <c r="E1995" t="s">
        <v>11</v>
      </c>
      <c r="F1995" t="s">
        <v>2512</v>
      </c>
      <c r="G1995" t="s">
        <v>32</v>
      </c>
      <c r="H1995" t="s">
        <v>1372</v>
      </c>
      <c r="I1995" t="s">
        <v>2508</v>
      </c>
      <c r="J1995" t="str">
        <f t="shared" si="31"/>
        <v>ConE14000784</v>
      </c>
      <c r="K1995" t="s">
        <v>2861</v>
      </c>
      <c r="L1995" t="s">
        <v>4799</v>
      </c>
      <c r="M1995" t="s">
        <v>2591</v>
      </c>
      <c r="N1995" t="s">
        <v>2592</v>
      </c>
      <c r="O1995" t="s">
        <v>2592</v>
      </c>
      <c r="P1995">
        <v>8848</v>
      </c>
      <c r="Q1995">
        <v>0.25630033000000002</v>
      </c>
      <c r="R1995">
        <v>-1.5287375000000001E-2</v>
      </c>
    </row>
    <row r="1996" spans="1:18" x14ac:dyDescent="0.2">
      <c r="A1996" t="s">
        <v>63</v>
      </c>
      <c r="B1996" t="s">
        <v>2515</v>
      </c>
      <c r="C1996" t="s">
        <v>62</v>
      </c>
      <c r="D1996" t="s">
        <v>25</v>
      </c>
      <c r="E1996" t="s">
        <v>11</v>
      </c>
      <c r="F1996" t="s">
        <v>2512</v>
      </c>
      <c r="G1996" t="s">
        <v>32</v>
      </c>
      <c r="H1996" t="s">
        <v>2593</v>
      </c>
      <c r="I1996" t="s">
        <v>1531</v>
      </c>
      <c r="J1996" t="str">
        <f t="shared" si="31"/>
        <v>UKIPE14000784</v>
      </c>
      <c r="K1996" t="s">
        <v>2717</v>
      </c>
      <c r="L1996" t="s">
        <v>3054</v>
      </c>
      <c r="M1996" t="s">
        <v>2591</v>
      </c>
      <c r="N1996" t="s">
        <v>2592</v>
      </c>
      <c r="O1996" t="s">
        <v>2592</v>
      </c>
      <c r="P1996">
        <v>5950</v>
      </c>
      <c r="Q1996">
        <v>0.172353861</v>
      </c>
      <c r="R1996">
        <v>0.14770214000000001</v>
      </c>
    </row>
    <row r="1997" spans="1:18" x14ac:dyDescent="0.2">
      <c r="A1997" t="s">
        <v>63</v>
      </c>
      <c r="B1997" t="s">
        <v>2515</v>
      </c>
      <c r="C1997" t="s">
        <v>62</v>
      </c>
      <c r="D1997" t="s">
        <v>25</v>
      </c>
      <c r="E1997" t="s">
        <v>11</v>
      </c>
      <c r="F1997" t="s">
        <v>2512</v>
      </c>
      <c r="G1997" t="s">
        <v>32</v>
      </c>
      <c r="H1997" t="s">
        <v>1777</v>
      </c>
      <c r="I1997" t="s">
        <v>1777</v>
      </c>
      <c r="J1997" t="str">
        <f t="shared" si="31"/>
        <v>GreenE14000784</v>
      </c>
      <c r="K1997" t="s">
        <v>2594</v>
      </c>
      <c r="L1997" t="s">
        <v>4800</v>
      </c>
      <c r="M1997" t="s">
        <v>2591</v>
      </c>
      <c r="N1997" t="s">
        <v>2592</v>
      </c>
      <c r="O1997" t="s">
        <v>2592</v>
      </c>
      <c r="P1997">
        <v>1878</v>
      </c>
      <c r="Q1997">
        <v>5.4400092999999997E-2</v>
      </c>
      <c r="R1997">
        <v>3.6560399E-2</v>
      </c>
    </row>
    <row r="1998" spans="1:18" x14ac:dyDescent="0.2">
      <c r="A1998" t="s">
        <v>63</v>
      </c>
      <c r="B1998" t="s">
        <v>2515</v>
      </c>
      <c r="C1998" t="s">
        <v>62</v>
      </c>
      <c r="D1998" t="s">
        <v>25</v>
      </c>
      <c r="E1998" t="s">
        <v>11</v>
      </c>
      <c r="F1998" t="s">
        <v>2512</v>
      </c>
      <c r="G1998" t="s">
        <v>32</v>
      </c>
      <c r="H1998" t="s">
        <v>2600</v>
      </c>
      <c r="I1998" t="s">
        <v>2521</v>
      </c>
      <c r="J1998" t="str">
        <f t="shared" si="31"/>
        <v>LDE14000784</v>
      </c>
      <c r="K1998" t="s">
        <v>2684</v>
      </c>
      <c r="L1998" t="s">
        <v>4801</v>
      </c>
      <c r="M1998" t="s">
        <v>2591</v>
      </c>
      <c r="N1998" t="s">
        <v>2592</v>
      </c>
      <c r="O1998" t="s">
        <v>2592</v>
      </c>
      <c r="P1998">
        <v>1507</v>
      </c>
      <c r="Q1998">
        <v>4.3653323000000001E-2</v>
      </c>
      <c r="R1998">
        <v>-0.182679071</v>
      </c>
    </row>
    <row r="1999" spans="1:18" x14ac:dyDescent="0.2">
      <c r="A1999" t="s">
        <v>63</v>
      </c>
      <c r="B1999" t="s">
        <v>2515</v>
      </c>
      <c r="C1999" t="s">
        <v>62</v>
      </c>
      <c r="D1999" t="s">
        <v>25</v>
      </c>
      <c r="E1999" t="s">
        <v>11</v>
      </c>
      <c r="F1999" t="s">
        <v>2512</v>
      </c>
      <c r="G1999" t="s">
        <v>32</v>
      </c>
      <c r="H1999" t="s">
        <v>2613</v>
      </c>
      <c r="I1999" t="s">
        <v>2614</v>
      </c>
      <c r="J1999" t="str">
        <f t="shared" si="31"/>
        <v>TUSCE14000784</v>
      </c>
      <c r="K1999" t="s">
        <v>4447</v>
      </c>
      <c r="L1999" t="s">
        <v>4802</v>
      </c>
      <c r="M1999" t="s">
        <v>2603</v>
      </c>
      <c r="N1999" t="s">
        <v>2592</v>
      </c>
      <c r="O1999" t="s">
        <v>2592</v>
      </c>
      <c r="P1999">
        <v>288</v>
      </c>
      <c r="Q1999">
        <v>8.3425059999999995E-3</v>
      </c>
      <c r="R1999">
        <v>3.9593579999999996E-3</v>
      </c>
    </row>
    <row r="2000" spans="1:18" x14ac:dyDescent="0.2">
      <c r="A2000" t="s">
        <v>515</v>
      </c>
      <c r="B2000" t="s">
        <v>2514</v>
      </c>
      <c r="C2000" t="s">
        <v>514</v>
      </c>
      <c r="D2000" t="s">
        <v>444</v>
      </c>
      <c r="E2000" t="s">
        <v>443</v>
      </c>
      <c r="F2000" t="s">
        <v>2512</v>
      </c>
      <c r="G2000" t="s">
        <v>5</v>
      </c>
      <c r="H2000" t="s">
        <v>1377</v>
      </c>
      <c r="I2000" t="s">
        <v>1386</v>
      </c>
      <c r="J2000" t="str">
        <f t="shared" si="31"/>
        <v>LabE14000785</v>
      </c>
      <c r="K2000" t="s">
        <v>3099</v>
      </c>
      <c r="L2000" t="s">
        <v>4803</v>
      </c>
      <c r="M2000" t="s">
        <v>2591</v>
      </c>
      <c r="N2000" t="s">
        <v>2619</v>
      </c>
      <c r="O2000" t="s">
        <v>2619</v>
      </c>
      <c r="P2000">
        <v>24312</v>
      </c>
      <c r="Q2000">
        <v>0.53879396300000004</v>
      </c>
      <c r="R2000">
        <v>5.8441171E-2</v>
      </c>
    </row>
    <row r="2001" spans="1:18" x14ac:dyDescent="0.2">
      <c r="A2001" t="s">
        <v>515</v>
      </c>
      <c r="B2001" t="s">
        <v>2514</v>
      </c>
      <c r="C2001" t="s">
        <v>514</v>
      </c>
      <c r="D2001" t="s">
        <v>444</v>
      </c>
      <c r="E2001" t="s">
        <v>443</v>
      </c>
      <c r="F2001" t="s">
        <v>2512</v>
      </c>
      <c r="G2001" t="s">
        <v>5</v>
      </c>
      <c r="H2001" t="s">
        <v>1372</v>
      </c>
      <c r="I2001" t="s">
        <v>2508</v>
      </c>
      <c r="J2001" t="str">
        <f t="shared" si="31"/>
        <v>ConE14000785</v>
      </c>
      <c r="K2001" t="s">
        <v>4804</v>
      </c>
      <c r="L2001" t="s">
        <v>4805</v>
      </c>
      <c r="M2001" t="s">
        <v>2603</v>
      </c>
      <c r="N2001" t="s">
        <v>2592</v>
      </c>
      <c r="O2001" t="s">
        <v>2592</v>
      </c>
      <c r="P2001">
        <v>10216</v>
      </c>
      <c r="Q2001">
        <v>0.22640338600000001</v>
      </c>
      <c r="R2001">
        <v>1.6983554000000001E-2</v>
      </c>
    </row>
    <row r="2002" spans="1:18" x14ac:dyDescent="0.2">
      <c r="A2002" t="s">
        <v>515</v>
      </c>
      <c r="B2002" t="s">
        <v>2514</v>
      </c>
      <c r="C2002" t="s">
        <v>514</v>
      </c>
      <c r="D2002" t="s">
        <v>444</v>
      </c>
      <c r="E2002" t="s">
        <v>443</v>
      </c>
      <c r="F2002" t="s">
        <v>2512</v>
      </c>
      <c r="G2002" t="s">
        <v>5</v>
      </c>
      <c r="H2002" t="s">
        <v>2593</v>
      </c>
      <c r="I2002" t="s">
        <v>1531</v>
      </c>
      <c r="J2002" t="str">
        <f t="shared" si="31"/>
        <v>UKIPE14000785</v>
      </c>
      <c r="K2002" t="s">
        <v>3337</v>
      </c>
      <c r="L2002" t="s">
        <v>4806</v>
      </c>
      <c r="M2002" t="s">
        <v>2591</v>
      </c>
      <c r="N2002" t="s">
        <v>2592</v>
      </c>
      <c r="O2002" t="s">
        <v>2592</v>
      </c>
      <c r="P2002">
        <v>8903</v>
      </c>
      <c r="Q2002">
        <v>0.19730514399999999</v>
      </c>
      <c r="R2002">
        <v>0.162680042</v>
      </c>
    </row>
    <row r="2003" spans="1:18" x14ac:dyDescent="0.2">
      <c r="A2003" t="s">
        <v>515</v>
      </c>
      <c r="B2003" t="s">
        <v>2514</v>
      </c>
      <c r="C2003" t="s">
        <v>514</v>
      </c>
      <c r="D2003" t="s">
        <v>444</v>
      </c>
      <c r="E2003" t="s">
        <v>443</v>
      </c>
      <c r="F2003" t="s">
        <v>2512</v>
      </c>
      <c r="G2003" t="s">
        <v>5</v>
      </c>
      <c r="H2003" t="s">
        <v>2600</v>
      </c>
      <c r="I2003" t="s">
        <v>2521</v>
      </c>
      <c r="J2003" t="str">
        <f t="shared" si="31"/>
        <v>LDE14000785</v>
      </c>
      <c r="K2003" t="s">
        <v>2673</v>
      </c>
      <c r="L2003" t="s">
        <v>4807</v>
      </c>
      <c r="M2003" t="s">
        <v>2591</v>
      </c>
      <c r="N2003" t="s">
        <v>2592</v>
      </c>
      <c r="O2003" t="s">
        <v>2592</v>
      </c>
      <c r="P2003">
        <v>1150</v>
      </c>
      <c r="Q2003">
        <v>2.5485893999999999E-2</v>
      </c>
      <c r="R2003">
        <v>-0.15607595699999999</v>
      </c>
    </row>
    <row r="2004" spans="1:18" x14ac:dyDescent="0.2">
      <c r="A2004" t="s">
        <v>515</v>
      </c>
      <c r="B2004" t="s">
        <v>2514</v>
      </c>
      <c r="C2004" t="s">
        <v>514</v>
      </c>
      <c r="D2004" t="s">
        <v>444</v>
      </c>
      <c r="E2004" t="s">
        <v>443</v>
      </c>
      <c r="F2004" t="s">
        <v>2512</v>
      </c>
      <c r="G2004" t="s">
        <v>5</v>
      </c>
      <c r="H2004" t="s">
        <v>2985</v>
      </c>
      <c r="I2004" t="s">
        <v>2985</v>
      </c>
      <c r="J2004" t="str">
        <f t="shared" si="31"/>
        <v>Left Unity - Trade Unionists and SocialistsE14000785</v>
      </c>
      <c r="K2004" t="s">
        <v>2589</v>
      </c>
      <c r="L2004" t="s">
        <v>2923</v>
      </c>
      <c r="M2004" t="s">
        <v>2591</v>
      </c>
      <c r="N2004" t="s">
        <v>2592</v>
      </c>
      <c r="O2004" t="s">
        <v>2592</v>
      </c>
      <c r="P2004">
        <v>542</v>
      </c>
      <c r="Q2004">
        <v>1.2011613000000001E-2</v>
      </c>
    </row>
    <row r="2005" spans="1:18" x14ac:dyDescent="0.2">
      <c r="A2005" t="s">
        <v>688</v>
      </c>
      <c r="B2005" t="s">
        <v>2511</v>
      </c>
      <c r="C2005" t="s">
        <v>687</v>
      </c>
      <c r="D2005" t="s">
        <v>620</v>
      </c>
      <c r="E2005" t="s">
        <v>600</v>
      </c>
      <c r="F2005" t="s">
        <v>2512</v>
      </c>
      <c r="G2005" t="s">
        <v>5</v>
      </c>
      <c r="H2005" t="s">
        <v>1372</v>
      </c>
      <c r="I2005" t="s">
        <v>2508</v>
      </c>
      <c r="J2005" t="str">
        <f t="shared" si="31"/>
        <v>ConE14000786</v>
      </c>
      <c r="K2005" t="s">
        <v>2859</v>
      </c>
      <c r="L2005" t="s">
        <v>4808</v>
      </c>
      <c r="M2005" t="s">
        <v>2603</v>
      </c>
      <c r="N2005" t="s">
        <v>2592</v>
      </c>
      <c r="O2005" t="s">
        <v>2592</v>
      </c>
      <c r="P2005">
        <v>19206</v>
      </c>
      <c r="Q2005">
        <v>0.38001582900000003</v>
      </c>
      <c r="R2005">
        <v>1.2642406E-2</v>
      </c>
    </row>
    <row r="2006" spans="1:18" x14ac:dyDescent="0.2">
      <c r="A2006" t="s">
        <v>688</v>
      </c>
      <c r="B2006" t="s">
        <v>2511</v>
      </c>
      <c r="C2006" t="s">
        <v>687</v>
      </c>
      <c r="D2006" t="s">
        <v>620</v>
      </c>
      <c r="E2006" t="s">
        <v>600</v>
      </c>
      <c r="F2006" t="s">
        <v>2512</v>
      </c>
      <c r="G2006" t="s">
        <v>5</v>
      </c>
      <c r="H2006" t="s">
        <v>2600</v>
      </c>
      <c r="I2006" t="s">
        <v>2521</v>
      </c>
      <c r="J2006" t="str">
        <f t="shared" si="31"/>
        <v>LDE14000786</v>
      </c>
      <c r="K2006" t="s">
        <v>4565</v>
      </c>
      <c r="L2006" t="s">
        <v>2634</v>
      </c>
      <c r="M2006" t="s">
        <v>2591</v>
      </c>
      <c r="N2006" t="s">
        <v>2619</v>
      </c>
      <c r="O2006" t="s">
        <v>2619</v>
      </c>
      <c r="P2006">
        <v>18123</v>
      </c>
      <c r="Q2006">
        <v>0.35858725800000002</v>
      </c>
      <c r="R2006">
        <v>-0.16145746399999999</v>
      </c>
    </row>
    <row r="2007" spans="1:18" x14ac:dyDescent="0.2">
      <c r="A2007" t="s">
        <v>688</v>
      </c>
      <c r="B2007" t="s">
        <v>2511</v>
      </c>
      <c r="C2007" t="s">
        <v>687</v>
      </c>
      <c r="D2007" t="s">
        <v>620</v>
      </c>
      <c r="E2007" t="s">
        <v>600</v>
      </c>
      <c r="F2007" t="s">
        <v>2512</v>
      </c>
      <c r="G2007" t="s">
        <v>5</v>
      </c>
      <c r="H2007" t="s">
        <v>2593</v>
      </c>
      <c r="I2007" t="s">
        <v>1531</v>
      </c>
      <c r="J2007" t="str">
        <f t="shared" si="31"/>
        <v>UKIPE14000786</v>
      </c>
      <c r="K2007" t="s">
        <v>3199</v>
      </c>
      <c r="L2007" t="s">
        <v>4809</v>
      </c>
      <c r="M2007" t="s">
        <v>2591</v>
      </c>
      <c r="N2007" t="s">
        <v>2592</v>
      </c>
      <c r="O2007" t="s">
        <v>2592</v>
      </c>
      <c r="P2007">
        <v>5427</v>
      </c>
      <c r="Q2007">
        <v>0.107380293</v>
      </c>
      <c r="R2007">
        <v>7.2881011999999995E-2</v>
      </c>
    </row>
    <row r="2008" spans="1:18" x14ac:dyDescent="0.2">
      <c r="A2008" t="s">
        <v>688</v>
      </c>
      <c r="B2008" t="s">
        <v>2511</v>
      </c>
      <c r="C2008" t="s">
        <v>687</v>
      </c>
      <c r="D2008" t="s">
        <v>620</v>
      </c>
      <c r="E2008" t="s">
        <v>600</v>
      </c>
      <c r="F2008" t="s">
        <v>2512</v>
      </c>
      <c r="G2008" t="s">
        <v>5</v>
      </c>
      <c r="H2008" t="s">
        <v>1377</v>
      </c>
      <c r="I2008" t="s">
        <v>1386</v>
      </c>
      <c r="J2008" t="str">
        <f t="shared" si="31"/>
        <v>LabE14000786</v>
      </c>
      <c r="K2008" t="s">
        <v>3344</v>
      </c>
      <c r="L2008" t="s">
        <v>4810</v>
      </c>
      <c r="M2008" t="s">
        <v>2591</v>
      </c>
      <c r="N2008" t="s">
        <v>2592</v>
      </c>
      <c r="O2008" t="s">
        <v>2592</v>
      </c>
      <c r="P2008">
        <v>5000</v>
      </c>
      <c r="Q2008">
        <v>9.8931538999999999E-2</v>
      </c>
      <c r="R2008">
        <v>4.8859666000000003E-2</v>
      </c>
    </row>
    <row r="2009" spans="1:18" x14ac:dyDescent="0.2">
      <c r="A2009" t="s">
        <v>688</v>
      </c>
      <c r="B2009" t="s">
        <v>2511</v>
      </c>
      <c r="C2009" t="s">
        <v>687</v>
      </c>
      <c r="D2009" t="s">
        <v>620</v>
      </c>
      <c r="E2009" t="s">
        <v>600</v>
      </c>
      <c r="F2009" t="s">
        <v>2512</v>
      </c>
      <c r="G2009" t="s">
        <v>5</v>
      </c>
      <c r="H2009" t="s">
        <v>1777</v>
      </c>
      <c r="I2009" t="s">
        <v>1777</v>
      </c>
      <c r="J2009" t="str">
        <f t="shared" si="31"/>
        <v>GreenE14000786</v>
      </c>
      <c r="K2009" t="s">
        <v>4811</v>
      </c>
      <c r="L2009" t="s">
        <v>1280</v>
      </c>
      <c r="M2009" t="s">
        <v>2591</v>
      </c>
      <c r="N2009" t="s">
        <v>2592</v>
      </c>
      <c r="O2009" t="s">
        <v>2592</v>
      </c>
      <c r="P2009">
        <v>2784</v>
      </c>
      <c r="Q2009">
        <v>5.5085081000000001E-2</v>
      </c>
      <c r="R2009">
        <v>4.0530696999999997E-2</v>
      </c>
    </row>
    <row r="2010" spans="1:18" x14ac:dyDescent="0.2">
      <c r="A2010" t="s">
        <v>333</v>
      </c>
      <c r="B2010" t="s">
        <v>2523</v>
      </c>
      <c r="C2010" t="s">
        <v>332</v>
      </c>
      <c r="D2010" t="s">
        <v>233</v>
      </c>
      <c r="E2010" t="s">
        <v>233</v>
      </c>
      <c r="F2010" t="s">
        <v>2512</v>
      </c>
      <c r="G2010" t="s">
        <v>32</v>
      </c>
      <c r="H2010" t="s">
        <v>1377</v>
      </c>
      <c r="I2010" t="s">
        <v>1386</v>
      </c>
      <c r="J2010" t="str">
        <f t="shared" si="31"/>
        <v>LabE14000787</v>
      </c>
      <c r="K2010" t="s">
        <v>4824</v>
      </c>
      <c r="L2010" t="s">
        <v>3320</v>
      </c>
      <c r="M2010" t="s">
        <v>2603</v>
      </c>
      <c r="N2010" t="s">
        <v>2619</v>
      </c>
      <c r="O2010" t="s">
        <v>2619</v>
      </c>
      <c r="P2010">
        <v>23907</v>
      </c>
      <c r="Q2010">
        <v>0.55697411600000002</v>
      </c>
      <c r="R2010">
        <v>0.126331004</v>
      </c>
    </row>
    <row r="2011" spans="1:18" x14ac:dyDescent="0.2">
      <c r="A2011" t="s">
        <v>333</v>
      </c>
      <c r="B2011" t="s">
        <v>2523</v>
      </c>
      <c r="C2011" t="s">
        <v>332</v>
      </c>
      <c r="D2011" t="s">
        <v>233</v>
      </c>
      <c r="E2011" t="s">
        <v>233</v>
      </c>
      <c r="F2011" t="s">
        <v>2512</v>
      </c>
      <c r="G2011" t="s">
        <v>32</v>
      </c>
      <c r="H2011" t="s">
        <v>1372</v>
      </c>
      <c r="I2011" t="s">
        <v>2508</v>
      </c>
      <c r="J2011" t="str">
        <f t="shared" si="31"/>
        <v>ConE14000787</v>
      </c>
      <c r="K2011" t="s">
        <v>2594</v>
      </c>
      <c r="L2011" t="s">
        <v>4825</v>
      </c>
      <c r="M2011" t="s">
        <v>2591</v>
      </c>
      <c r="N2011" t="s">
        <v>2592</v>
      </c>
      <c r="O2011" t="s">
        <v>2592</v>
      </c>
      <c r="P2011">
        <v>9574</v>
      </c>
      <c r="Q2011">
        <v>0.223050579</v>
      </c>
      <c r="R2011">
        <v>-1.3052875E-2</v>
      </c>
    </row>
    <row r="2012" spans="1:18" x14ac:dyDescent="0.2">
      <c r="A2012" t="s">
        <v>333</v>
      </c>
      <c r="B2012" t="s">
        <v>2523</v>
      </c>
      <c r="C2012" t="s">
        <v>332</v>
      </c>
      <c r="D2012" t="s">
        <v>233</v>
      </c>
      <c r="E2012" t="s">
        <v>233</v>
      </c>
      <c r="F2012" t="s">
        <v>2512</v>
      </c>
      <c r="G2012" t="s">
        <v>32</v>
      </c>
      <c r="H2012" t="s">
        <v>2593</v>
      </c>
      <c r="I2012" t="s">
        <v>1531</v>
      </c>
      <c r="J2012" t="str">
        <f t="shared" si="31"/>
        <v>UKIPE14000787</v>
      </c>
      <c r="K2012" t="s">
        <v>3116</v>
      </c>
      <c r="L2012" t="s">
        <v>4323</v>
      </c>
      <c r="M2012" t="s">
        <v>2603</v>
      </c>
      <c r="N2012" t="s">
        <v>2592</v>
      </c>
      <c r="O2012" t="s">
        <v>2592</v>
      </c>
      <c r="P2012">
        <v>3886</v>
      </c>
      <c r="Q2012">
        <v>9.0534212000000003E-2</v>
      </c>
      <c r="R2012">
        <v>7.2053424000000005E-2</v>
      </c>
    </row>
    <row r="2013" spans="1:18" x14ac:dyDescent="0.2">
      <c r="A2013" t="s">
        <v>333</v>
      </c>
      <c r="B2013" t="s">
        <v>2523</v>
      </c>
      <c r="C2013" t="s">
        <v>332</v>
      </c>
      <c r="D2013" t="s">
        <v>233</v>
      </c>
      <c r="E2013" t="s">
        <v>233</v>
      </c>
      <c r="F2013" t="s">
        <v>2512</v>
      </c>
      <c r="G2013" t="s">
        <v>32</v>
      </c>
      <c r="H2013" t="s">
        <v>2600</v>
      </c>
      <c r="I2013" t="s">
        <v>2521</v>
      </c>
      <c r="J2013" t="str">
        <f t="shared" si="31"/>
        <v>LDE14000787</v>
      </c>
      <c r="K2013" t="s">
        <v>3500</v>
      </c>
      <c r="L2013" t="s">
        <v>3784</v>
      </c>
      <c r="M2013" t="s">
        <v>2603</v>
      </c>
      <c r="N2013" t="s">
        <v>2592</v>
      </c>
      <c r="O2013" t="s">
        <v>2592</v>
      </c>
      <c r="P2013">
        <v>2455</v>
      </c>
      <c r="Q2013">
        <v>5.7195442999999999E-2</v>
      </c>
      <c r="R2013">
        <v>-0.224450809</v>
      </c>
    </row>
    <row r="2014" spans="1:18" x14ac:dyDescent="0.2">
      <c r="A2014" t="s">
        <v>333</v>
      </c>
      <c r="B2014" t="s">
        <v>2523</v>
      </c>
      <c r="C2014" t="s">
        <v>332</v>
      </c>
      <c r="D2014" t="s">
        <v>233</v>
      </c>
      <c r="E2014" t="s">
        <v>233</v>
      </c>
      <c r="F2014" t="s">
        <v>2512</v>
      </c>
      <c r="G2014" t="s">
        <v>32</v>
      </c>
      <c r="H2014" t="s">
        <v>1777</v>
      </c>
      <c r="I2014" t="s">
        <v>1777</v>
      </c>
      <c r="J2014" t="str">
        <f t="shared" si="31"/>
        <v>GreenE14000787</v>
      </c>
      <c r="K2014" t="s">
        <v>4826</v>
      </c>
      <c r="L2014" t="s">
        <v>4827</v>
      </c>
      <c r="M2014" t="s">
        <v>2591</v>
      </c>
      <c r="N2014" t="s">
        <v>2592</v>
      </c>
      <c r="O2014" t="s">
        <v>2592</v>
      </c>
      <c r="P2014">
        <v>2429</v>
      </c>
      <c r="Q2014">
        <v>5.6589707000000003E-2</v>
      </c>
      <c r="R2014">
        <v>4.1632493E-2</v>
      </c>
    </row>
    <row r="2015" spans="1:18" x14ac:dyDescent="0.2">
      <c r="A2015" t="s">
        <v>333</v>
      </c>
      <c r="B2015" t="s">
        <v>2523</v>
      </c>
      <c r="C2015" t="s">
        <v>332</v>
      </c>
      <c r="D2015" t="s">
        <v>233</v>
      </c>
      <c r="E2015" t="s">
        <v>233</v>
      </c>
      <c r="F2015" t="s">
        <v>2512</v>
      </c>
      <c r="G2015" t="s">
        <v>32</v>
      </c>
      <c r="H2015" t="s">
        <v>4819</v>
      </c>
      <c r="I2015" t="s">
        <v>4819</v>
      </c>
      <c r="J2015" t="str">
        <f t="shared" si="31"/>
        <v>Lewisham People Before ProfitE14000787</v>
      </c>
      <c r="K2015" t="s">
        <v>2700</v>
      </c>
      <c r="L2015" t="s">
        <v>2934</v>
      </c>
      <c r="M2015" t="s">
        <v>2591</v>
      </c>
      <c r="N2015" t="s">
        <v>2592</v>
      </c>
      <c r="O2015" t="s">
        <v>2592</v>
      </c>
      <c r="P2015">
        <v>390</v>
      </c>
      <c r="Q2015">
        <v>9.0860379999999994E-3</v>
      </c>
    </row>
    <row r="2016" spans="1:18" x14ac:dyDescent="0.2">
      <c r="A2016" t="s">
        <v>333</v>
      </c>
      <c r="B2016" t="s">
        <v>2523</v>
      </c>
      <c r="C2016" t="s">
        <v>332</v>
      </c>
      <c r="D2016" t="s">
        <v>233</v>
      </c>
      <c r="E2016" t="s">
        <v>233</v>
      </c>
      <c r="F2016" t="s">
        <v>2512</v>
      </c>
      <c r="G2016" t="s">
        <v>32</v>
      </c>
      <c r="H2016" t="s">
        <v>3584</v>
      </c>
      <c r="I2016" t="s">
        <v>3585</v>
      </c>
      <c r="J2016" t="str">
        <f t="shared" si="31"/>
        <v>CPAE14000787</v>
      </c>
      <c r="K2016" t="s">
        <v>4828</v>
      </c>
      <c r="L2016" t="s">
        <v>3155</v>
      </c>
      <c r="M2016" t="s">
        <v>2603</v>
      </c>
      <c r="N2016" t="s">
        <v>2592</v>
      </c>
      <c r="O2016" t="s">
        <v>2592</v>
      </c>
      <c r="P2016">
        <v>282</v>
      </c>
      <c r="Q2016">
        <v>6.5699039999999997E-3</v>
      </c>
    </row>
    <row r="2017" spans="1:18" x14ac:dyDescent="0.2">
      <c r="A2017" t="s">
        <v>335</v>
      </c>
      <c r="B2017" t="s">
        <v>2523</v>
      </c>
      <c r="C2017" t="s">
        <v>334</v>
      </c>
      <c r="D2017" t="s">
        <v>233</v>
      </c>
      <c r="E2017" t="s">
        <v>233</v>
      </c>
      <c r="F2017" t="s">
        <v>2512</v>
      </c>
      <c r="G2017" t="s">
        <v>32</v>
      </c>
      <c r="H2017" t="s">
        <v>1377</v>
      </c>
      <c r="I2017" t="s">
        <v>1386</v>
      </c>
      <c r="J2017" t="str">
        <f t="shared" si="31"/>
        <v>LabE14000788</v>
      </c>
      <c r="K2017" t="s">
        <v>3526</v>
      </c>
      <c r="L2017" t="s">
        <v>3219</v>
      </c>
      <c r="M2017" t="s">
        <v>2591</v>
      </c>
      <c r="N2017" t="s">
        <v>2619</v>
      </c>
      <c r="O2017" t="s">
        <v>2619</v>
      </c>
      <c r="P2017">
        <v>24347</v>
      </c>
      <c r="Q2017">
        <v>0.50591168799999997</v>
      </c>
      <c r="R2017">
        <v>9.5034012000000001E-2</v>
      </c>
    </row>
    <row r="2018" spans="1:18" x14ac:dyDescent="0.2">
      <c r="A2018" t="s">
        <v>335</v>
      </c>
      <c r="B2018" t="s">
        <v>2523</v>
      </c>
      <c r="C2018" t="s">
        <v>334</v>
      </c>
      <c r="D2018" t="s">
        <v>233</v>
      </c>
      <c r="E2018" t="s">
        <v>233</v>
      </c>
      <c r="F2018" t="s">
        <v>2512</v>
      </c>
      <c r="G2018" t="s">
        <v>32</v>
      </c>
      <c r="H2018" t="s">
        <v>1372</v>
      </c>
      <c r="I2018" t="s">
        <v>2508</v>
      </c>
      <c r="J2018" t="str">
        <f t="shared" si="31"/>
        <v>ConE14000788</v>
      </c>
      <c r="K2018" t="s">
        <v>3423</v>
      </c>
      <c r="L2018" t="s">
        <v>2776</v>
      </c>
      <c r="M2018" t="s">
        <v>2591</v>
      </c>
      <c r="N2018" t="s">
        <v>2592</v>
      </c>
      <c r="O2018" t="s">
        <v>2592</v>
      </c>
      <c r="P2018">
        <v>11633</v>
      </c>
      <c r="Q2018">
        <v>0.241724675</v>
      </c>
      <c r="R2018">
        <v>-1.3427674000000001E-2</v>
      </c>
    </row>
    <row r="2019" spans="1:18" x14ac:dyDescent="0.2">
      <c r="A2019" t="s">
        <v>335</v>
      </c>
      <c r="B2019" t="s">
        <v>2523</v>
      </c>
      <c r="C2019" t="s">
        <v>334</v>
      </c>
      <c r="D2019" t="s">
        <v>233</v>
      </c>
      <c r="E2019" t="s">
        <v>233</v>
      </c>
      <c r="F2019" t="s">
        <v>2512</v>
      </c>
      <c r="G2019" t="s">
        <v>32</v>
      </c>
      <c r="H2019" t="s">
        <v>1777</v>
      </c>
      <c r="I2019" t="s">
        <v>1777</v>
      </c>
      <c r="J2019" t="str">
        <f t="shared" si="31"/>
        <v>GreenE14000788</v>
      </c>
      <c r="K2019" t="s">
        <v>3390</v>
      </c>
      <c r="L2019" t="s">
        <v>4829</v>
      </c>
      <c r="M2019" t="s">
        <v>2591</v>
      </c>
      <c r="N2019" t="s">
        <v>2592</v>
      </c>
      <c r="O2019" t="s">
        <v>2592</v>
      </c>
      <c r="P2019">
        <v>4077</v>
      </c>
      <c r="Q2019">
        <v>8.4716883000000007E-2</v>
      </c>
      <c r="R2019">
        <v>6.4040859000000006E-2</v>
      </c>
    </row>
    <row r="2020" spans="1:18" x14ac:dyDescent="0.2">
      <c r="A2020" t="s">
        <v>335</v>
      </c>
      <c r="B2020" t="s">
        <v>2523</v>
      </c>
      <c r="C2020" t="s">
        <v>334</v>
      </c>
      <c r="D2020" t="s">
        <v>233</v>
      </c>
      <c r="E2020" t="s">
        <v>233</v>
      </c>
      <c r="F2020" t="s">
        <v>2512</v>
      </c>
      <c r="G2020" t="s">
        <v>32</v>
      </c>
      <c r="H2020" t="s">
        <v>2593</v>
      </c>
      <c r="I2020" t="s">
        <v>1531</v>
      </c>
      <c r="J2020" t="str">
        <f t="shared" si="31"/>
        <v>UKIPE14000788</v>
      </c>
      <c r="K2020" t="s">
        <v>2671</v>
      </c>
      <c r="L2020" t="s">
        <v>4830</v>
      </c>
      <c r="M2020" t="s">
        <v>2591</v>
      </c>
      <c r="N2020" t="s">
        <v>2592</v>
      </c>
      <c r="O2020" t="s">
        <v>2592</v>
      </c>
      <c r="P2020">
        <v>3764</v>
      </c>
      <c r="Q2020">
        <v>7.8212986999999998E-2</v>
      </c>
      <c r="R2020">
        <v>5.3406200000000001E-2</v>
      </c>
    </row>
    <row r="2021" spans="1:18" x14ac:dyDescent="0.2">
      <c r="A2021" t="s">
        <v>335</v>
      </c>
      <c r="B2021" t="s">
        <v>2523</v>
      </c>
      <c r="C2021" t="s">
        <v>334</v>
      </c>
      <c r="D2021" t="s">
        <v>233</v>
      </c>
      <c r="E2021" t="s">
        <v>233</v>
      </c>
      <c r="F2021" t="s">
        <v>2512</v>
      </c>
      <c r="G2021" t="s">
        <v>32</v>
      </c>
      <c r="H2021" t="s">
        <v>2600</v>
      </c>
      <c r="I2021" t="s">
        <v>2521</v>
      </c>
      <c r="J2021" t="str">
        <f t="shared" si="31"/>
        <v>LDE14000788</v>
      </c>
      <c r="K2021" t="s">
        <v>2808</v>
      </c>
      <c r="L2021" t="s">
        <v>4831</v>
      </c>
      <c r="M2021" t="s">
        <v>2591</v>
      </c>
      <c r="N2021" t="s">
        <v>2592</v>
      </c>
      <c r="O2021" t="s">
        <v>2592</v>
      </c>
      <c r="P2021">
        <v>3709</v>
      </c>
      <c r="Q2021">
        <v>7.7070130000000001E-2</v>
      </c>
      <c r="R2021">
        <v>-0.20437696999999999</v>
      </c>
    </row>
    <row r="2022" spans="1:18" x14ac:dyDescent="0.2">
      <c r="A2022" t="s">
        <v>335</v>
      </c>
      <c r="B2022" t="s">
        <v>2523</v>
      </c>
      <c r="C2022" t="s">
        <v>334</v>
      </c>
      <c r="D2022" t="s">
        <v>233</v>
      </c>
      <c r="E2022" t="s">
        <v>233</v>
      </c>
      <c r="F2022" t="s">
        <v>2512</v>
      </c>
      <c r="G2022" t="s">
        <v>32</v>
      </c>
      <c r="H2022" t="s">
        <v>2613</v>
      </c>
      <c r="I2022" t="s">
        <v>2614</v>
      </c>
      <c r="J2022" t="str">
        <f t="shared" si="31"/>
        <v>TUSCE14000788</v>
      </c>
      <c r="K2022" t="s">
        <v>3155</v>
      </c>
      <c r="L2022" t="s">
        <v>4832</v>
      </c>
      <c r="M2022" t="s">
        <v>2591</v>
      </c>
      <c r="N2022" t="s">
        <v>2592</v>
      </c>
      <c r="O2022" t="s">
        <v>2592</v>
      </c>
      <c r="P2022">
        <v>391</v>
      </c>
      <c r="Q2022">
        <v>8.1246749999999996E-3</v>
      </c>
    </row>
    <row r="2023" spans="1:18" x14ac:dyDescent="0.2">
      <c r="A2023" t="s">
        <v>335</v>
      </c>
      <c r="B2023" t="s">
        <v>2523</v>
      </c>
      <c r="C2023" t="s">
        <v>334</v>
      </c>
      <c r="D2023" t="s">
        <v>233</v>
      </c>
      <c r="E2023" t="s">
        <v>233</v>
      </c>
      <c r="F2023" t="s">
        <v>2512</v>
      </c>
      <c r="G2023" t="s">
        <v>32</v>
      </c>
      <c r="H2023" t="s">
        <v>2604</v>
      </c>
      <c r="I2023" t="s">
        <v>1830</v>
      </c>
      <c r="J2023" t="str">
        <f t="shared" si="31"/>
        <v>IndE14000788</v>
      </c>
      <c r="K2023" t="s">
        <v>2731</v>
      </c>
      <c r="L2023" t="s">
        <v>4833</v>
      </c>
      <c r="M2023" t="s">
        <v>2591</v>
      </c>
      <c r="N2023" t="s">
        <v>2592</v>
      </c>
      <c r="O2023" t="s">
        <v>2592</v>
      </c>
      <c r="P2023">
        <v>160</v>
      </c>
      <c r="Q2023">
        <v>3.324675E-3</v>
      </c>
    </row>
    <row r="2024" spans="1:18" x14ac:dyDescent="0.2">
      <c r="A2024" t="s">
        <v>335</v>
      </c>
      <c r="B2024" t="s">
        <v>2523</v>
      </c>
      <c r="C2024" t="s">
        <v>334</v>
      </c>
      <c r="D2024" t="s">
        <v>233</v>
      </c>
      <c r="E2024" t="s">
        <v>233</v>
      </c>
      <c r="F2024" t="s">
        <v>2512</v>
      </c>
      <c r="G2024" t="s">
        <v>32</v>
      </c>
      <c r="H2024" t="s">
        <v>3109</v>
      </c>
      <c r="I2024" t="s">
        <v>3109</v>
      </c>
      <c r="J2024" t="str">
        <f t="shared" si="31"/>
        <v>Liberty GBE14000788</v>
      </c>
      <c r="K2024" t="s">
        <v>2856</v>
      </c>
      <c r="L2024" t="s">
        <v>3668</v>
      </c>
      <c r="M2024" t="s">
        <v>2591</v>
      </c>
      <c r="N2024" t="s">
        <v>2592</v>
      </c>
      <c r="O2024" t="s">
        <v>2592</v>
      </c>
      <c r="P2024">
        <v>44</v>
      </c>
      <c r="Q2024">
        <v>9.1428600000000005E-4</v>
      </c>
    </row>
    <row r="2025" spans="1:18" x14ac:dyDescent="0.2">
      <c r="A2025" t="s">
        <v>337</v>
      </c>
      <c r="B2025" t="s">
        <v>2523</v>
      </c>
      <c r="C2025" t="s">
        <v>336</v>
      </c>
      <c r="D2025" t="s">
        <v>233</v>
      </c>
      <c r="E2025" t="s">
        <v>233</v>
      </c>
      <c r="F2025" t="s">
        <v>2512</v>
      </c>
      <c r="G2025" t="s">
        <v>32</v>
      </c>
      <c r="H2025" t="s">
        <v>1377</v>
      </c>
      <c r="I2025" t="s">
        <v>1386</v>
      </c>
      <c r="J2025" t="str">
        <f t="shared" si="31"/>
        <v>LabE14000789</v>
      </c>
      <c r="K2025" t="s">
        <v>3941</v>
      </c>
      <c r="L2025" t="s">
        <v>4812</v>
      </c>
      <c r="M2025" t="s">
        <v>2603</v>
      </c>
      <c r="N2025" t="s">
        <v>2592</v>
      </c>
      <c r="O2025" t="s">
        <v>2592</v>
      </c>
      <c r="P2025">
        <v>28572</v>
      </c>
      <c r="Q2025">
        <v>0.60245435000000003</v>
      </c>
      <c r="R2025">
        <v>6.5530527000000005E-2</v>
      </c>
    </row>
    <row r="2026" spans="1:18" x14ac:dyDescent="0.2">
      <c r="A2026" t="s">
        <v>337</v>
      </c>
      <c r="B2026" t="s">
        <v>2523</v>
      </c>
      <c r="C2026" t="s">
        <v>336</v>
      </c>
      <c r="D2026" t="s">
        <v>233</v>
      </c>
      <c r="E2026" t="s">
        <v>233</v>
      </c>
      <c r="F2026" t="s">
        <v>2512</v>
      </c>
      <c r="G2026" t="s">
        <v>32</v>
      </c>
      <c r="H2026" t="s">
        <v>1372</v>
      </c>
      <c r="I2026" t="s">
        <v>2508</v>
      </c>
      <c r="J2026" t="str">
        <f t="shared" si="31"/>
        <v>ConE14000789</v>
      </c>
      <c r="K2026" t="s">
        <v>4813</v>
      </c>
      <c r="L2026" t="s">
        <v>4814</v>
      </c>
      <c r="M2026" t="s">
        <v>2591</v>
      </c>
      <c r="N2026" t="s">
        <v>2592</v>
      </c>
      <c r="O2026" t="s">
        <v>2592</v>
      </c>
      <c r="P2026">
        <v>7056</v>
      </c>
      <c r="Q2026">
        <v>0.148779151</v>
      </c>
      <c r="R2026">
        <v>1.4111514E-2</v>
      </c>
    </row>
    <row r="2027" spans="1:18" x14ac:dyDescent="0.2">
      <c r="A2027" t="s">
        <v>337</v>
      </c>
      <c r="B2027" t="s">
        <v>2523</v>
      </c>
      <c r="C2027" t="s">
        <v>336</v>
      </c>
      <c r="D2027" t="s">
        <v>233</v>
      </c>
      <c r="E2027" t="s">
        <v>233</v>
      </c>
      <c r="F2027" t="s">
        <v>2512</v>
      </c>
      <c r="G2027" t="s">
        <v>32</v>
      </c>
      <c r="H2027" t="s">
        <v>1777</v>
      </c>
      <c r="I2027" t="s">
        <v>1777</v>
      </c>
      <c r="J2027" t="str">
        <f t="shared" si="31"/>
        <v>GreenE14000789</v>
      </c>
      <c r="K2027" t="s">
        <v>2665</v>
      </c>
      <c r="L2027" t="s">
        <v>4815</v>
      </c>
      <c r="M2027" t="s">
        <v>2591</v>
      </c>
      <c r="N2027" t="s">
        <v>2592</v>
      </c>
      <c r="O2027" t="s">
        <v>2592</v>
      </c>
      <c r="P2027">
        <v>5932</v>
      </c>
      <c r="Q2027">
        <v>0.12507907099999999</v>
      </c>
      <c r="R2027">
        <v>5.7830161999999997E-2</v>
      </c>
    </row>
    <row r="2028" spans="1:18" x14ac:dyDescent="0.2">
      <c r="A2028" t="s">
        <v>337</v>
      </c>
      <c r="B2028" t="s">
        <v>2523</v>
      </c>
      <c r="C2028" t="s">
        <v>336</v>
      </c>
      <c r="D2028" t="s">
        <v>233</v>
      </c>
      <c r="E2028" t="s">
        <v>233</v>
      </c>
      <c r="F2028" t="s">
        <v>2512</v>
      </c>
      <c r="G2028" t="s">
        <v>32</v>
      </c>
      <c r="H2028" t="s">
        <v>2600</v>
      </c>
      <c r="I2028" t="s">
        <v>2521</v>
      </c>
      <c r="J2028" t="str">
        <f t="shared" si="31"/>
        <v>LDE14000789</v>
      </c>
      <c r="K2028" t="s">
        <v>2827</v>
      </c>
      <c r="L2028" t="s">
        <v>4816</v>
      </c>
      <c r="M2028" t="s">
        <v>2591</v>
      </c>
      <c r="N2028" t="s">
        <v>2592</v>
      </c>
      <c r="O2028" t="s">
        <v>2592</v>
      </c>
      <c r="P2028">
        <v>2497</v>
      </c>
      <c r="Q2028">
        <v>5.2650444999999997E-2</v>
      </c>
      <c r="R2028">
        <v>-0.18104678900000001</v>
      </c>
    </row>
    <row r="2029" spans="1:18" x14ac:dyDescent="0.2">
      <c r="A2029" t="s">
        <v>337</v>
      </c>
      <c r="B2029" t="s">
        <v>2523</v>
      </c>
      <c r="C2029" t="s">
        <v>336</v>
      </c>
      <c r="D2029" t="s">
        <v>233</v>
      </c>
      <c r="E2029" t="s">
        <v>233</v>
      </c>
      <c r="F2029" t="s">
        <v>2512</v>
      </c>
      <c r="G2029" t="s">
        <v>32</v>
      </c>
      <c r="H2029" t="s">
        <v>2593</v>
      </c>
      <c r="I2029" t="s">
        <v>1531</v>
      </c>
      <c r="J2029" t="str">
        <f t="shared" si="31"/>
        <v>UKIPE14000789</v>
      </c>
      <c r="K2029" t="s">
        <v>4817</v>
      </c>
      <c r="L2029" t="s">
        <v>4818</v>
      </c>
      <c r="M2029" t="s">
        <v>2591</v>
      </c>
      <c r="N2029" t="s">
        <v>2592</v>
      </c>
      <c r="O2029" t="s">
        <v>2592</v>
      </c>
      <c r="P2029">
        <v>2013</v>
      </c>
      <c r="Q2029">
        <v>4.2445072E-2</v>
      </c>
    </row>
    <row r="2030" spans="1:18" x14ac:dyDescent="0.2">
      <c r="A2030" t="s">
        <v>337</v>
      </c>
      <c r="B2030" t="s">
        <v>2523</v>
      </c>
      <c r="C2030" t="s">
        <v>336</v>
      </c>
      <c r="D2030" t="s">
        <v>233</v>
      </c>
      <c r="E2030" t="s">
        <v>233</v>
      </c>
      <c r="F2030" t="s">
        <v>2512</v>
      </c>
      <c r="G2030" t="s">
        <v>32</v>
      </c>
      <c r="H2030" t="s">
        <v>4819</v>
      </c>
      <c r="I2030" t="s">
        <v>4819</v>
      </c>
      <c r="J2030" t="str">
        <f t="shared" si="31"/>
        <v>Lewisham People Before ProfitE14000789</v>
      </c>
      <c r="K2030" t="s">
        <v>2601</v>
      </c>
      <c r="L2030" t="s">
        <v>4820</v>
      </c>
      <c r="M2030" t="s">
        <v>2603</v>
      </c>
      <c r="N2030" t="s">
        <v>2592</v>
      </c>
      <c r="O2030" t="s">
        <v>2592</v>
      </c>
      <c r="P2030">
        <v>666</v>
      </c>
      <c r="Q2030">
        <v>1.404293E-2</v>
      </c>
    </row>
    <row r="2031" spans="1:18" x14ac:dyDescent="0.2">
      <c r="A2031" t="s">
        <v>337</v>
      </c>
      <c r="B2031" t="s">
        <v>2523</v>
      </c>
      <c r="C2031" t="s">
        <v>336</v>
      </c>
      <c r="D2031" t="s">
        <v>233</v>
      </c>
      <c r="E2031" t="s">
        <v>233</v>
      </c>
      <c r="F2031" t="s">
        <v>2512</v>
      </c>
      <c r="G2031" t="s">
        <v>32</v>
      </c>
      <c r="H2031" t="s">
        <v>3584</v>
      </c>
      <c r="I2031" t="s">
        <v>3585</v>
      </c>
      <c r="J2031" t="str">
        <f t="shared" si="31"/>
        <v>CPAE14000789</v>
      </c>
      <c r="K2031" t="s">
        <v>3288</v>
      </c>
      <c r="L2031" t="s">
        <v>3155</v>
      </c>
      <c r="M2031" t="s">
        <v>2591</v>
      </c>
      <c r="N2031" t="s">
        <v>2592</v>
      </c>
      <c r="O2031" t="s">
        <v>2592</v>
      </c>
      <c r="P2031">
        <v>300</v>
      </c>
      <c r="Q2031">
        <v>6.3256440000000001E-3</v>
      </c>
      <c r="R2031">
        <v>-5.4890090000000004E-3</v>
      </c>
    </row>
    <row r="2032" spans="1:18" x14ac:dyDescent="0.2">
      <c r="A2032" t="s">
        <v>337</v>
      </c>
      <c r="B2032" t="s">
        <v>2523</v>
      </c>
      <c r="C2032" t="s">
        <v>336</v>
      </c>
      <c r="D2032" t="s">
        <v>233</v>
      </c>
      <c r="E2032" t="s">
        <v>233</v>
      </c>
      <c r="F2032" t="s">
        <v>2512</v>
      </c>
      <c r="G2032" t="s">
        <v>32</v>
      </c>
      <c r="H2032" t="s">
        <v>2613</v>
      </c>
      <c r="I2032" t="s">
        <v>2614</v>
      </c>
      <c r="J2032" t="str">
        <f t="shared" si="31"/>
        <v>TUSCE14000789</v>
      </c>
      <c r="K2032" t="s">
        <v>2643</v>
      </c>
      <c r="L2032" t="s">
        <v>4821</v>
      </c>
      <c r="M2032" t="s">
        <v>2591</v>
      </c>
      <c r="N2032" t="s">
        <v>2592</v>
      </c>
      <c r="O2032" t="s">
        <v>2592</v>
      </c>
      <c r="P2032">
        <v>286</v>
      </c>
      <c r="Q2032">
        <v>6.0304470000000004E-3</v>
      </c>
      <c r="R2032">
        <v>-9.6172959999999991E-3</v>
      </c>
    </row>
    <row r="2033" spans="1:18" x14ac:dyDescent="0.2">
      <c r="A2033" t="s">
        <v>337</v>
      </c>
      <c r="B2033" t="s">
        <v>2523</v>
      </c>
      <c r="C2033" t="s">
        <v>336</v>
      </c>
      <c r="D2033" t="s">
        <v>233</v>
      </c>
      <c r="E2033" t="s">
        <v>233</v>
      </c>
      <c r="F2033" t="s">
        <v>2512</v>
      </c>
      <c r="G2033" t="s">
        <v>32</v>
      </c>
      <c r="H2033" t="s">
        <v>4822</v>
      </c>
      <c r="I2033" t="s">
        <v>4822</v>
      </c>
      <c r="J2033" t="str">
        <f t="shared" si="31"/>
        <v>Democratic Reform PartyE14000789</v>
      </c>
      <c r="K2033" t="s">
        <v>3260</v>
      </c>
      <c r="L2033" t="s">
        <v>4823</v>
      </c>
      <c r="M2033" t="s">
        <v>2591</v>
      </c>
      <c r="N2033" t="s">
        <v>2592</v>
      </c>
      <c r="O2033" t="s">
        <v>2592</v>
      </c>
      <c r="P2033">
        <v>74</v>
      </c>
      <c r="Q2033">
        <v>1.5603259999999999E-3</v>
      </c>
    </row>
    <row r="2034" spans="1:18" x14ac:dyDescent="0.2">
      <c r="A2034" t="s">
        <v>337</v>
      </c>
      <c r="B2034" t="s">
        <v>2523</v>
      </c>
      <c r="C2034" t="s">
        <v>336</v>
      </c>
      <c r="D2034" t="s">
        <v>233</v>
      </c>
      <c r="E2034" t="s">
        <v>233</v>
      </c>
      <c r="F2034" t="s">
        <v>2512</v>
      </c>
      <c r="G2034" t="s">
        <v>32</v>
      </c>
      <c r="H2034" t="s">
        <v>2604</v>
      </c>
      <c r="I2034" t="s">
        <v>1830</v>
      </c>
      <c r="J2034" t="str">
        <f t="shared" si="31"/>
        <v>IndE14000789</v>
      </c>
      <c r="K2034" t="s">
        <v>2731</v>
      </c>
      <c r="L2034" t="s">
        <v>2862</v>
      </c>
      <c r="M2034" t="s">
        <v>2591</v>
      </c>
      <c r="N2034" t="s">
        <v>2592</v>
      </c>
      <c r="O2034" t="s">
        <v>2592</v>
      </c>
      <c r="P2034">
        <v>30</v>
      </c>
      <c r="Q2034">
        <v>6.3256399999999996E-4</v>
      </c>
    </row>
    <row r="2035" spans="1:18" x14ac:dyDescent="0.2">
      <c r="A2035" t="s">
        <v>339</v>
      </c>
      <c r="B2035" t="s">
        <v>2523</v>
      </c>
      <c r="C2035" t="s">
        <v>338</v>
      </c>
      <c r="D2035" t="s">
        <v>233</v>
      </c>
      <c r="E2035" t="s">
        <v>233</v>
      </c>
      <c r="F2035" t="s">
        <v>2512</v>
      </c>
      <c r="G2035" t="s">
        <v>5</v>
      </c>
      <c r="H2035" t="s">
        <v>1377</v>
      </c>
      <c r="I2035" t="s">
        <v>1386</v>
      </c>
      <c r="J2035" t="str">
        <f t="shared" si="31"/>
        <v>LabE14000790</v>
      </c>
      <c r="K2035" t="s">
        <v>2665</v>
      </c>
      <c r="L2035" t="s">
        <v>4834</v>
      </c>
      <c r="M2035" t="s">
        <v>2591</v>
      </c>
      <c r="N2035" t="s">
        <v>2619</v>
      </c>
      <c r="O2035" t="s">
        <v>2619</v>
      </c>
      <c r="P2035">
        <v>23856</v>
      </c>
      <c r="Q2035">
        <v>0.58609930499999996</v>
      </c>
      <c r="R2035">
        <v>0.150057571</v>
      </c>
    </row>
    <row r="2036" spans="1:18" x14ac:dyDescent="0.2">
      <c r="A2036" t="s">
        <v>339</v>
      </c>
      <c r="B2036" t="s">
        <v>2523</v>
      </c>
      <c r="C2036" t="s">
        <v>338</v>
      </c>
      <c r="D2036" t="s">
        <v>233</v>
      </c>
      <c r="E2036" t="s">
        <v>233</v>
      </c>
      <c r="F2036" t="s">
        <v>2512</v>
      </c>
      <c r="G2036" t="s">
        <v>5</v>
      </c>
      <c r="H2036" t="s">
        <v>1372</v>
      </c>
      <c r="I2036" t="s">
        <v>2508</v>
      </c>
      <c r="J2036" t="str">
        <f t="shared" si="31"/>
        <v>ConE14000790</v>
      </c>
      <c r="K2036" t="s">
        <v>4835</v>
      </c>
      <c r="L2036" t="s">
        <v>2870</v>
      </c>
      <c r="M2036" t="s">
        <v>2591</v>
      </c>
      <c r="N2036" t="s">
        <v>2592</v>
      </c>
      <c r="O2036" t="s">
        <v>2592</v>
      </c>
      <c r="P2036">
        <v>8939</v>
      </c>
      <c r="Q2036">
        <v>0.21961526200000001</v>
      </c>
      <c r="R2036">
        <v>-2.701031E-3</v>
      </c>
    </row>
    <row r="2037" spans="1:18" x14ac:dyDescent="0.2">
      <c r="A2037" t="s">
        <v>339</v>
      </c>
      <c r="B2037" t="s">
        <v>2523</v>
      </c>
      <c r="C2037" t="s">
        <v>338</v>
      </c>
      <c r="D2037" t="s">
        <v>233</v>
      </c>
      <c r="E2037" t="s">
        <v>233</v>
      </c>
      <c r="F2037" t="s">
        <v>2512</v>
      </c>
      <c r="G2037" t="s">
        <v>5</v>
      </c>
      <c r="H2037" t="s">
        <v>1777</v>
      </c>
      <c r="I2037" t="s">
        <v>1777</v>
      </c>
      <c r="J2037" t="str">
        <f t="shared" si="31"/>
        <v>GreenE14000790</v>
      </c>
      <c r="K2037" t="s">
        <v>3586</v>
      </c>
      <c r="L2037" t="s">
        <v>4836</v>
      </c>
      <c r="M2037" t="s">
        <v>2591</v>
      </c>
      <c r="N2037" t="s">
        <v>2592</v>
      </c>
      <c r="O2037" t="s">
        <v>2592</v>
      </c>
      <c r="P2037">
        <v>2974</v>
      </c>
      <c r="Q2037">
        <v>7.3065867000000007E-2</v>
      </c>
      <c r="R2037">
        <v>5.9071495000000002E-2</v>
      </c>
    </row>
    <row r="2038" spans="1:18" x14ac:dyDescent="0.2">
      <c r="A2038" t="s">
        <v>339</v>
      </c>
      <c r="B2038" t="s">
        <v>2523</v>
      </c>
      <c r="C2038" t="s">
        <v>338</v>
      </c>
      <c r="D2038" t="s">
        <v>233</v>
      </c>
      <c r="E2038" t="s">
        <v>233</v>
      </c>
      <c r="F2038" t="s">
        <v>2512</v>
      </c>
      <c r="G2038" t="s">
        <v>5</v>
      </c>
      <c r="H2038" t="s">
        <v>2593</v>
      </c>
      <c r="I2038" t="s">
        <v>1531</v>
      </c>
      <c r="J2038" t="str">
        <f t="shared" si="31"/>
        <v>UKIPE14000790</v>
      </c>
      <c r="K2038" t="s">
        <v>4837</v>
      </c>
      <c r="L2038" t="s">
        <v>4838</v>
      </c>
      <c r="M2038" t="s">
        <v>2603</v>
      </c>
      <c r="N2038" t="s">
        <v>2592</v>
      </c>
      <c r="O2038" t="s">
        <v>2592</v>
      </c>
      <c r="P2038">
        <v>2341</v>
      </c>
      <c r="Q2038">
        <v>5.7514188000000001E-2</v>
      </c>
      <c r="R2038">
        <v>3.0621088000000001E-2</v>
      </c>
    </row>
    <row r="2039" spans="1:18" x14ac:dyDescent="0.2">
      <c r="A2039" t="s">
        <v>339</v>
      </c>
      <c r="B2039" t="s">
        <v>2523</v>
      </c>
      <c r="C2039" t="s">
        <v>338</v>
      </c>
      <c r="D2039" t="s">
        <v>233</v>
      </c>
      <c r="E2039" t="s">
        <v>233</v>
      </c>
      <c r="F2039" t="s">
        <v>2512</v>
      </c>
      <c r="G2039" t="s">
        <v>5</v>
      </c>
      <c r="H2039" t="s">
        <v>2600</v>
      </c>
      <c r="I2039" t="s">
        <v>2521</v>
      </c>
      <c r="J2039" t="str">
        <f t="shared" si="31"/>
        <v>LDE14000790</v>
      </c>
      <c r="K2039" t="s">
        <v>2677</v>
      </c>
      <c r="L2039" t="s">
        <v>4839</v>
      </c>
      <c r="M2039" t="s">
        <v>2591</v>
      </c>
      <c r="N2039" t="s">
        <v>2592</v>
      </c>
      <c r="O2039" t="s">
        <v>2592</v>
      </c>
      <c r="P2039">
        <v>2304</v>
      </c>
      <c r="Q2039">
        <v>5.6605163999999999E-2</v>
      </c>
      <c r="R2039">
        <v>-0.219671635</v>
      </c>
    </row>
    <row r="2040" spans="1:18" x14ac:dyDescent="0.2">
      <c r="A2040" t="s">
        <v>339</v>
      </c>
      <c r="B2040" t="s">
        <v>2523</v>
      </c>
      <c r="C2040" t="s">
        <v>338</v>
      </c>
      <c r="D2040" t="s">
        <v>233</v>
      </c>
      <c r="E2040" t="s">
        <v>233</v>
      </c>
      <c r="F2040" t="s">
        <v>2512</v>
      </c>
      <c r="G2040" t="s">
        <v>5</v>
      </c>
      <c r="H2040" t="s">
        <v>2604</v>
      </c>
      <c r="I2040" t="s">
        <v>1830</v>
      </c>
      <c r="J2040" t="str">
        <f t="shared" si="31"/>
        <v>IndE14000790</v>
      </c>
      <c r="K2040" t="s">
        <v>4840</v>
      </c>
      <c r="L2040" t="s">
        <v>4841</v>
      </c>
      <c r="M2040" t="s">
        <v>2591</v>
      </c>
      <c r="N2040" t="s">
        <v>2592</v>
      </c>
      <c r="O2040" t="s">
        <v>2592</v>
      </c>
      <c r="P2040">
        <v>289</v>
      </c>
      <c r="Q2040">
        <v>7.1002139999999997E-3</v>
      </c>
    </row>
    <row r="2041" spans="1:18" x14ac:dyDescent="0.2">
      <c r="A2041" t="s">
        <v>940</v>
      </c>
      <c r="B2041" t="s">
        <v>2513</v>
      </c>
      <c r="C2041" t="s">
        <v>939</v>
      </c>
      <c r="D2041" t="s">
        <v>919</v>
      </c>
      <c r="E2041" t="s">
        <v>895</v>
      </c>
      <c r="F2041" t="s">
        <v>2512</v>
      </c>
      <c r="G2041" t="s">
        <v>5</v>
      </c>
      <c r="H2041" t="s">
        <v>1372</v>
      </c>
      <c r="I2041" t="s">
        <v>2508</v>
      </c>
      <c r="J2041" t="str">
        <f t="shared" si="31"/>
        <v>ConE14000791</v>
      </c>
      <c r="K2041" t="s">
        <v>2827</v>
      </c>
      <c r="L2041" t="s">
        <v>2920</v>
      </c>
      <c r="M2041" t="s">
        <v>2591</v>
      </c>
      <c r="N2041" t="s">
        <v>2619</v>
      </c>
      <c r="O2041" t="s">
        <v>2619</v>
      </c>
      <c r="P2041">
        <v>28389</v>
      </c>
      <c r="Q2041">
        <v>0.551596168</v>
      </c>
      <c r="R2041">
        <v>7.6402309999999999E-3</v>
      </c>
    </row>
    <row r="2042" spans="1:18" x14ac:dyDescent="0.2">
      <c r="A2042" t="s">
        <v>940</v>
      </c>
      <c r="B2042" t="s">
        <v>2513</v>
      </c>
      <c r="C2042" t="s">
        <v>939</v>
      </c>
      <c r="D2042" t="s">
        <v>919</v>
      </c>
      <c r="E2042" t="s">
        <v>895</v>
      </c>
      <c r="F2042" t="s">
        <v>2512</v>
      </c>
      <c r="G2042" t="s">
        <v>5</v>
      </c>
      <c r="H2042" t="s">
        <v>1377</v>
      </c>
      <c r="I2042" t="s">
        <v>1386</v>
      </c>
      <c r="J2042" t="str">
        <f t="shared" si="31"/>
        <v>LabE14000791</v>
      </c>
      <c r="K2042" t="s">
        <v>2698</v>
      </c>
      <c r="L2042" t="s">
        <v>4842</v>
      </c>
      <c r="M2042" t="s">
        <v>2591</v>
      </c>
      <c r="N2042" t="s">
        <v>2592</v>
      </c>
      <c r="O2042" t="s">
        <v>2592</v>
      </c>
      <c r="P2042">
        <v>10200</v>
      </c>
      <c r="Q2042">
        <v>0.19818524500000001</v>
      </c>
      <c r="R2042">
        <v>-2.12831E-4</v>
      </c>
    </row>
    <row r="2043" spans="1:18" x14ac:dyDescent="0.2">
      <c r="A2043" t="s">
        <v>940</v>
      </c>
      <c r="B2043" t="s">
        <v>2513</v>
      </c>
      <c r="C2043" t="s">
        <v>939</v>
      </c>
      <c r="D2043" t="s">
        <v>919</v>
      </c>
      <c r="E2043" t="s">
        <v>895</v>
      </c>
      <c r="F2043" t="s">
        <v>2512</v>
      </c>
      <c r="G2043" t="s">
        <v>5</v>
      </c>
      <c r="H2043" t="s">
        <v>2593</v>
      </c>
      <c r="I2043" t="s">
        <v>1531</v>
      </c>
      <c r="J2043" t="str">
        <f t="shared" si="31"/>
        <v>UKIPE14000791</v>
      </c>
      <c r="K2043" t="s">
        <v>2665</v>
      </c>
      <c r="L2043" t="s">
        <v>4843</v>
      </c>
      <c r="M2043" t="s">
        <v>2591</v>
      </c>
      <c r="N2043" t="s">
        <v>2592</v>
      </c>
      <c r="O2043" t="s">
        <v>2592</v>
      </c>
      <c r="P2043">
        <v>8082</v>
      </c>
      <c r="Q2043">
        <v>0.15703266199999999</v>
      </c>
      <c r="R2043">
        <v>0.100402908</v>
      </c>
    </row>
    <row r="2044" spans="1:18" x14ac:dyDescent="0.2">
      <c r="A2044" t="s">
        <v>940</v>
      </c>
      <c r="B2044" t="s">
        <v>2513</v>
      </c>
      <c r="C2044" t="s">
        <v>939</v>
      </c>
      <c r="D2044" t="s">
        <v>919</v>
      </c>
      <c r="E2044" t="s">
        <v>895</v>
      </c>
      <c r="F2044" t="s">
        <v>2512</v>
      </c>
      <c r="G2044" t="s">
        <v>5</v>
      </c>
      <c r="H2044" t="s">
        <v>2600</v>
      </c>
      <c r="I2044" t="s">
        <v>2521</v>
      </c>
      <c r="J2044" t="str">
        <f t="shared" si="31"/>
        <v>LDE14000791</v>
      </c>
      <c r="K2044" t="s">
        <v>2861</v>
      </c>
      <c r="L2044" t="s">
        <v>3199</v>
      </c>
      <c r="M2044" t="s">
        <v>2591</v>
      </c>
      <c r="N2044" t="s">
        <v>2592</v>
      </c>
      <c r="O2044" t="s">
        <v>2592</v>
      </c>
      <c r="P2044">
        <v>2700</v>
      </c>
      <c r="Q2044">
        <v>5.2460800000000002E-2</v>
      </c>
      <c r="R2044">
        <v>-0.14855543199999999</v>
      </c>
    </row>
    <row r="2045" spans="1:18" x14ac:dyDescent="0.2">
      <c r="A2045" t="s">
        <v>940</v>
      </c>
      <c r="B2045" t="s">
        <v>2513</v>
      </c>
      <c r="C2045" t="s">
        <v>939</v>
      </c>
      <c r="D2045" t="s">
        <v>919</v>
      </c>
      <c r="E2045" t="s">
        <v>895</v>
      </c>
      <c r="F2045" t="s">
        <v>2512</v>
      </c>
      <c r="G2045" t="s">
        <v>5</v>
      </c>
      <c r="H2045" t="s">
        <v>1777</v>
      </c>
      <c r="I2045" t="s">
        <v>1777</v>
      </c>
      <c r="J2045" t="str">
        <f t="shared" si="31"/>
        <v>GreenE14000791</v>
      </c>
      <c r="K2045" t="s">
        <v>2835</v>
      </c>
      <c r="L2045" t="s">
        <v>4844</v>
      </c>
      <c r="M2045" t="s">
        <v>2591</v>
      </c>
      <c r="N2045" t="s">
        <v>2592</v>
      </c>
      <c r="O2045" t="s">
        <v>2592</v>
      </c>
      <c r="P2045">
        <v>1976</v>
      </c>
      <c r="Q2045">
        <v>3.8393534E-2</v>
      </c>
    </row>
    <row r="2046" spans="1:18" x14ac:dyDescent="0.2">
      <c r="A2046" t="s">
        <v>940</v>
      </c>
      <c r="B2046" t="s">
        <v>2513</v>
      </c>
      <c r="C2046" t="s">
        <v>939</v>
      </c>
      <c r="D2046" t="s">
        <v>919</v>
      </c>
      <c r="E2046" t="s">
        <v>895</v>
      </c>
      <c r="F2046" t="s">
        <v>2512</v>
      </c>
      <c r="G2046" t="s">
        <v>5</v>
      </c>
      <c r="H2046" t="s">
        <v>3686</v>
      </c>
      <c r="I2046" t="s">
        <v>3686</v>
      </c>
      <c r="J2046" t="str">
        <f t="shared" si="31"/>
        <v>Class WarE14000791</v>
      </c>
      <c r="K2046" t="s">
        <v>3099</v>
      </c>
      <c r="L2046" t="s">
        <v>4845</v>
      </c>
      <c r="M2046" t="s">
        <v>2591</v>
      </c>
      <c r="N2046" t="s">
        <v>2592</v>
      </c>
      <c r="O2046" t="s">
        <v>2592</v>
      </c>
      <c r="P2046">
        <v>120</v>
      </c>
      <c r="Q2046">
        <v>2.331591E-3</v>
      </c>
    </row>
    <row r="2047" spans="1:18" x14ac:dyDescent="0.2">
      <c r="A2047" t="s">
        <v>65</v>
      </c>
      <c r="B2047" t="s">
        <v>2515</v>
      </c>
      <c r="C2047" t="s">
        <v>64</v>
      </c>
      <c r="D2047" t="s">
        <v>22</v>
      </c>
      <c r="E2047" t="s">
        <v>11</v>
      </c>
      <c r="F2047" t="s">
        <v>2512</v>
      </c>
      <c r="G2047" t="s">
        <v>32</v>
      </c>
      <c r="H2047" t="s">
        <v>1372</v>
      </c>
      <c r="I2047" t="s">
        <v>2508</v>
      </c>
      <c r="J2047" t="str">
        <f t="shared" si="31"/>
        <v>ConE14000792</v>
      </c>
      <c r="K2047" t="s">
        <v>2899</v>
      </c>
      <c r="L2047" t="s">
        <v>3764</v>
      </c>
      <c r="M2047" t="s">
        <v>2591</v>
      </c>
      <c r="N2047" t="s">
        <v>2619</v>
      </c>
      <c r="O2047" t="s">
        <v>2619</v>
      </c>
      <c r="P2047">
        <v>19976</v>
      </c>
      <c r="Q2047">
        <v>0.42636386900000001</v>
      </c>
      <c r="R2047">
        <v>5.0978378999999997E-2</v>
      </c>
    </row>
    <row r="2048" spans="1:18" x14ac:dyDescent="0.2">
      <c r="A2048" t="s">
        <v>65</v>
      </c>
      <c r="B2048" t="s">
        <v>2515</v>
      </c>
      <c r="C2048" t="s">
        <v>64</v>
      </c>
      <c r="D2048" t="s">
        <v>22</v>
      </c>
      <c r="E2048" t="s">
        <v>11</v>
      </c>
      <c r="F2048" t="s">
        <v>2512</v>
      </c>
      <c r="G2048" t="s">
        <v>32</v>
      </c>
      <c r="H2048" t="s">
        <v>1377</v>
      </c>
      <c r="I2048" t="s">
        <v>1386</v>
      </c>
      <c r="J2048" t="str">
        <f t="shared" si="31"/>
        <v>LabE14000792</v>
      </c>
      <c r="K2048" t="s">
        <v>2988</v>
      </c>
      <c r="L2048" t="s">
        <v>3898</v>
      </c>
      <c r="M2048" t="s">
        <v>2603</v>
      </c>
      <c r="N2048" t="s">
        <v>2592</v>
      </c>
      <c r="O2048" t="s">
        <v>2592</v>
      </c>
      <c r="P2048">
        <v>18533</v>
      </c>
      <c r="Q2048">
        <v>0.39556475699999999</v>
      </c>
      <c r="R2048">
        <v>4.3319617999999997E-2</v>
      </c>
    </row>
    <row r="2049" spans="1:18" x14ac:dyDescent="0.2">
      <c r="A2049" t="s">
        <v>65</v>
      </c>
      <c r="B2049" t="s">
        <v>2515</v>
      </c>
      <c r="C2049" t="s">
        <v>64</v>
      </c>
      <c r="D2049" t="s">
        <v>22</v>
      </c>
      <c r="E2049" t="s">
        <v>11</v>
      </c>
      <c r="F2049" t="s">
        <v>2512</v>
      </c>
      <c r="G2049" t="s">
        <v>32</v>
      </c>
      <c r="H2049" t="s">
        <v>2593</v>
      </c>
      <c r="I2049" t="s">
        <v>1531</v>
      </c>
      <c r="J2049" t="str">
        <f t="shared" si="31"/>
        <v>UKIPE14000792</v>
      </c>
      <c r="K2049" t="s">
        <v>2700</v>
      </c>
      <c r="L2049" t="s">
        <v>2720</v>
      </c>
      <c r="M2049" t="s">
        <v>2591</v>
      </c>
      <c r="N2049" t="s">
        <v>2592</v>
      </c>
      <c r="O2049" t="s">
        <v>2592</v>
      </c>
      <c r="P2049">
        <v>5721</v>
      </c>
      <c r="Q2049">
        <v>0.122107914</v>
      </c>
      <c r="R2049">
        <v>0.10014864</v>
      </c>
    </row>
    <row r="2050" spans="1:18" x14ac:dyDescent="0.2">
      <c r="A2050" t="s">
        <v>65</v>
      </c>
      <c r="B2050" t="s">
        <v>2515</v>
      </c>
      <c r="C2050" t="s">
        <v>64</v>
      </c>
      <c r="D2050" t="s">
        <v>22</v>
      </c>
      <c r="E2050" t="s">
        <v>11</v>
      </c>
      <c r="F2050" t="s">
        <v>2512</v>
      </c>
      <c r="G2050" t="s">
        <v>32</v>
      </c>
      <c r="H2050" t="s">
        <v>2600</v>
      </c>
      <c r="I2050" t="s">
        <v>2521</v>
      </c>
      <c r="J2050" t="str">
        <f t="shared" si="31"/>
        <v>LDE14000792</v>
      </c>
      <c r="K2050" t="s">
        <v>2649</v>
      </c>
      <c r="L2050" t="s">
        <v>4846</v>
      </c>
      <c r="M2050" t="s">
        <v>2591</v>
      </c>
      <c r="N2050" t="s">
        <v>2592</v>
      </c>
      <c r="O2050" t="s">
        <v>2592</v>
      </c>
      <c r="P2050">
        <v>1992</v>
      </c>
      <c r="Q2050">
        <v>4.2516862000000002E-2</v>
      </c>
      <c r="R2050">
        <v>-0.159928404</v>
      </c>
    </row>
    <row r="2051" spans="1:18" x14ac:dyDescent="0.2">
      <c r="A2051" t="s">
        <v>65</v>
      </c>
      <c r="B2051" t="s">
        <v>2515</v>
      </c>
      <c r="C2051" t="s">
        <v>64</v>
      </c>
      <c r="D2051" t="s">
        <v>22</v>
      </c>
      <c r="E2051" t="s">
        <v>11</v>
      </c>
      <c r="F2051" t="s">
        <v>2512</v>
      </c>
      <c r="G2051" t="s">
        <v>32</v>
      </c>
      <c r="H2051" t="s">
        <v>2613</v>
      </c>
      <c r="I2051" t="s">
        <v>2614</v>
      </c>
      <c r="J2051" t="str">
        <f t="shared" ref="J2051:J2114" si="32">I2051&amp;A2051</f>
        <v>TUSCE14000792</v>
      </c>
      <c r="K2051" t="s">
        <v>4847</v>
      </c>
      <c r="L2051" t="s">
        <v>2720</v>
      </c>
      <c r="M2051" t="s">
        <v>2603</v>
      </c>
      <c r="N2051" t="s">
        <v>2592</v>
      </c>
      <c r="O2051" t="s">
        <v>2592</v>
      </c>
      <c r="P2051">
        <v>344</v>
      </c>
      <c r="Q2051">
        <v>7.3422690000000002E-3</v>
      </c>
    </row>
    <row r="2052" spans="1:18" x14ac:dyDescent="0.2">
      <c r="A2052" t="s">
        <v>65</v>
      </c>
      <c r="B2052" t="s">
        <v>2515</v>
      </c>
      <c r="C2052" t="s">
        <v>64</v>
      </c>
      <c r="D2052" t="s">
        <v>22</v>
      </c>
      <c r="E2052" t="s">
        <v>11</v>
      </c>
      <c r="F2052" t="s">
        <v>2512</v>
      </c>
      <c r="G2052" t="s">
        <v>32</v>
      </c>
      <c r="H2052" t="s">
        <v>4311</v>
      </c>
      <c r="I2052" t="s">
        <v>4312</v>
      </c>
      <c r="J2052" t="str">
        <f t="shared" si="32"/>
        <v>Lincs IndE14000792</v>
      </c>
      <c r="K2052" t="s">
        <v>2601</v>
      </c>
      <c r="L2052" t="s">
        <v>4391</v>
      </c>
      <c r="M2052" t="s">
        <v>2603</v>
      </c>
      <c r="N2052" t="s">
        <v>2592</v>
      </c>
      <c r="O2052" t="s">
        <v>2592</v>
      </c>
      <c r="P2052">
        <v>286</v>
      </c>
      <c r="Q2052">
        <v>6.1043290000000004E-3</v>
      </c>
    </row>
    <row r="2053" spans="1:18" x14ac:dyDescent="0.2">
      <c r="A2053" t="s">
        <v>1253</v>
      </c>
      <c r="B2053" t="s">
        <v>2509</v>
      </c>
      <c r="C2053" t="s">
        <v>1252</v>
      </c>
      <c r="D2053" t="s">
        <v>1169</v>
      </c>
      <c r="E2053" t="s">
        <v>1169</v>
      </c>
      <c r="F2053" t="s">
        <v>1169</v>
      </c>
      <c r="G2053" t="s">
        <v>5</v>
      </c>
      <c r="H2053" t="s">
        <v>2629</v>
      </c>
      <c r="I2053" t="s">
        <v>1389</v>
      </c>
      <c r="J2053" t="str">
        <f t="shared" si="32"/>
        <v>SNPS14000043</v>
      </c>
      <c r="K2053" t="s">
        <v>2686</v>
      </c>
      <c r="L2053" t="s">
        <v>4168</v>
      </c>
      <c r="M2053" t="s">
        <v>2591</v>
      </c>
      <c r="N2053" t="s">
        <v>2592</v>
      </c>
      <c r="O2053" t="s">
        <v>2592</v>
      </c>
      <c r="P2053">
        <v>32055</v>
      </c>
      <c r="Q2053">
        <v>0.52039872099999995</v>
      </c>
      <c r="R2053">
        <v>0.26615187899999998</v>
      </c>
    </row>
    <row r="2054" spans="1:18" x14ac:dyDescent="0.2">
      <c r="A2054" t="s">
        <v>1253</v>
      </c>
      <c r="B2054" t="s">
        <v>2509</v>
      </c>
      <c r="C2054" t="s">
        <v>1252</v>
      </c>
      <c r="D2054" t="s">
        <v>1169</v>
      </c>
      <c r="E2054" t="s">
        <v>1169</v>
      </c>
      <c r="F2054" t="s">
        <v>1169</v>
      </c>
      <c r="G2054" t="s">
        <v>5</v>
      </c>
      <c r="H2054" t="s">
        <v>1377</v>
      </c>
      <c r="I2054" t="s">
        <v>1386</v>
      </c>
      <c r="J2054" t="str">
        <f t="shared" si="32"/>
        <v>LabS14000043</v>
      </c>
      <c r="K2054" t="s">
        <v>2827</v>
      </c>
      <c r="L2054" t="s">
        <v>4848</v>
      </c>
      <c r="M2054" t="s">
        <v>2591</v>
      </c>
      <c r="N2054" t="s">
        <v>2619</v>
      </c>
      <c r="O2054" t="s">
        <v>2619</v>
      </c>
      <c r="P2054">
        <v>19121</v>
      </c>
      <c r="Q2054">
        <v>0.31042096200000002</v>
      </c>
      <c r="R2054">
        <v>-0.18781033</v>
      </c>
    </row>
    <row r="2055" spans="1:18" x14ac:dyDescent="0.2">
      <c r="A2055" t="s">
        <v>1253</v>
      </c>
      <c r="B2055" t="s">
        <v>2509</v>
      </c>
      <c r="C2055" t="s">
        <v>1252</v>
      </c>
      <c r="D2055" t="s">
        <v>1169</v>
      </c>
      <c r="E2055" t="s">
        <v>1169</v>
      </c>
      <c r="F2055" t="s">
        <v>1169</v>
      </c>
      <c r="G2055" t="s">
        <v>5</v>
      </c>
      <c r="H2055" t="s">
        <v>1372</v>
      </c>
      <c r="I2055" t="s">
        <v>2508</v>
      </c>
      <c r="J2055" t="str">
        <f t="shared" si="32"/>
        <v>ConS14000043</v>
      </c>
      <c r="K2055" t="s">
        <v>4106</v>
      </c>
      <c r="L2055" t="s">
        <v>4849</v>
      </c>
      <c r="M2055" t="s">
        <v>2591</v>
      </c>
      <c r="N2055" t="s">
        <v>2592</v>
      </c>
      <c r="O2055" t="s">
        <v>2592</v>
      </c>
      <c r="P2055">
        <v>7384</v>
      </c>
      <c r="Q2055">
        <v>0.119875968</v>
      </c>
      <c r="R2055">
        <v>4.2018600000000002E-4</v>
      </c>
    </row>
    <row r="2056" spans="1:18" x14ac:dyDescent="0.2">
      <c r="A2056" t="s">
        <v>1253</v>
      </c>
      <c r="B2056" t="s">
        <v>2509</v>
      </c>
      <c r="C2056" t="s">
        <v>1252</v>
      </c>
      <c r="D2056" t="s">
        <v>1169</v>
      </c>
      <c r="E2056" t="s">
        <v>1169</v>
      </c>
      <c r="F2056" t="s">
        <v>1169</v>
      </c>
      <c r="G2056" t="s">
        <v>5</v>
      </c>
      <c r="H2056" t="s">
        <v>2593</v>
      </c>
      <c r="I2056" t="s">
        <v>1531</v>
      </c>
      <c r="J2056" t="str">
        <f t="shared" si="32"/>
        <v>UKIPS14000043</v>
      </c>
      <c r="K2056" t="s">
        <v>3013</v>
      </c>
      <c r="L2056" t="s">
        <v>4850</v>
      </c>
      <c r="M2056" t="s">
        <v>2591</v>
      </c>
      <c r="N2056" t="s">
        <v>2592</v>
      </c>
      <c r="O2056" t="s">
        <v>2592</v>
      </c>
      <c r="P2056">
        <v>1682</v>
      </c>
      <c r="Q2056">
        <v>2.7306525000000002E-2</v>
      </c>
    </row>
    <row r="2057" spans="1:18" x14ac:dyDescent="0.2">
      <c r="A2057" t="s">
        <v>1253</v>
      </c>
      <c r="B2057" t="s">
        <v>2509</v>
      </c>
      <c r="C2057" t="s">
        <v>1252</v>
      </c>
      <c r="D2057" t="s">
        <v>1169</v>
      </c>
      <c r="E2057" t="s">
        <v>1169</v>
      </c>
      <c r="F2057" t="s">
        <v>1169</v>
      </c>
      <c r="G2057" t="s">
        <v>5</v>
      </c>
      <c r="H2057" t="s">
        <v>2600</v>
      </c>
      <c r="I2057" t="s">
        <v>2521</v>
      </c>
      <c r="J2057" t="str">
        <f t="shared" si="32"/>
        <v>LDS14000043</v>
      </c>
      <c r="K2057" t="s">
        <v>3546</v>
      </c>
      <c r="L2057" t="s">
        <v>4163</v>
      </c>
      <c r="M2057" t="s">
        <v>2603</v>
      </c>
      <c r="N2057" t="s">
        <v>2592</v>
      </c>
      <c r="O2057" t="s">
        <v>2592</v>
      </c>
      <c r="P2057">
        <v>1252</v>
      </c>
      <c r="Q2057">
        <v>2.0325665E-2</v>
      </c>
      <c r="R2057">
        <v>-0.107740418</v>
      </c>
    </row>
    <row r="2058" spans="1:18" x14ac:dyDescent="0.2">
      <c r="A2058" t="s">
        <v>1253</v>
      </c>
      <c r="B2058" t="s">
        <v>2509</v>
      </c>
      <c r="C2058" t="s">
        <v>1252</v>
      </c>
      <c r="D2058" t="s">
        <v>1169</v>
      </c>
      <c r="E2058" t="s">
        <v>1169</v>
      </c>
      <c r="F2058" t="s">
        <v>1169</v>
      </c>
      <c r="G2058" t="s">
        <v>5</v>
      </c>
      <c r="H2058" t="s">
        <v>2641</v>
      </c>
      <c r="I2058" t="s">
        <v>2642</v>
      </c>
      <c r="J2058" t="str">
        <f t="shared" si="32"/>
        <v>NFS14000043</v>
      </c>
      <c r="K2058" t="s">
        <v>2658</v>
      </c>
      <c r="L2058" t="s">
        <v>4851</v>
      </c>
      <c r="M2058" t="s">
        <v>2591</v>
      </c>
      <c r="N2058" t="s">
        <v>2592</v>
      </c>
      <c r="O2058" t="s">
        <v>2592</v>
      </c>
      <c r="P2058">
        <v>103</v>
      </c>
      <c r="Q2058">
        <v>1.6721590000000001E-3</v>
      </c>
    </row>
    <row r="2059" spans="1:18" x14ac:dyDescent="0.2">
      <c r="A2059" t="s">
        <v>517</v>
      </c>
      <c r="B2059" t="s">
        <v>2514</v>
      </c>
      <c r="C2059" t="s">
        <v>516</v>
      </c>
      <c r="D2059" t="s">
        <v>453</v>
      </c>
      <c r="E2059" t="s">
        <v>443</v>
      </c>
      <c r="F2059" t="s">
        <v>2512</v>
      </c>
      <c r="G2059" t="s">
        <v>32</v>
      </c>
      <c r="H2059" t="s">
        <v>2632</v>
      </c>
      <c r="I2059" t="s">
        <v>1386</v>
      </c>
      <c r="J2059" t="str">
        <f t="shared" si="32"/>
        <v>LabE14000793</v>
      </c>
      <c r="K2059" t="s">
        <v>3923</v>
      </c>
      <c r="L2059" t="s">
        <v>4852</v>
      </c>
      <c r="M2059" t="s">
        <v>2603</v>
      </c>
      <c r="N2059" t="s">
        <v>2619</v>
      </c>
      <c r="O2059" t="s">
        <v>2619</v>
      </c>
      <c r="P2059">
        <v>29835</v>
      </c>
      <c r="Q2059">
        <v>0.674039265</v>
      </c>
      <c r="R2059">
        <v>8.1322583000000004E-2</v>
      </c>
    </row>
    <row r="2060" spans="1:18" x14ac:dyDescent="0.2">
      <c r="A2060" t="s">
        <v>517</v>
      </c>
      <c r="B2060" t="s">
        <v>2514</v>
      </c>
      <c r="C2060" t="s">
        <v>516</v>
      </c>
      <c r="D2060" t="s">
        <v>453</v>
      </c>
      <c r="E2060" t="s">
        <v>443</v>
      </c>
      <c r="F2060" t="s">
        <v>2512</v>
      </c>
      <c r="G2060" t="s">
        <v>32</v>
      </c>
      <c r="H2060" t="s">
        <v>1777</v>
      </c>
      <c r="I2060" t="s">
        <v>1777</v>
      </c>
      <c r="J2060" t="str">
        <f t="shared" si="32"/>
        <v>GreenE14000793</v>
      </c>
      <c r="K2060" t="s">
        <v>3155</v>
      </c>
      <c r="L2060" t="s">
        <v>4853</v>
      </c>
      <c r="M2060" t="s">
        <v>2591</v>
      </c>
      <c r="N2060" t="s">
        <v>2592</v>
      </c>
      <c r="O2060" t="s">
        <v>2592</v>
      </c>
      <c r="P2060">
        <v>5372</v>
      </c>
      <c r="Q2060">
        <v>0.121365475</v>
      </c>
      <c r="R2060">
        <v>8.6443694000000001E-2</v>
      </c>
    </row>
    <row r="2061" spans="1:18" x14ac:dyDescent="0.2">
      <c r="A2061" t="s">
        <v>517</v>
      </c>
      <c r="B2061" t="s">
        <v>2514</v>
      </c>
      <c r="C2061" t="s">
        <v>516</v>
      </c>
      <c r="D2061" t="s">
        <v>453</v>
      </c>
      <c r="E2061" t="s">
        <v>443</v>
      </c>
      <c r="F2061" t="s">
        <v>2512</v>
      </c>
      <c r="G2061" t="s">
        <v>32</v>
      </c>
      <c r="H2061" t="s">
        <v>1372</v>
      </c>
      <c r="I2061" t="s">
        <v>2508</v>
      </c>
      <c r="J2061" t="str">
        <f t="shared" si="32"/>
        <v>ConE14000793</v>
      </c>
      <c r="K2061" t="s">
        <v>2776</v>
      </c>
      <c r="L2061" t="s">
        <v>4854</v>
      </c>
      <c r="M2061" t="s">
        <v>2591</v>
      </c>
      <c r="N2061" t="s">
        <v>2592</v>
      </c>
      <c r="O2061" t="s">
        <v>2592</v>
      </c>
      <c r="P2061">
        <v>4245</v>
      </c>
      <c r="Q2061">
        <v>9.5904028000000002E-2</v>
      </c>
      <c r="R2061">
        <v>-1.3448824E-2</v>
      </c>
    </row>
    <row r="2062" spans="1:18" x14ac:dyDescent="0.2">
      <c r="A2062" t="s">
        <v>517</v>
      </c>
      <c r="B2062" t="s">
        <v>2514</v>
      </c>
      <c r="C2062" t="s">
        <v>516</v>
      </c>
      <c r="D2062" t="s">
        <v>453</v>
      </c>
      <c r="E2062" t="s">
        <v>443</v>
      </c>
      <c r="F2062" t="s">
        <v>2512</v>
      </c>
      <c r="G2062" t="s">
        <v>32</v>
      </c>
      <c r="H2062" t="s">
        <v>2593</v>
      </c>
      <c r="I2062" t="s">
        <v>1531</v>
      </c>
      <c r="J2062" t="str">
        <f t="shared" si="32"/>
        <v>UKIPE14000793</v>
      </c>
      <c r="K2062" t="s">
        <v>2905</v>
      </c>
      <c r="L2062" t="s">
        <v>4855</v>
      </c>
      <c r="M2062" t="s">
        <v>2591</v>
      </c>
      <c r="N2062" t="s">
        <v>2592</v>
      </c>
      <c r="O2062" t="s">
        <v>2592</v>
      </c>
      <c r="P2062">
        <v>2510</v>
      </c>
      <c r="Q2062">
        <v>5.6706503999999998E-2</v>
      </c>
      <c r="R2062">
        <v>3.9335818000000002E-2</v>
      </c>
    </row>
    <row r="2063" spans="1:18" x14ac:dyDescent="0.2">
      <c r="A2063" t="s">
        <v>517</v>
      </c>
      <c r="B2063" t="s">
        <v>2514</v>
      </c>
      <c r="C2063" t="s">
        <v>516</v>
      </c>
      <c r="D2063" t="s">
        <v>453</v>
      </c>
      <c r="E2063" t="s">
        <v>443</v>
      </c>
      <c r="F2063" t="s">
        <v>2512</v>
      </c>
      <c r="G2063" t="s">
        <v>32</v>
      </c>
      <c r="H2063" t="s">
        <v>2600</v>
      </c>
      <c r="I2063" t="s">
        <v>2521</v>
      </c>
      <c r="J2063" t="str">
        <f t="shared" si="32"/>
        <v>LDE14000793</v>
      </c>
      <c r="K2063" t="s">
        <v>2861</v>
      </c>
      <c r="L2063" t="s">
        <v>4856</v>
      </c>
      <c r="M2063" t="s">
        <v>2591</v>
      </c>
      <c r="N2063" t="s">
        <v>2592</v>
      </c>
      <c r="O2063" t="s">
        <v>2592</v>
      </c>
      <c r="P2063">
        <v>1719</v>
      </c>
      <c r="Q2063">
        <v>3.8836047999999998E-2</v>
      </c>
      <c r="R2063">
        <v>-0.18860654399999999</v>
      </c>
    </row>
    <row r="2064" spans="1:18" x14ac:dyDescent="0.2">
      <c r="A2064" t="s">
        <v>517</v>
      </c>
      <c r="B2064" t="s">
        <v>2514</v>
      </c>
      <c r="C2064" t="s">
        <v>516</v>
      </c>
      <c r="D2064" t="s">
        <v>453</v>
      </c>
      <c r="E2064" t="s">
        <v>443</v>
      </c>
      <c r="F2064" t="s">
        <v>2512</v>
      </c>
      <c r="G2064" t="s">
        <v>32</v>
      </c>
      <c r="H2064" t="s">
        <v>2613</v>
      </c>
      <c r="I2064" t="s">
        <v>2614</v>
      </c>
      <c r="J2064" t="str">
        <f t="shared" si="32"/>
        <v>TUSCE14000793</v>
      </c>
      <c r="K2064" t="s">
        <v>2819</v>
      </c>
      <c r="L2064" t="s">
        <v>4857</v>
      </c>
      <c r="M2064" t="s">
        <v>2591</v>
      </c>
      <c r="N2064" t="s">
        <v>2592</v>
      </c>
      <c r="O2064" t="s">
        <v>2592</v>
      </c>
      <c r="P2064">
        <v>582</v>
      </c>
      <c r="Q2064">
        <v>1.3148679E-2</v>
      </c>
    </row>
    <row r="2065" spans="1:18" x14ac:dyDescent="0.2">
      <c r="A2065" t="s">
        <v>519</v>
      </c>
      <c r="B2065" t="s">
        <v>2514</v>
      </c>
      <c r="C2065" t="s">
        <v>518</v>
      </c>
      <c r="D2065" t="s">
        <v>453</v>
      </c>
      <c r="E2065" t="s">
        <v>443</v>
      </c>
      <c r="F2065" t="s">
        <v>2512</v>
      </c>
      <c r="G2065" t="s">
        <v>32</v>
      </c>
      <c r="H2065" t="s">
        <v>1377</v>
      </c>
      <c r="I2065" t="s">
        <v>1386</v>
      </c>
      <c r="J2065" t="str">
        <f t="shared" si="32"/>
        <v>LabE14000794</v>
      </c>
      <c r="K2065" t="s">
        <v>2877</v>
      </c>
      <c r="L2065" t="s">
        <v>4858</v>
      </c>
      <c r="M2065" t="s">
        <v>2591</v>
      </c>
      <c r="N2065" t="s">
        <v>2619</v>
      </c>
      <c r="O2065" t="s">
        <v>2619</v>
      </c>
      <c r="P2065">
        <v>31222</v>
      </c>
      <c r="Q2065">
        <v>0.81300939999999999</v>
      </c>
      <c r="R2065">
        <v>9.3364722999999997E-2</v>
      </c>
    </row>
    <row r="2066" spans="1:18" x14ac:dyDescent="0.2">
      <c r="A2066" t="s">
        <v>519</v>
      </c>
      <c r="B2066" t="s">
        <v>2514</v>
      </c>
      <c r="C2066" t="s">
        <v>518</v>
      </c>
      <c r="D2066" t="s">
        <v>453</v>
      </c>
      <c r="E2066" t="s">
        <v>443</v>
      </c>
      <c r="F2066" t="s">
        <v>2512</v>
      </c>
      <c r="G2066" t="s">
        <v>32</v>
      </c>
      <c r="H2066" t="s">
        <v>2593</v>
      </c>
      <c r="I2066" t="s">
        <v>1531</v>
      </c>
      <c r="J2066" t="str">
        <f t="shared" si="32"/>
        <v>UKIPE14000794</v>
      </c>
      <c r="K2066" t="s">
        <v>2785</v>
      </c>
      <c r="L2066" t="s">
        <v>4859</v>
      </c>
      <c r="M2066" t="s">
        <v>2591</v>
      </c>
      <c r="N2066" t="s">
        <v>2592</v>
      </c>
      <c r="O2066" t="s">
        <v>2592</v>
      </c>
      <c r="P2066">
        <v>3445</v>
      </c>
      <c r="Q2066">
        <v>8.9706533000000005E-2</v>
      </c>
      <c r="R2066">
        <v>6.3552463000000003E-2</v>
      </c>
    </row>
    <row r="2067" spans="1:18" x14ac:dyDescent="0.2">
      <c r="A2067" t="s">
        <v>519</v>
      </c>
      <c r="B2067" t="s">
        <v>2514</v>
      </c>
      <c r="C2067" t="s">
        <v>518</v>
      </c>
      <c r="D2067" t="s">
        <v>453</v>
      </c>
      <c r="E2067" t="s">
        <v>443</v>
      </c>
      <c r="F2067" t="s">
        <v>2512</v>
      </c>
      <c r="G2067" t="s">
        <v>32</v>
      </c>
      <c r="H2067" t="s">
        <v>1372</v>
      </c>
      <c r="I2067" t="s">
        <v>2508</v>
      </c>
      <c r="J2067" t="str">
        <f t="shared" si="32"/>
        <v>ConE14000794</v>
      </c>
      <c r="K2067" t="s">
        <v>4860</v>
      </c>
      <c r="L2067" t="s">
        <v>4520</v>
      </c>
      <c r="M2067" t="s">
        <v>2603</v>
      </c>
      <c r="N2067" t="s">
        <v>2592</v>
      </c>
      <c r="O2067" t="s">
        <v>2592</v>
      </c>
      <c r="P2067">
        <v>1802</v>
      </c>
      <c r="Q2067">
        <v>4.6923417000000002E-2</v>
      </c>
      <c r="R2067">
        <v>-1.8345258999999999E-2</v>
      </c>
    </row>
    <row r="2068" spans="1:18" x14ac:dyDescent="0.2">
      <c r="A2068" t="s">
        <v>519</v>
      </c>
      <c r="B2068" t="s">
        <v>2514</v>
      </c>
      <c r="C2068" t="s">
        <v>518</v>
      </c>
      <c r="D2068" t="s">
        <v>453</v>
      </c>
      <c r="E2068" t="s">
        <v>443</v>
      </c>
      <c r="F2068" t="s">
        <v>2512</v>
      </c>
      <c r="G2068" t="s">
        <v>32</v>
      </c>
      <c r="H2068" t="s">
        <v>1777</v>
      </c>
      <c r="I2068" t="s">
        <v>1777</v>
      </c>
      <c r="J2068" t="str">
        <f t="shared" si="32"/>
        <v>GreenE14000794</v>
      </c>
      <c r="K2068" t="s">
        <v>2607</v>
      </c>
      <c r="L2068" t="s">
        <v>4861</v>
      </c>
      <c r="M2068" t="s">
        <v>2591</v>
      </c>
      <c r="N2068" t="s">
        <v>2592</v>
      </c>
      <c r="O2068" t="s">
        <v>2592</v>
      </c>
      <c r="P2068">
        <v>956</v>
      </c>
      <c r="Q2068">
        <v>2.4893887999999999E-2</v>
      </c>
    </row>
    <row r="2069" spans="1:18" x14ac:dyDescent="0.2">
      <c r="A2069" t="s">
        <v>519</v>
      </c>
      <c r="B2069" t="s">
        <v>2514</v>
      </c>
      <c r="C2069" t="s">
        <v>518</v>
      </c>
      <c r="D2069" t="s">
        <v>453</v>
      </c>
      <c r="E2069" t="s">
        <v>443</v>
      </c>
      <c r="F2069" t="s">
        <v>2512</v>
      </c>
      <c r="G2069" t="s">
        <v>32</v>
      </c>
      <c r="H2069" t="s">
        <v>2600</v>
      </c>
      <c r="I2069" t="s">
        <v>2521</v>
      </c>
      <c r="J2069" t="str">
        <f t="shared" si="32"/>
        <v>LDE14000794</v>
      </c>
      <c r="K2069" t="s">
        <v>4169</v>
      </c>
      <c r="L2069" t="s">
        <v>4862</v>
      </c>
      <c r="M2069" t="s">
        <v>2591</v>
      </c>
      <c r="N2069" t="s">
        <v>2592</v>
      </c>
      <c r="O2069" t="s">
        <v>2592</v>
      </c>
      <c r="P2069">
        <v>899</v>
      </c>
      <c r="Q2069">
        <v>2.3409629000000001E-2</v>
      </c>
      <c r="R2069">
        <v>-0.11903976600000001</v>
      </c>
    </row>
    <row r="2070" spans="1:18" x14ac:dyDescent="0.2">
      <c r="A2070" t="s">
        <v>519</v>
      </c>
      <c r="B2070" t="s">
        <v>2514</v>
      </c>
      <c r="C2070" t="s">
        <v>518</v>
      </c>
      <c r="D2070" t="s">
        <v>453</v>
      </c>
      <c r="E2070" t="s">
        <v>443</v>
      </c>
      <c r="F2070" t="s">
        <v>2512</v>
      </c>
      <c r="G2070" t="s">
        <v>32</v>
      </c>
      <c r="H2070" t="s">
        <v>2604</v>
      </c>
      <c r="I2070" t="s">
        <v>1830</v>
      </c>
      <c r="J2070" t="str">
        <f t="shared" si="32"/>
        <v>IndE14000794</v>
      </c>
      <c r="K2070" t="s">
        <v>3320</v>
      </c>
      <c r="L2070" t="s">
        <v>4863</v>
      </c>
      <c r="M2070" t="s">
        <v>2591</v>
      </c>
      <c r="N2070" t="s">
        <v>2592</v>
      </c>
      <c r="O2070" t="s">
        <v>2592</v>
      </c>
      <c r="P2070">
        <v>56</v>
      </c>
      <c r="Q2070">
        <v>1.458219E-3</v>
      </c>
    </row>
    <row r="2071" spans="1:18" x14ac:dyDescent="0.2">
      <c r="A2071" t="s">
        <v>519</v>
      </c>
      <c r="B2071" t="s">
        <v>2514</v>
      </c>
      <c r="C2071" t="s">
        <v>518</v>
      </c>
      <c r="D2071" t="s">
        <v>453</v>
      </c>
      <c r="E2071" t="s">
        <v>443</v>
      </c>
      <c r="F2071" t="s">
        <v>2512</v>
      </c>
      <c r="G2071" t="s">
        <v>32</v>
      </c>
      <c r="H2071" t="s">
        <v>4864</v>
      </c>
      <c r="I2071" t="s">
        <v>4864</v>
      </c>
      <c r="J2071" t="str">
        <f t="shared" si="32"/>
        <v>The Pluralist PartyE14000794</v>
      </c>
      <c r="K2071" t="s">
        <v>2607</v>
      </c>
      <c r="L2071" t="s">
        <v>4865</v>
      </c>
      <c r="M2071" t="s">
        <v>2591</v>
      </c>
      <c r="N2071" t="s">
        <v>2592</v>
      </c>
      <c r="O2071" t="s">
        <v>2592</v>
      </c>
      <c r="P2071">
        <v>23</v>
      </c>
      <c r="Q2071">
        <v>5.9891199999999995E-4</v>
      </c>
    </row>
    <row r="2072" spans="1:18" x14ac:dyDescent="0.2">
      <c r="A2072" t="s">
        <v>521</v>
      </c>
      <c r="B2072" t="s">
        <v>2514</v>
      </c>
      <c r="C2072" t="s">
        <v>520</v>
      </c>
      <c r="D2072" t="s">
        <v>453</v>
      </c>
      <c r="E2072" t="s">
        <v>443</v>
      </c>
      <c r="F2072" t="s">
        <v>2512</v>
      </c>
      <c r="G2072" t="s">
        <v>32</v>
      </c>
      <c r="H2072" t="s">
        <v>2632</v>
      </c>
      <c r="I2072" t="s">
        <v>1386</v>
      </c>
      <c r="J2072" t="str">
        <f t="shared" si="32"/>
        <v>LabE14000795</v>
      </c>
      <c r="K2072" t="s">
        <v>4866</v>
      </c>
      <c r="L2072" t="s">
        <v>4867</v>
      </c>
      <c r="M2072" t="s">
        <v>2603</v>
      </c>
      <c r="N2072" t="s">
        <v>2619</v>
      </c>
      <c r="O2072" t="s">
        <v>2619</v>
      </c>
      <c r="P2072">
        <v>28401</v>
      </c>
      <c r="Q2072">
        <v>0.69314687399999997</v>
      </c>
      <c r="R2072">
        <v>0.16215568299999999</v>
      </c>
    </row>
    <row r="2073" spans="1:18" x14ac:dyDescent="0.2">
      <c r="A2073" t="s">
        <v>521</v>
      </c>
      <c r="B2073" t="s">
        <v>2514</v>
      </c>
      <c r="C2073" t="s">
        <v>520</v>
      </c>
      <c r="D2073" t="s">
        <v>453</v>
      </c>
      <c r="E2073" t="s">
        <v>443</v>
      </c>
      <c r="F2073" t="s">
        <v>2512</v>
      </c>
      <c r="G2073" t="s">
        <v>32</v>
      </c>
      <c r="H2073" t="s">
        <v>1372</v>
      </c>
      <c r="I2073" t="s">
        <v>2508</v>
      </c>
      <c r="J2073" t="str">
        <f t="shared" si="32"/>
        <v>ConE14000795</v>
      </c>
      <c r="K2073" t="s">
        <v>2694</v>
      </c>
      <c r="L2073" t="s">
        <v>4557</v>
      </c>
      <c r="M2073" t="s">
        <v>2591</v>
      </c>
      <c r="N2073" t="s">
        <v>2592</v>
      </c>
      <c r="O2073" t="s">
        <v>2592</v>
      </c>
      <c r="P2073">
        <v>4098</v>
      </c>
      <c r="Q2073">
        <v>0.100014643</v>
      </c>
      <c r="R2073">
        <v>2.5372031E-2</v>
      </c>
    </row>
    <row r="2074" spans="1:18" x14ac:dyDescent="0.2">
      <c r="A2074" t="s">
        <v>521</v>
      </c>
      <c r="B2074" t="s">
        <v>2514</v>
      </c>
      <c r="C2074" t="s">
        <v>520</v>
      </c>
      <c r="D2074" t="s">
        <v>453</v>
      </c>
      <c r="E2074" t="s">
        <v>443</v>
      </c>
      <c r="F2074" t="s">
        <v>2512</v>
      </c>
      <c r="G2074" t="s">
        <v>32</v>
      </c>
      <c r="H2074" t="s">
        <v>2593</v>
      </c>
      <c r="I2074" t="s">
        <v>1531</v>
      </c>
      <c r="J2074" t="str">
        <f t="shared" si="32"/>
        <v>UKIPE14000795</v>
      </c>
      <c r="K2074" t="s">
        <v>3343</v>
      </c>
      <c r="L2074" t="s">
        <v>4868</v>
      </c>
      <c r="M2074" t="s">
        <v>2591</v>
      </c>
      <c r="N2074" t="s">
        <v>2592</v>
      </c>
      <c r="O2074" t="s">
        <v>2592</v>
      </c>
      <c r="P2074">
        <v>3375</v>
      </c>
      <c r="Q2074">
        <v>8.2369307000000003E-2</v>
      </c>
      <c r="R2074">
        <v>5.8895128999999997E-2</v>
      </c>
    </row>
    <row r="2075" spans="1:18" x14ac:dyDescent="0.2">
      <c r="A2075" t="s">
        <v>521</v>
      </c>
      <c r="B2075" t="s">
        <v>2514</v>
      </c>
      <c r="C2075" t="s">
        <v>520</v>
      </c>
      <c r="D2075" t="s">
        <v>453</v>
      </c>
      <c r="E2075" t="s">
        <v>443</v>
      </c>
      <c r="F2075" t="s">
        <v>2512</v>
      </c>
      <c r="G2075" t="s">
        <v>32</v>
      </c>
      <c r="H2075" t="s">
        <v>2600</v>
      </c>
      <c r="I2075" t="s">
        <v>2521</v>
      </c>
      <c r="J2075" t="str">
        <f t="shared" si="32"/>
        <v>LDE14000795</v>
      </c>
      <c r="K2075" t="s">
        <v>3456</v>
      </c>
      <c r="L2075" t="s">
        <v>2812</v>
      </c>
      <c r="M2075" t="s">
        <v>2591</v>
      </c>
      <c r="N2075" t="s">
        <v>2592</v>
      </c>
      <c r="O2075" t="s">
        <v>2592</v>
      </c>
      <c r="P2075">
        <v>2454</v>
      </c>
      <c r="Q2075">
        <v>5.9891639000000003E-2</v>
      </c>
      <c r="R2075">
        <v>-0.28206647699999998</v>
      </c>
    </row>
    <row r="2076" spans="1:18" x14ac:dyDescent="0.2">
      <c r="A2076" t="s">
        <v>521</v>
      </c>
      <c r="B2076" t="s">
        <v>2514</v>
      </c>
      <c r="C2076" t="s">
        <v>520</v>
      </c>
      <c r="D2076" t="s">
        <v>453</v>
      </c>
      <c r="E2076" t="s">
        <v>443</v>
      </c>
      <c r="F2076" t="s">
        <v>2512</v>
      </c>
      <c r="G2076" t="s">
        <v>32</v>
      </c>
      <c r="H2076" t="s">
        <v>1777</v>
      </c>
      <c r="I2076" t="s">
        <v>1777</v>
      </c>
      <c r="J2076" t="str">
        <f t="shared" si="32"/>
        <v>GreenE14000795</v>
      </c>
      <c r="K2076" t="s">
        <v>2594</v>
      </c>
      <c r="L2076" t="s">
        <v>4869</v>
      </c>
      <c r="M2076" t="s">
        <v>2591</v>
      </c>
      <c r="N2076" t="s">
        <v>2592</v>
      </c>
      <c r="O2076" t="s">
        <v>2592</v>
      </c>
      <c r="P2076">
        <v>2140</v>
      </c>
      <c r="Q2076">
        <v>5.2228242000000001E-2</v>
      </c>
      <c r="R2076">
        <v>3.6455703999999998E-2</v>
      </c>
    </row>
    <row r="2077" spans="1:18" x14ac:dyDescent="0.2">
      <c r="A2077" t="s">
        <v>521</v>
      </c>
      <c r="B2077" t="s">
        <v>2514</v>
      </c>
      <c r="C2077" t="s">
        <v>520</v>
      </c>
      <c r="D2077" t="s">
        <v>453</v>
      </c>
      <c r="E2077" t="s">
        <v>443</v>
      </c>
      <c r="F2077" t="s">
        <v>2512</v>
      </c>
      <c r="G2077" t="s">
        <v>32</v>
      </c>
      <c r="H2077" t="s">
        <v>2613</v>
      </c>
      <c r="I2077" t="s">
        <v>2614</v>
      </c>
      <c r="J2077" t="str">
        <f t="shared" si="32"/>
        <v>TUSCE14000795</v>
      </c>
      <c r="K2077" t="s">
        <v>2731</v>
      </c>
      <c r="L2077" t="s">
        <v>3167</v>
      </c>
      <c r="M2077" t="s">
        <v>2591</v>
      </c>
      <c r="N2077" t="s">
        <v>2592</v>
      </c>
      <c r="O2077" t="s">
        <v>2592</v>
      </c>
      <c r="P2077">
        <v>362</v>
      </c>
      <c r="Q2077">
        <v>8.8348709999999993E-3</v>
      </c>
    </row>
    <row r="2078" spans="1:18" x14ac:dyDescent="0.2">
      <c r="A2078" t="s">
        <v>521</v>
      </c>
      <c r="B2078" t="s">
        <v>2514</v>
      </c>
      <c r="C2078" t="s">
        <v>520</v>
      </c>
      <c r="D2078" t="s">
        <v>453</v>
      </c>
      <c r="E2078" t="s">
        <v>443</v>
      </c>
      <c r="F2078" t="s">
        <v>2512</v>
      </c>
      <c r="G2078" t="s">
        <v>32</v>
      </c>
      <c r="H2078" t="s">
        <v>2604</v>
      </c>
      <c r="I2078" t="s">
        <v>1830</v>
      </c>
      <c r="J2078" t="str">
        <f t="shared" si="32"/>
        <v>IndE14000795</v>
      </c>
      <c r="K2078" t="s">
        <v>4870</v>
      </c>
      <c r="L2078" t="s">
        <v>3377</v>
      </c>
      <c r="M2078" t="s">
        <v>2603</v>
      </c>
      <c r="N2078" t="s">
        <v>2592</v>
      </c>
      <c r="O2078" t="s">
        <v>2592</v>
      </c>
      <c r="P2078">
        <v>144</v>
      </c>
      <c r="Q2078">
        <v>3.5144239999999999E-3</v>
      </c>
    </row>
    <row r="2079" spans="1:18" x14ac:dyDescent="0.2">
      <c r="A2079" t="s">
        <v>523</v>
      </c>
      <c r="B2079" t="s">
        <v>2514</v>
      </c>
      <c r="C2079" t="s">
        <v>522</v>
      </c>
      <c r="D2079" t="s">
        <v>453</v>
      </c>
      <c r="E2079" t="s">
        <v>443</v>
      </c>
      <c r="F2079" t="s">
        <v>2512</v>
      </c>
      <c r="G2079" t="s">
        <v>32</v>
      </c>
      <c r="H2079" t="s">
        <v>2632</v>
      </c>
      <c r="I2079" t="s">
        <v>1386</v>
      </c>
      <c r="J2079" t="str">
        <f t="shared" si="32"/>
        <v>LabE14000796</v>
      </c>
      <c r="K2079" t="s">
        <v>2589</v>
      </c>
      <c r="L2079" t="s">
        <v>4480</v>
      </c>
      <c r="M2079" t="s">
        <v>2591</v>
      </c>
      <c r="N2079" t="s">
        <v>2619</v>
      </c>
      <c r="O2079" t="s">
        <v>2619</v>
      </c>
      <c r="P2079">
        <v>30842</v>
      </c>
      <c r="Q2079">
        <v>0.75167556199999996</v>
      </c>
      <c r="R2079">
        <v>0.11024363700000001</v>
      </c>
    </row>
    <row r="2080" spans="1:18" x14ac:dyDescent="0.2">
      <c r="A2080" t="s">
        <v>523</v>
      </c>
      <c r="B2080" t="s">
        <v>2514</v>
      </c>
      <c r="C2080" t="s">
        <v>522</v>
      </c>
      <c r="D2080" t="s">
        <v>453</v>
      </c>
      <c r="E2080" t="s">
        <v>443</v>
      </c>
      <c r="F2080" t="s">
        <v>2512</v>
      </c>
      <c r="G2080" t="s">
        <v>32</v>
      </c>
      <c r="H2080" t="s">
        <v>2593</v>
      </c>
      <c r="I2080" t="s">
        <v>1531</v>
      </c>
      <c r="J2080" t="str">
        <f t="shared" si="32"/>
        <v>UKIPE14000796</v>
      </c>
      <c r="K2080" t="s">
        <v>2658</v>
      </c>
      <c r="L2080" t="s">
        <v>4871</v>
      </c>
      <c r="M2080" t="s">
        <v>2591</v>
      </c>
      <c r="N2080" t="s">
        <v>2592</v>
      </c>
      <c r="O2080" t="s">
        <v>2592</v>
      </c>
      <c r="P2080">
        <v>3475</v>
      </c>
      <c r="Q2080">
        <v>8.4692061999999999E-2</v>
      </c>
      <c r="R2080">
        <v>5.4147685000000001E-2</v>
      </c>
    </row>
    <row r="2081" spans="1:18" x14ac:dyDescent="0.2">
      <c r="A2081" t="s">
        <v>523</v>
      </c>
      <c r="B2081" t="s">
        <v>2514</v>
      </c>
      <c r="C2081" t="s">
        <v>522</v>
      </c>
      <c r="D2081" t="s">
        <v>453</v>
      </c>
      <c r="E2081" t="s">
        <v>443</v>
      </c>
      <c r="F2081" t="s">
        <v>2512</v>
      </c>
      <c r="G2081" t="s">
        <v>32</v>
      </c>
      <c r="H2081" t="s">
        <v>1372</v>
      </c>
      <c r="I2081" t="s">
        <v>2508</v>
      </c>
      <c r="J2081" t="str">
        <f t="shared" si="32"/>
        <v>ConE14000796</v>
      </c>
      <c r="K2081" t="s">
        <v>4246</v>
      </c>
      <c r="L2081" t="s">
        <v>4872</v>
      </c>
      <c r="M2081" t="s">
        <v>2591</v>
      </c>
      <c r="N2081" t="s">
        <v>2592</v>
      </c>
      <c r="O2081" t="s">
        <v>2592</v>
      </c>
      <c r="P2081">
        <v>2710</v>
      </c>
      <c r="Q2081">
        <v>6.6047623E-2</v>
      </c>
      <c r="R2081">
        <v>-2.6479763999999999E-2</v>
      </c>
    </row>
    <row r="2082" spans="1:18" x14ac:dyDescent="0.2">
      <c r="A2082" t="s">
        <v>523</v>
      </c>
      <c r="B2082" t="s">
        <v>2514</v>
      </c>
      <c r="C2082" t="s">
        <v>522</v>
      </c>
      <c r="D2082" t="s">
        <v>453</v>
      </c>
      <c r="E2082" t="s">
        <v>443</v>
      </c>
      <c r="F2082" t="s">
        <v>2512</v>
      </c>
      <c r="G2082" t="s">
        <v>32</v>
      </c>
      <c r="H2082" t="s">
        <v>3643</v>
      </c>
      <c r="I2082" t="s">
        <v>3644</v>
      </c>
      <c r="J2082" t="str">
        <f t="shared" si="32"/>
        <v>LibE14000796</v>
      </c>
      <c r="K2082" t="s">
        <v>2877</v>
      </c>
      <c r="L2082" t="s">
        <v>4873</v>
      </c>
      <c r="M2082" t="s">
        <v>2591</v>
      </c>
      <c r="N2082" t="s">
        <v>2592</v>
      </c>
      <c r="O2082" t="s">
        <v>2592</v>
      </c>
      <c r="P2082">
        <v>2049</v>
      </c>
      <c r="Q2082">
        <v>4.9937851999999998E-2</v>
      </c>
      <c r="R2082">
        <v>-4.3036662000000003E-2</v>
      </c>
    </row>
    <row r="2083" spans="1:18" x14ac:dyDescent="0.2">
      <c r="A2083" t="s">
        <v>523</v>
      </c>
      <c r="B2083" t="s">
        <v>2514</v>
      </c>
      <c r="C2083" t="s">
        <v>522</v>
      </c>
      <c r="D2083" t="s">
        <v>453</v>
      </c>
      <c r="E2083" t="s">
        <v>443</v>
      </c>
      <c r="F2083" t="s">
        <v>2512</v>
      </c>
      <c r="G2083" t="s">
        <v>32</v>
      </c>
      <c r="H2083" t="s">
        <v>1777</v>
      </c>
      <c r="I2083" t="s">
        <v>1777</v>
      </c>
      <c r="J2083" t="str">
        <f t="shared" si="32"/>
        <v>GreenE14000796</v>
      </c>
      <c r="K2083" t="s">
        <v>3490</v>
      </c>
      <c r="L2083" t="s">
        <v>2894</v>
      </c>
      <c r="M2083" t="s">
        <v>2603</v>
      </c>
      <c r="N2083" t="s">
        <v>2592</v>
      </c>
      <c r="O2083" t="s">
        <v>2592</v>
      </c>
      <c r="P2083">
        <v>996</v>
      </c>
      <c r="Q2083">
        <v>2.4274329000000001E-2</v>
      </c>
    </row>
    <row r="2084" spans="1:18" x14ac:dyDescent="0.2">
      <c r="A2084" t="s">
        <v>523</v>
      </c>
      <c r="B2084" t="s">
        <v>2514</v>
      </c>
      <c r="C2084" t="s">
        <v>522</v>
      </c>
      <c r="D2084" t="s">
        <v>453</v>
      </c>
      <c r="E2084" t="s">
        <v>443</v>
      </c>
      <c r="F2084" t="s">
        <v>2512</v>
      </c>
      <c r="G2084" t="s">
        <v>32</v>
      </c>
      <c r="H2084" t="s">
        <v>2600</v>
      </c>
      <c r="I2084" t="s">
        <v>2521</v>
      </c>
      <c r="J2084" t="str">
        <f t="shared" si="32"/>
        <v>LDE14000796</v>
      </c>
      <c r="K2084" t="s">
        <v>2861</v>
      </c>
      <c r="L2084" t="s">
        <v>4874</v>
      </c>
      <c r="M2084" t="s">
        <v>2591</v>
      </c>
      <c r="N2084" t="s">
        <v>2592</v>
      </c>
      <c r="O2084" t="s">
        <v>2592</v>
      </c>
      <c r="P2084">
        <v>959</v>
      </c>
      <c r="Q2084">
        <v>2.3372572000000001E-2</v>
      </c>
      <c r="R2084">
        <v>-0.10199071899999999</v>
      </c>
    </row>
    <row r="2085" spans="1:18" x14ac:dyDescent="0.2">
      <c r="A2085" t="s">
        <v>1255</v>
      </c>
      <c r="B2085" t="s">
        <v>2509</v>
      </c>
      <c r="C2085" t="s">
        <v>1254</v>
      </c>
      <c r="D2085" t="s">
        <v>1169</v>
      </c>
      <c r="E2085" t="s">
        <v>1169</v>
      </c>
      <c r="F2085" t="s">
        <v>1169</v>
      </c>
      <c r="G2085" t="s">
        <v>5</v>
      </c>
      <c r="H2085" t="s">
        <v>2629</v>
      </c>
      <c r="I2085" t="s">
        <v>1389</v>
      </c>
      <c r="J2085" t="str">
        <f t="shared" si="32"/>
        <v>SNPS14000044</v>
      </c>
      <c r="K2085" t="s">
        <v>4272</v>
      </c>
      <c r="L2085" t="s">
        <v>4875</v>
      </c>
      <c r="M2085" t="s">
        <v>2603</v>
      </c>
      <c r="N2085" t="s">
        <v>2592</v>
      </c>
      <c r="O2085" t="s">
        <v>2592</v>
      </c>
      <c r="P2085">
        <v>32736</v>
      </c>
      <c r="Q2085">
        <v>0.56885676100000004</v>
      </c>
      <c r="R2085">
        <v>0.30952096400000001</v>
      </c>
    </row>
    <row r="2086" spans="1:18" x14ac:dyDescent="0.2">
      <c r="A2086" t="s">
        <v>1255</v>
      </c>
      <c r="B2086" t="s">
        <v>2509</v>
      </c>
      <c r="C2086" t="s">
        <v>1254</v>
      </c>
      <c r="D2086" t="s">
        <v>1169</v>
      </c>
      <c r="E2086" t="s">
        <v>1169</v>
      </c>
      <c r="F2086" t="s">
        <v>1169</v>
      </c>
      <c r="G2086" t="s">
        <v>5</v>
      </c>
      <c r="H2086" t="s">
        <v>1377</v>
      </c>
      <c r="I2086" t="s">
        <v>1386</v>
      </c>
      <c r="J2086" t="str">
        <f t="shared" si="32"/>
        <v>LabS14000044</v>
      </c>
      <c r="K2086" t="s">
        <v>4876</v>
      </c>
      <c r="L2086" t="s">
        <v>4877</v>
      </c>
      <c r="M2086" t="s">
        <v>2591</v>
      </c>
      <c r="N2086" t="s">
        <v>2619</v>
      </c>
      <c r="O2086" t="s">
        <v>2619</v>
      </c>
      <c r="P2086">
        <v>15893</v>
      </c>
      <c r="Q2086">
        <v>0.27617425800000001</v>
      </c>
      <c r="R2086">
        <v>-0.20841045899999999</v>
      </c>
    </row>
    <row r="2087" spans="1:18" x14ac:dyDescent="0.2">
      <c r="A2087" t="s">
        <v>1255</v>
      </c>
      <c r="B2087" t="s">
        <v>2509</v>
      </c>
      <c r="C2087" t="s">
        <v>1254</v>
      </c>
      <c r="D2087" t="s">
        <v>1169</v>
      </c>
      <c r="E2087" t="s">
        <v>1169</v>
      </c>
      <c r="F2087" t="s">
        <v>1169</v>
      </c>
      <c r="G2087" t="s">
        <v>5</v>
      </c>
      <c r="H2087" t="s">
        <v>1372</v>
      </c>
      <c r="I2087" t="s">
        <v>2508</v>
      </c>
      <c r="J2087" t="str">
        <f t="shared" si="32"/>
        <v>ConS14000044</v>
      </c>
      <c r="K2087" t="s">
        <v>2643</v>
      </c>
      <c r="L2087" t="s">
        <v>4878</v>
      </c>
      <c r="M2087" t="s">
        <v>2591</v>
      </c>
      <c r="N2087" t="s">
        <v>2592</v>
      </c>
      <c r="O2087" t="s">
        <v>2592</v>
      </c>
      <c r="P2087">
        <v>5929</v>
      </c>
      <c r="Q2087">
        <v>0.103028829</v>
      </c>
      <c r="R2087">
        <v>-4.6381089999999996E-3</v>
      </c>
    </row>
    <row r="2088" spans="1:18" x14ac:dyDescent="0.2">
      <c r="A2088" t="s">
        <v>1255</v>
      </c>
      <c r="B2088" t="s">
        <v>2509</v>
      </c>
      <c r="C2088" t="s">
        <v>1254</v>
      </c>
      <c r="D2088" t="s">
        <v>1169</v>
      </c>
      <c r="E2088" t="s">
        <v>1169</v>
      </c>
      <c r="F2088" t="s">
        <v>1169</v>
      </c>
      <c r="G2088" t="s">
        <v>5</v>
      </c>
      <c r="H2088" t="s">
        <v>2593</v>
      </c>
      <c r="I2088" t="s">
        <v>1531</v>
      </c>
      <c r="J2088" t="str">
        <f t="shared" si="32"/>
        <v>UKIPS14000044</v>
      </c>
      <c r="K2088" t="s">
        <v>4879</v>
      </c>
      <c r="L2088" t="s">
        <v>4880</v>
      </c>
      <c r="M2088" t="s">
        <v>2591</v>
      </c>
      <c r="N2088" t="s">
        <v>2592</v>
      </c>
      <c r="O2088" t="s">
        <v>2592</v>
      </c>
      <c r="P2088">
        <v>1757</v>
      </c>
      <c r="Q2088">
        <v>3.0531566E-2</v>
      </c>
      <c r="R2088">
        <v>2.1284483E-2</v>
      </c>
    </row>
    <row r="2089" spans="1:18" x14ac:dyDescent="0.2">
      <c r="A2089" t="s">
        <v>1255</v>
      </c>
      <c r="B2089" t="s">
        <v>2509</v>
      </c>
      <c r="C2089" t="s">
        <v>1254</v>
      </c>
      <c r="D2089" t="s">
        <v>1169</v>
      </c>
      <c r="E2089" t="s">
        <v>1169</v>
      </c>
      <c r="F2089" t="s">
        <v>1169</v>
      </c>
      <c r="G2089" t="s">
        <v>5</v>
      </c>
      <c r="H2089" t="s">
        <v>2600</v>
      </c>
      <c r="I2089" t="s">
        <v>2521</v>
      </c>
      <c r="J2089" t="str">
        <f t="shared" si="32"/>
        <v>LDS14000044</v>
      </c>
      <c r="K2089" t="s">
        <v>3420</v>
      </c>
      <c r="L2089" t="s">
        <v>4881</v>
      </c>
      <c r="M2089" t="s">
        <v>2591</v>
      </c>
      <c r="N2089" t="s">
        <v>2592</v>
      </c>
      <c r="O2089" t="s">
        <v>2592</v>
      </c>
      <c r="P2089">
        <v>1232</v>
      </c>
      <c r="Q2089">
        <v>2.1408587999999999E-2</v>
      </c>
      <c r="R2089">
        <v>-8.9556407000000005E-2</v>
      </c>
    </row>
    <row r="2090" spans="1:18" x14ac:dyDescent="0.2">
      <c r="A2090" t="s">
        <v>1296</v>
      </c>
      <c r="B2090" t="s">
        <v>2502</v>
      </c>
      <c r="C2090" t="s">
        <v>1295</v>
      </c>
      <c r="D2090" t="s">
        <v>2551</v>
      </c>
      <c r="E2090" t="s">
        <v>2504</v>
      </c>
      <c r="F2090" t="s">
        <v>2504</v>
      </c>
      <c r="G2090" t="s">
        <v>5</v>
      </c>
      <c r="H2090" t="s">
        <v>1377</v>
      </c>
      <c r="I2090" t="s">
        <v>1386</v>
      </c>
      <c r="J2090" t="str">
        <f t="shared" si="32"/>
        <v>LabW07000045</v>
      </c>
      <c r="K2090" t="s">
        <v>4882</v>
      </c>
      <c r="L2090" t="s">
        <v>4883</v>
      </c>
      <c r="M2090" t="s">
        <v>2603</v>
      </c>
      <c r="N2090" t="s">
        <v>2619</v>
      </c>
      <c r="O2090" t="s">
        <v>2619</v>
      </c>
      <c r="P2090">
        <v>15948</v>
      </c>
      <c r="Q2090">
        <v>0.413439104</v>
      </c>
      <c r="R2090">
        <v>-1.1429425999999999E-2</v>
      </c>
    </row>
    <row r="2091" spans="1:18" x14ac:dyDescent="0.2">
      <c r="A2091" t="s">
        <v>1296</v>
      </c>
      <c r="B2091" t="s">
        <v>2502</v>
      </c>
      <c r="C2091" t="s">
        <v>1295</v>
      </c>
      <c r="D2091" t="s">
        <v>2551</v>
      </c>
      <c r="E2091" t="s">
        <v>2504</v>
      </c>
      <c r="F2091" t="s">
        <v>2504</v>
      </c>
      <c r="G2091" t="s">
        <v>5</v>
      </c>
      <c r="H2091" t="s">
        <v>1540</v>
      </c>
      <c r="I2091" t="s">
        <v>2519</v>
      </c>
      <c r="J2091" t="str">
        <f t="shared" si="32"/>
        <v>PCW07000045</v>
      </c>
      <c r="K2091" t="s">
        <v>4884</v>
      </c>
      <c r="L2091" t="s">
        <v>2664</v>
      </c>
      <c r="M2091" t="s">
        <v>2591</v>
      </c>
      <c r="N2091" t="s">
        <v>2592</v>
      </c>
      <c r="O2091" t="s">
        <v>2592</v>
      </c>
      <c r="P2091">
        <v>8853</v>
      </c>
      <c r="Q2091">
        <v>0.229506922</v>
      </c>
      <c r="R2091">
        <v>-6.9871098000000006E-2</v>
      </c>
    </row>
    <row r="2092" spans="1:18" x14ac:dyDescent="0.2">
      <c r="A2092" t="s">
        <v>1296</v>
      </c>
      <c r="B2092" t="s">
        <v>2502</v>
      </c>
      <c r="C2092" t="s">
        <v>1295</v>
      </c>
      <c r="D2092" t="s">
        <v>2551</v>
      </c>
      <c r="E2092" t="s">
        <v>2504</v>
      </c>
      <c r="F2092" t="s">
        <v>2504</v>
      </c>
      <c r="G2092" t="s">
        <v>5</v>
      </c>
      <c r="H2092" t="s">
        <v>2593</v>
      </c>
      <c r="I2092" t="s">
        <v>1531</v>
      </c>
      <c r="J2092" t="str">
        <f t="shared" si="32"/>
        <v>UKIPW07000045</v>
      </c>
      <c r="K2092" t="s">
        <v>4885</v>
      </c>
      <c r="L2092" t="s">
        <v>3181</v>
      </c>
      <c r="M2092" t="s">
        <v>2591</v>
      </c>
      <c r="N2092" t="s">
        <v>2592</v>
      </c>
      <c r="O2092" t="s">
        <v>2592</v>
      </c>
      <c r="P2092">
        <v>6269</v>
      </c>
      <c r="Q2092">
        <v>0.16251879499999999</v>
      </c>
      <c r="R2092">
        <v>0.134569728</v>
      </c>
    </row>
    <row r="2093" spans="1:18" x14ac:dyDescent="0.2">
      <c r="A2093" t="s">
        <v>1296</v>
      </c>
      <c r="B2093" t="s">
        <v>2502</v>
      </c>
      <c r="C2093" t="s">
        <v>1295</v>
      </c>
      <c r="D2093" t="s">
        <v>2551</v>
      </c>
      <c r="E2093" t="s">
        <v>2504</v>
      </c>
      <c r="F2093" t="s">
        <v>2504</v>
      </c>
      <c r="G2093" t="s">
        <v>5</v>
      </c>
      <c r="H2093" t="s">
        <v>1372</v>
      </c>
      <c r="I2093" t="s">
        <v>2508</v>
      </c>
      <c r="J2093" t="str">
        <f t="shared" si="32"/>
        <v>ConW07000045</v>
      </c>
      <c r="K2093" t="s">
        <v>4886</v>
      </c>
      <c r="L2093" t="s">
        <v>4887</v>
      </c>
      <c r="M2093" t="s">
        <v>2603</v>
      </c>
      <c r="N2093" t="s">
        <v>2592</v>
      </c>
      <c r="O2093" t="s">
        <v>2592</v>
      </c>
      <c r="P2093">
        <v>5534</v>
      </c>
      <c r="Q2093">
        <v>0.14346450999999999</v>
      </c>
      <c r="R2093">
        <v>-1.7821199999999999E-4</v>
      </c>
    </row>
    <row r="2094" spans="1:18" x14ac:dyDescent="0.2">
      <c r="A2094" t="s">
        <v>1296</v>
      </c>
      <c r="B2094" t="s">
        <v>2502</v>
      </c>
      <c r="C2094" t="s">
        <v>1295</v>
      </c>
      <c r="D2094" t="s">
        <v>2551</v>
      </c>
      <c r="E2094" t="s">
        <v>2504</v>
      </c>
      <c r="F2094" t="s">
        <v>2504</v>
      </c>
      <c r="G2094" t="s">
        <v>5</v>
      </c>
      <c r="H2094" t="s">
        <v>2600</v>
      </c>
      <c r="I2094" t="s">
        <v>2521</v>
      </c>
      <c r="J2094" t="str">
        <f t="shared" si="32"/>
        <v>LDW07000045</v>
      </c>
      <c r="K2094" t="s">
        <v>4888</v>
      </c>
      <c r="L2094" t="s">
        <v>3131</v>
      </c>
      <c r="M2094" t="s">
        <v>2591</v>
      </c>
      <c r="N2094" t="s">
        <v>2592</v>
      </c>
      <c r="O2094" t="s">
        <v>2592</v>
      </c>
      <c r="P2094">
        <v>751</v>
      </c>
      <c r="Q2094">
        <v>1.9469072E-2</v>
      </c>
      <c r="R2094">
        <v>-8.4692588999999999E-2</v>
      </c>
    </row>
    <row r="2095" spans="1:18" x14ac:dyDescent="0.2">
      <c r="A2095" t="s">
        <v>1296</v>
      </c>
      <c r="B2095" t="s">
        <v>2502</v>
      </c>
      <c r="C2095" t="s">
        <v>1295</v>
      </c>
      <c r="D2095" t="s">
        <v>2551</v>
      </c>
      <c r="E2095" t="s">
        <v>2504</v>
      </c>
      <c r="F2095" t="s">
        <v>2504</v>
      </c>
      <c r="G2095" t="s">
        <v>5</v>
      </c>
      <c r="H2095" t="s">
        <v>1777</v>
      </c>
      <c r="I2095" t="s">
        <v>1777</v>
      </c>
      <c r="J2095" t="str">
        <f t="shared" si="32"/>
        <v>GreenW07000045</v>
      </c>
      <c r="K2095" t="s">
        <v>3650</v>
      </c>
      <c r="L2095" t="s">
        <v>2720</v>
      </c>
      <c r="M2095" t="s">
        <v>2591</v>
      </c>
      <c r="N2095" t="s">
        <v>2592</v>
      </c>
      <c r="O2095" t="s">
        <v>2592</v>
      </c>
      <c r="P2095">
        <v>689</v>
      </c>
      <c r="Q2095">
        <v>1.7861772000000001E-2</v>
      </c>
    </row>
    <row r="2096" spans="1:18" x14ac:dyDescent="0.2">
      <c r="A2096" t="s">
        <v>1296</v>
      </c>
      <c r="B2096" t="s">
        <v>2502</v>
      </c>
      <c r="C2096" t="s">
        <v>1295</v>
      </c>
      <c r="D2096" t="s">
        <v>2551</v>
      </c>
      <c r="E2096" t="s">
        <v>2504</v>
      </c>
      <c r="F2096" t="s">
        <v>2504</v>
      </c>
      <c r="G2096" t="s">
        <v>5</v>
      </c>
      <c r="H2096" t="s">
        <v>4889</v>
      </c>
      <c r="I2096" t="s">
        <v>4889</v>
      </c>
      <c r="J2096" t="str">
        <f t="shared" si="32"/>
        <v>People First - Gwerin GyntafW07000045</v>
      </c>
      <c r="K2096" t="s">
        <v>4890</v>
      </c>
      <c r="L2096" t="s">
        <v>4891</v>
      </c>
      <c r="M2096" t="s">
        <v>2603</v>
      </c>
      <c r="N2096" t="s">
        <v>2592</v>
      </c>
      <c r="O2096" t="s">
        <v>2592</v>
      </c>
      <c r="P2096">
        <v>407</v>
      </c>
      <c r="Q2096">
        <v>1.0551148E-2</v>
      </c>
    </row>
    <row r="2097" spans="1:18" x14ac:dyDescent="0.2">
      <c r="A2097" t="s">
        <v>1296</v>
      </c>
      <c r="B2097" t="s">
        <v>2502</v>
      </c>
      <c r="C2097" t="s">
        <v>1295</v>
      </c>
      <c r="D2097" t="s">
        <v>2551</v>
      </c>
      <c r="E2097" t="s">
        <v>2504</v>
      </c>
      <c r="F2097" t="s">
        <v>2504</v>
      </c>
      <c r="G2097" t="s">
        <v>5</v>
      </c>
      <c r="H2097" t="s">
        <v>2613</v>
      </c>
      <c r="I2097" t="s">
        <v>2614</v>
      </c>
      <c r="J2097" t="str">
        <f t="shared" si="32"/>
        <v>TUSCW07000045</v>
      </c>
      <c r="K2097" t="s">
        <v>2870</v>
      </c>
      <c r="L2097" t="s">
        <v>2708</v>
      </c>
      <c r="M2097" t="s">
        <v>2591</v>
      </c>
      <c r="N2097" t="s">
        <v>2592</v>
      </c>
      <c r="O2097" t="s">
        <v>2592</v>
      </c>
      <c r="P2097">
        <v>123</v>
      </c>
      <c r="Q2097">
        <v>3.1886760000000001E-3</v>
      </c>
    </row>
    <row r="2098" spans="1:18" x14ac:dyDescent="0.2">
      <c r="A2098" t="s">
        <v>67</v>
      </c>
      <c r="B2098" t="s">
        <v>2515</v>
      </c>
      <c r="C2098" t="s">
        <v>66</v>
      </c>
      <c r="D2098" t="s">
        <v>25</v>
      </c>
      <c r="E2098" t="s">
        <v>11</v>
      </c>
      <c r="F2098" t="s">
        <v>2512</v>
      </c>
      <c r="G2098" t="s">
        <v>5</v>
      </c>
      <c r="H2098" t="s">
        <v>1372</v>
      </c>
      <c r="I2098" t="s">
        <v>2508</v>
      </c>
      <c r="J2098" t="str">
        <f t="shared" si="32"/>
        <v>ConE14000797</v>
      </c>
      <c r="K2098" t="s">
        <v>3789</v>
      </c>
      <c r="L2098" t="s">
        <v>4892</v>
      </c>
      <c r="M2098" t="s">
        <v>2603</v>
      </c>
      <c r="N2098" t="s">
        <v>2619</v>
      </c>
      <c r="O2098" t="s">
        <v>2619</v>
      </c>
      <c r="P2098">
        <v>25762</v>
      </c>
      <c r="Q2098">
        <v>0.49523260299999999</v>
      </c>
      <c r="R2098">
        <v>7.9414442000000002E-2</v>
      </c>
    </row>
    <row r="2099" spans="1:18" x14ac:dyDescent="0.2">
      <c r="A2099" t="s">
        <v>67</v>
      </c>
      <c r="B2099" t="s">
        <v>2515</v>
      </c>
      <c r="C2099" t="s">
        <v>66</v>
      </c>
      <c r="D2099" t="s">
        <v>25</v>
      </c>
      <c r="E2099" t="s">
        <v>11</v>
      </c>
      <c r="F2099" t="s">
        <v>2512</v>
      </c>
      <c r="G2099" t="s">
        <v>5</v>
      </c>
      <c r="H2099" t="s">
        <v>1377</v>
      </c>
      <c r="I2099" t="s">
        <v>1386</v>
      </c>
      <c r="J2099" t="str">
        <f t="shared" si="32"/>
        <v>LabE14000797</v>
      </c>
      <c r="K2099" t="s">
        <v>3290</v>
      </c>
      <c r="L2099" t="s">
        <v>4893</v>
      </c>
      <c r="M2099" t="s">
        <v>2591</v>
      </c>
      <c r="N2099" t="s">
        <v>2592</v>
      </c>
      <c r="O2099" t="s">
        <v>2592</v>
      </c>
      <c r="P2099">
        <v>16579</v>
      </c>
      <c r="Q2099">
        <v>0.31870434399999997</v>
      </c>
      <c r="R2099">
        <v>-2.6255721999999999E-2</v>
      </c>
    </row>
    <row r="2100" spans="1:18" x14ac:dyDescent="0.2">
      <c r="A2100" t="s">
        <v>67</v>
      </c>
      <c r="B2100" t="s">
        <v>2515</v>
      </c>
      <c r="C2100" t="s">
        <v>66</v>
      </c>
      <c r="D2100" t="s">
        <v>25</v>
      </c>
      <c r="E2100" t="s">
        <v>11</v>
      </c>
      <c r="F2100" t="s">
        <v>2512</v>
      </c>
      <c r="G2100" t="s">
        <v>5</v>
      </c>
      <c r="H2100" t="s">
        <v>2593</v>
      </c>
      <c r="I2100" t="s">
        <v>1531</v>
      </c>
      <c r="J2100" t="str">
        <f t="shared" si="32"/>
        <v>UKIPE14000797</v>
      </c>
      <c r="K2100" t="s">
        <v>2673</v>
      </c>
      <c r="L2100" t="s">
        <v>4894</v>
      </c>
      <c r="M2100" t="s">
        <v>2591</v>
      </c>
      <c r="N2100" t="s">
        <v>2592</v>
      </c>
      <c r="O2100" t="s">
        <v>2592</v>
      </c>
      <c r="P2100">
        <v>5704</v>
      </c>
      <c r="Q2100">
        <v>0.109650135</v>
      </c>
      <c r="R2100">
        <v>9.2143794000000001E-2</v>
      </c>
    </row>
    <row r="2101" spans="1:18" x14ac:dyDescent="0.2">
      <c r="A2101" t="s">
        <v>67</v>
      </c>
      <c r="B2101" t="s">
        <v>2515</v>
      </c>
      <c r="C2101" t="s">
        <v>66</v>
      </c>
      <c r="D2101" t="s">
        <v>25</v>
      </c>
      <c r="E2101" t="s">
        <v>11</v>
      </c>
      <c r="F2101" t="s">
        <v>2512</v>
      </c>
      <c r="G2101" t="s">
        <v>5</v>
      </c>
      <c r="H2101" t="s">
        <v>2600</v>
      </c>
      <c r="I2101" t="s">
        <v>2521</v>
      </c>
      <c r="J2101" t="str">
        <f t="shared" si="32"/>
        <v>LDE14000797</v>
      </c>
      <c r="K2101" t="s">
        <v>2877</v>
      </c>
      <c r="L2101" t="s">
        <v>4895</v>
      </c>
      <c r="M2101" t="s">
        <v>2591</v>
      </c>
      <c r="N2101" t="s">
        <v>2592</v>
      </c>
      <c r="O2101" t="s">
        <v>2592</v>
      </c>
      <c r="P2101">
        <v>2130</v>
      </c>
      <c r="Q2101">
        <v>4.0945790000000003E-2</v>
      </c>
      <c r="R2101">
        <v>-0.142161065</v>
      </c>
    </row>
    <row r="2102" spans="1:18" x14ac:dyDescent="0.2">
      <c r="A2102" t="s">
        <v>67</v>
      </c>
      <c r="B2102" t="s">
        <v>2515</v>
      </c>
      <c r="C2102" t="s">
        <v>66</v>
      </c>
      <c r="D2102" t="s">
        <v>25</v>
      </c>
      <c r="E2102" t="s">
        <v>11</v>
      </c>
      <c r="F2102" t="s">
        <v>2512</v>
      </c>
      <c r="G2102" t="s">
        <v>5</v>
      </c>
      <c r="H2102" t="s">
        <v>1777</v>
      </c>
      <c r="I2102" t="s">
        <v>1777</v>
      </c>
      <c r="J2102" t="str">
        <f t="shared" si="32"/>
        <v>GreenE14000797</v>
      </c>
      <c r="K2102" t="s">
        <v>2663</v>
      </c>
      <c r="L2102" t="s">
        <v>4896</v>
      </c>
      <c r="M2102" t="s">
        <v>2591</v>
      </c>
      <c r="N2102" t="s">
        <v>2592</v>
      </c>
      <c r="O2102" t="s">
        <v>2592</v>
      </c>
      <c r="P2102">
        <v>1845</v>
      </c>
      <c r="Q2102">
        <v>3.5467128000000001E-2</v>
      </c>
    </row>
    <row r="2103" spans="1:18" x14ac:dyDescent="0.2">
      <c r="A2103" t="s">
        <v>69</v>
      </c>
      <c r="B2103" t="s">
        <v>2515</v>
      </c>
      <c r="C2103" t="s">
        <v>68</v>
      </c>
      <c r="D2103" t="s">
        <v>22</v>
      </c>
      <c r="E2103" t="s">
        <v>11</v>
      </c>
      <c r="F2103" t="s">
        <v>2512</v>
      </c>
      <c r="G2103" t="s">
        <v>5</v>
      </c>
      <c r="H2103" t="s">
        <v>1372</v>
      </c>
      <c r="I2103" t="s">
        <v>2508</v>
      </c>
      <c r="J2103" t="str">
        <f t="shared" si="32"/>
        <v>ConE14000798</v>
      </c>
      <c r="K2103" t="s">
        <v>2795</v>
      </c>
      <c r="L2103" t="s">
        <v>4760</v>
      </c>
      <c r="M2103" t="s">
        <v>2603</v>
      </c>
      <c r="N2103" t="s">
        <v>2592</v>
      </c>
      <c r="O2103" t="s">
        <v>2592</v>
      </c>
      <c r="P2103">
        <v>25755</v>
      </c>
      <c r="Q2103">
        <v>0.51166163399999998</v>
      </c>
      <c r="R2103">
        <v>1.5266022000000001E-2</v>
      </c>
    </row>
    <row r="2104" spans="1:18" x14ac:dyDescent="0.2">
      <c r="A2104" t="s">
        <v>69</v>
      </c>
      <c r="B2104" t="s">
        <v>2515</v>
      </c>
      <c r="C2104" t="s">
        <v>68</v>
      </c>
      <c r="D2104" t="s">
        <v>22</v>
      </c>
      <c r="E2104" t="s">
        <v>11</v>
      </c>
      <c r="F2104" t="s">
        <v>2512</v>
      </c>
      <c r="G2104" t="s">
        <v>5</v>
      </c>
      <c r="H2104" t="s">
        <v>2593</v>
      </c>
      <c r="I2104" t="s">
        <v>1531</v>
      </c>
      <c r="J2104" t="str">
        <f t="shared" si="32"/>
        <v>UKIPE14000798</v>
      </c>
      <c r="K2104" t="s">
        <v>3128</v>
      </c>
      <c r="L2104" t="s">
        <v>4897</v>
      </c>
      <c r="M2104" t="s">
        <v>2591</v>
      </c>
      <c r="N2104" t="s">
        <v>2592</v>
      </c>
      <c r="O2104" t="s">
        <v>2592</v>
      </c>
      <c r="P2104">
        <v>10778</v>
      </c>
      <c r="Q2104">
        <v>0.21412110600000001</v>
      </c>
      <c r="R2104">
        <v>0.17088824699999999</v>
      </c>
    </row>
    <row r="2105" spans="1:18" x14ac:dyDescent="0.2">
      <c r="A2105" t="s">
        <v>69</v>
      </c>
      <c r="B2105" t="s">
        <v>2515</v>
      </c>
      <c r="C2105" t="s">
        <v>68</v>
      </c>
      <c r="D2105" t="s">
        <v>22</v>
      </c>
      <c r="E2105" t="s">
        <v>11</v>
      </c>
      <c r="F2105" t="s">
        <v>2512</v>
      </c>
      <c r="G2105" t="s">
        <v>5</v>
      </c>
      <c r="H2105" t="s">
        <v>1377</v>
      </c>
      <c r="I2105" t="s">
        <v>1386</v>
      </c>
      <c r="J2105" t="str">
        <f t="shared" si="32"/>
        <v>LabE14000798</v>
      </c>
      <c r="K2105" t="s">
        <v>3290</v>
      </c>
      <c r="L2105" t="s">
        <v>2935</v>
      </c>
      <c r="M2105" t="s">
        <v>2591</v>
      </c>
      <c r="N2105" t="s">
        <v>2592</v>
      </c>
      <c r="O2105" t="s">
        <v>2592</v>
      </c>
      <c r="P2105">
        <v>9077</v>
      </c>
      <c r="Q2105">
        <v>0.180328195</v>
      </c>
      <c r="R2105">
        <v>6.8422359999999998E-3</v>
      </c>
    </row>
    <row r="2106" spans="1:18" x14ac:dyDescent="0.2">
      <c r="A2106" t="s">
        <v>69</v>
      </c>
      <c r="B2106" t="s">
        <v>2515</v>
      </c>
      <c r="C2106" t="s">
        <v>68</v>
      </c>
      <c r="D2106" t="s">
        <v>22</v>
      </c>
      <c r="E2106" t="s">
        <v>11</v>
      </c>
      <c r="F2106" t="s">
        <v>2512</v>
      </c>
      <c r="G2106" t="s">
        <v>5</v>
      </c>
      <c r="H2106" t="s">
        <v>2600</v>
      </c>
      <c r="I2106" t="s">
        <v>2521</v>
      </c>
      <c r="J2106" t="str">
        <f t="shared" si="32"/>
        <v>LDE14000798</v>
      </c>
      <c r="K2106" t="s">
        <v>3222</v>
      </c>
      <c r="L2106" t="s">
        <v>3069</v>
      </c>
      <c r="M2106" t="s">
        <v>2603</v>
      </c>
      <c r="N2106" t="s">
        <v>2592</v>
      </c>
      <c r="O2106" t="s">
        <v>2592</v>
      </c>
      <c r="P2106">
        <v>2255</v>
      </c>
      <c r="Q2106">
        <v>4.4798950999999997E-2</v>
      </c>
      <c r="R2106">
        <v>-0.17689075500000001</v>
      </c>
    </row>
    <row r="2107" spans="1:18" x14ac:dyDescent="0.2">
      <c r="A2107" t="s">
        <v>69</v>
      </c>
      <c r="B2107" t="s">
        <v>2515</v>
      </c>
      <c r="C2107" t="s">
        <v>68</v>
      </c>
      <c r="D2107" t="s">
        <v>22</v>
      </c>
      <c r="E2107" t="s">
        <v>11</v>
      </c>
      <c r="F2107" t="s">
        <v>2512</v>
      </c>
      <c r="G2107" t="s">
        <v>5</v>
      </c>
      <c r="H2107" t="s">
        <v>1777</v>
      </c>
      <c r="I2107" t="s">
        <v>1777</v>
      </c>
      <c r="J2107" t="str">
        <f t="shared" si="32"/>
        <v>GreenE14000798</v>
      </c>
      <c r="K2107" t="s">
        <v>4898</v>
      </c>
      <c r="L2107" t="s">
        <v>2772</v>
      </c>
      <c r="M2107" t="s">
        <v>2603</v>
      </c>
      <c r="N2107" t="s">
        <v>2592</v>
      </c>
      <c r="O2107" t="s">
        <v>2592</v>
      </c>
      <c r="P2107">
        <v>1549</v>
      </c>
      <c r="Q2107">
        <v>3.0773203999999998E-2</v>
      </c>
    </row>
    <row r="2108" spans="1:18" x14ac:dyDescent="0.2">
      <c r="A2108" t="s">
        <v>69</v>
      </c>
      <c r="B2108" t="s">
        <v>2515</v>
      </c>
      <c r="C2108" t="s">
        <v>68</v>
      </c>
      <c r="D2108" t="s">
        <v>22</v>
      </c>
      <c r="E2108" t="s">
        <v>11</v>
      </c>
      <c r="F2108" t="s">
        <v>2512</v>
      </c>
      <c r="G2108" t="s">
        <v>5</v>
      </c>
      <c r="H2108" t="s">
        <v>4311</v>
      </c>
      <c r="I2108" t="s">
        <v>4312</v>
      </c>
      <c r="J2108" t="str">
        <f t="shared" si="32"/>
        <v>Lincs IndE14000798</v>
      </c>
      <c r="K2108" t="s">
        <v>3316</v>
      </c>
      <c r="L2108" t="s">
        <v>3066</v>
      </c>
      <c r="M2108" t="s">
        <v>2591</v>
      </c>
      <c r="N2108" t="s">
        <v>2592</v>
      </c>
      <c r="O2108" t="s">
        <v>2592</v>
      </c>
      <c r="P2108">
        <v>659</v>
      </c>
      <c r="Q2108">
        <v>1.3092022E-2</v>
      </c>
    </row>
    <row r="2109" spans="1:18" x14ac:dyDescent="0.2">
      <c r="A2109" t="s">
        <v>69</v>
      </c>
      <c r="B2109" t="s">
        <v>2515</v>
      </c>
      <c r="C2109" t="s">
        <v>68</v>
      </c>
      <c r="D2109" t="s">
        <v>22</v>
      </c>
      <c r="E2109" t="s">
        <v>11</v>
      </c>
      <c r="F2109" t="s">
        <v>2512</v>
      </c>
      <c r="G2109" t="s">
        <v>5</v>
      </c>
      <c r="H2109" t="s">
        <v>2688</v>
      </c>
      <c r="I2109" t="s">
        <v>2689</v>
      </c>
      <c r="J2109" t="str">
        <f t="shared" si="32"/>
        <v>MRLPE14000798</v>
      </c>
      <c r="K2109" t="s">
        <v>2594</v>
      </c>
      <c r="L2109" t="s">
        <v>4302</v>
      </c>
      <c r="M2109" t="s">
        <v>2591</v>
      </c>
      <c r="N2109" t="s">
        <v>2592</v>
      </c>
      <c r="O2109" t="s">
        <v>2592</v>
      </c>
      <c r="P2109">
        <v>263</v>
      </c>
      <c r="Q2109">
        <v>5.2248889999999999E-3</v>
      </c>
    </row>
    <row r="2110" spans="1:18" x14ac:dyDescent="0.2">
      <c r="A2110" t="s">
        <v>942</v>
      </c>
      <c r="B2110" t="s">
        <v>2513</v>
      </c>
      <c r="C2110" t="s">
        <v>941</v>
      </c>
      <c r="D2110" t="s">
        <v>943</v>
      </c>
      <c r="E2110" t="s">
        <v>895</v>
      </c>
      <c r="F2110" t="s">
        <v>2512</v>
      </c>
      <c r="G2110" t="s">
        <v>5</v>
      </c>
      <c r="H2110" t="s">
        <v>1372</v>
      </c>
      <c r="I2110" t="s">
        <v>2508</v>
      </c>
      <c r="J2110" t="str">
        <f t="shared" si="32"/>
        <v>ConE14000799</v>
      </c>
      <c r="K2110" t="s">
        <v>2761</v>
      </c>
      <c r="L2110" t="s">
        <v>3427</v>
      </c>
      <c r="M2110" t="s">
        <v>2591</v>
      </c>
      <c r="N2110" t="s">
        <v>2619</v>
      </c>
      <c r="O2110" t="s">
        <v>2619</v>
      </c>
      <c r="P2110">
        <v>26093</v>
      </c>
      <c r="Q2110">
        <v>0.54289162099999999</v>
      </c>
      <c r="R2110">
        <v>1.5107004E-2</v>
      </c>
    </row>
    <row r="2111" spans="1:18" x14ac:dyDescent="0.2">
      <c r="A2111" t="s">
        <v>942</v>
      </c>
      <c r="B2111" t="s">
        <v>2513</v>
      </c>
      <c r="C2111" t="s">
        <v>941</v>
      </c>
      <c r="D2111" t="s">
        <v>943</v>
      </c>
      <c r="E2111" t="s">
        <v>895</v>
      </c>
      <c r="F2111" t="s">
        <v>2512</v>
      </c>
      <c r="G2111" t="s">
        <v>5</v>
      </c>
      <c r="H2111" t="s">
        <v>2593</v>
      </c>
      <c r="I2111" t="s">
        <v>1531</v>
      </c>
      <c r="J2111" t="str">
        <f t="shared" si="32"/>
        <v>UKIPE14000799</v>
      </c>
      <c r="K2111" t="s">
        <v>2731</v>
      </c>
      <c r="L2111" t="s">
        <v>2943</v>
      </c>
      <c r="M2111" t="s">
        <v>2591</v>
      </c>
      <c r="N2111" t="s">
        <v>2592</v>
      </c>
      <c r="O2111" t="s">
        <v>2592</v>
      </c>
      <c r="P2111">
        <v>7164</v>
      </c>
      <c r="Q2111">
        <v>0.14905436599999999</v>
      </c>
      <c r="R2111">
        <v>0.105407481</v>
      </c>
    </row>
    <row r="2112" spans="1:18" x14ac:dyDescent="0.2">
      <c r="A2112" t="s">
        <v>942</v>
      </c>
      <c r="B2112" t="s">
        <v>2513</v>
      </c>
      <c r="C2112" t="s">
        <v>941</v>
      </c>
      <c r="D2112" t="s">
        <v>943</v>
      </c>
      <c r="E2112" t="s">
        <v>895</v>
      </c>
      <c r="F2112" t="s">
        <v>2512</v>
      </c>
      <c r="G2112" t="s">
        <v>5</v>
      </c>
      <c r="H2112" t="s">
        <v>2600</v>
      </c>
      <c r="I2112" t="s">
        <v>2521</v>
      </c>
      <c r="J2112" t="str">
        <f t="shared" si="32"/>
        <v>LDE14000799</v>
      </c>
      <c r="K2112" t="s">
        <v>2777</v>
      </c>
      <c r="L2112" t="s">
        <v>4310</v>
      </c>
      <c r="M2112" t="s">
        <v>2603</v>
      </c>
      <c r="N2112" t="s">
        <v>2592</v>
      </c>
      <c r="O2112" t="s">
        <v>2592</v>
      </c>
      <c r="P2112">
        <v>6469</v>
      </c>
      <c r="Q2112">
        <v>0.13459417800000001</v>
      </c>
      <c r="R2112">
        <v>-0.19313708600000001</v>
      </c>
    </row>
    <row r="2113" spans="1:18" x14ac:dyDescent="0.2">
      <c r="A2113" t="s">
        <v>942</v>
      </c>
      <c r="B2113" t="s">
        <v>2513</v>
      </c>
      <c r="C2113" t="s">
        <v>941</v>
      </c>
      <c r="D2113" t="s">
        <v>943</v>
      </c>
      <c r="E2113" t="s">
        <v>895</v>
      </c>
      <c r="F2113" t="s">
        <v>2512</v>
      </c>
      <c r="G2113" t="s">
        <v>5</v>
      </c>
      <c r="H2113" t="s">
        <v>1377</v>
      </c>
      <c r="I2113" t="s">
        <v>1386</v>
      </c>
      <c r="J2113" t="str">
        <f t="shared" si="32"/>
        <v>LabE14000799</v>
      </c>
      <c r="K2113" t="s">
        <v>2738</v>
      </c>
      <c r="L2113" t="s">
        <v>4899</v>
      </c>
      <c r="M2113" t="s">
        <v>2591</v>
      </c>
      <c r="N2113" t="s">
        <v>2592</v>
      </c>
      <c r="O2113" t="s">
        <v>2592</v>
      </c>
      <c r="P2113">
        <v>5902</v>
      </c>
      <c r="Q2113">
        <v>0.122797162</v>
      </c>
      <c r="R2113">
        <v>5.5654422000000002E-2</v>
      </c>
    </row>
    <row r="2114" spans="1:18" x14ac:dyDescent="0.2">
      <c r="A2114" t="s">
        <v>942</v>
      </c>
      <c r="B2114" t="s">
        <v>2513</v>
      </c>
      <c r="C2114" t="s">
        <v>941</v>
      </c>
      <c r="D2114" t="s">
        <v>943</v>
      </c>
      <c r="E2114" t="s">
        <v>895</v>
      </c>
      <c r="F2114" t="s">
        <v>2512</v>
      </c>
      <c r="G2114" t="s">
        <v>5</v>
      </c>
      <c r="H2114" t="s">
        <v>1777</v>
      </c>
      <c r="I2114" t="s">
        <v>1777</v>
      </c>
      <c r="J2114" t="str">
        <f t="shared" si="32"/>
        <v>GreenE14000799</v>
      </c>
      <c r="K2114" t="s">
        <v>4900</v>
      </c>
      <c r="L2114" t="s">
        <v>3131</v>
      </c>
      <c r="M2114" t="s">
        <v>2603</v>
      </c>
      <c r="N2114" t="s">
        <v>2592</v>
      </c>
      <c r="O2114" t="s">
        <v>2592</v>
      </c>
      <c r="P2114">
        <v>2435</v>
      </c>
      <c r="Q2114">
        <v>5.0662671999999999E-2</v>
      </c>
      <c r="R2114">
        <v>4.1490053999999998E-2</v>
      </c>
    </row>
    <row r="2115" spans="1:18" x14ac:dyDescent="0.2">
      <c r="A2115" t="s">
        <v>162</v>
      </c>
      <c r="B2115" t="s">
        <v>2526</v>
      </c>
      <c r="C2115" t="s">
        <v>161</v>
      </c>
      <c r="D2115" t="s">
        <v>114</v>
      </c>
      <c r="E2115" t="s">
        <v>2527</v>
      </c>
      <c r="F2115" t="s">
        <v>2512</v>
      </c>
      <c r="G2115" t="s">
        <v>32</v>
      </c>
      <c r="H2115" t="s">
        <v>1377</v>
      </c>
      <c r="I2115" t="s">
        <v>1386</v>
      </c>
      <c r="J2115" t="str">
        <f t="shared" ref="J2115:J2178" si="33">I2115&amp;A2115</f>
        <v>LabE14000800</v>
      </c>
      <c r="K2115" t="s">
        <v>4901</v>
      </c>
      <c r="L2115" t="s">
        <v>3634</v>
      </c>
      <c r="M2115" t="s">
        <v>2591</v>
      </c>
      <c r="N2115" t="s">
        <v>2619</v>
      </c>
      <c r="O2115" t="s">
        <v>2619</v>
      </c>
      <c r="P2115">
        <v>22243</v>
      </c>
      <c r="Q2115">
        <v>0.52249183700000001</v>
      </c>
      <c r="R2115">
        <v>2.9860845E-2</v>
      </c>
    </row>
    <row r="2116" spans="1:18" x14ac:dyDescent="0.2">
      <c r="A2116" t="s">
        <v>162</v>
      </c>
      <c r="B2116" t="s">
        <v>2526</v>
      </c>
      <c r="C2116" t="s">
        <v>161</v>
      </c>
      <c r="D2116" t="s">
        <v>114</v>
      </c>
      <c r="E2116" t="s">
        <v>2527</v>
      </c>
      <c r="F2116" t="s">
        <v>2512</v>
      </c>
      <c r="G2116" t="s">
        <v>32</v>
      </c>
      <c r="H2116" t="s">
        <v>1372</v>
      </c>
      <c r="I2116" t="s">
        <v>2508</v>
      </c>
      <c r="J2116" t="str">
        <f t="shared" si="33"/>
        <v>ConE14000800</v>
      </c>
      <c r="K2116" t="s">
        <v>3213</v>
      </c>
      <c r="L2116" t="s">
        <v>3423</v>
      </c>
      <c r="M2116" t="s">
        <v>2591</v>
      </c>
      <c r="N2116" t="s">
        <v>2592</v>
      </c>
      <c r="O2116" t="s">
        <v>2592</v>
      </c>
      <c r="P2116">
        <v>12739</v>
      </c>
      <c r="Q2116">
        <v>0.299241268</v>
      </c>
      <c r="R2116">
        <v>-1.8579180000000001E-2</v>
      </c>
    </row>
    <row r="2117" spans="1:18" x14ac:dyDescent="0.2">
      <c r="A2117" t="s">
        <v>162</v>
      </c>
      <c r="B2117" t="s">
        <v>2526</v>
      </c>
      <c r="C2117" t="s">
        <v>161</v>
      </c>
      <c r="D2117" t="s">
        <v>114</v>
      </c>
      <c r="E2117" t="s">
        <v>2527</v>
      </c>
      <c r="F2117" t="s">
        <v>2512</v>
      </c>
      <c r="G2117" t="s">
        <v>32</v>
      </c>
      <c r="H2117" t="s">
        <v>2593</v>
      </c>
      <c r="I2117" t="s">
        <v>1531</v>
      </c>
      <c r="J2117" t="str">
        <f t="shared" si="33"/>
        <v>UKIPE14000800</v>
      </c>
      <c r="K2117" t="s">
        <v>3062</v>
      </c>
      <c r="L2117" t="s">
        <v>3148</v>
      </c>
      <c r="M2117" t="s">
        <v>2591</v>
      </c>
      <c r="N2117" t="s">
        <v>2592</v>
      </c>
      <c r="O2117" t="s">
        <v>2592</v>
      </c>
      <c r="P2117">
        <v>5318</v>
      </c>
      <c r="Q2117">
        <v>0.124920721</v>
      </c>
      <c r="R2117">
        <v>8.8563847000000001E-2</v>
      </c>
    </row>
    <row r="2118" spans="1:18" x14ac:dyDescent="0.2">
      <c r="A2118" t="s">
        <v>162</v>
      </c>
      <c r="B2118" t="s">
        <v>2526</v>
      </c>
      <c r="C2118" t="s">
        <v>161</v>
      </c>
      <c r="D2118" t="s">
        <v>114</v>
      </c>
      <c r="E2118" t="s">
        <v>2527</v>
      </c>
      <c r="F2118" t="s">
        <v>2512</v>
      </c>
      <c r="G2118" t="s">
        <v>32</v>
      </c>
      <c r="H2118" t="s">
        <v>2600</v>
      </c>
      <c r="I2118" t="s">
        <v>2521</v>
      </c>
      <c r="J2118" t="str">
        <f t="shared" si="33"/>
        <v>LDE14000800</v>
      </c>
      <c r="K2118" t="s">
        <v>4902</v>
      </c>
      <c r="L2118" t="s">
        <v>4903</v>
      </c>
      <c r="M2118" t="s">
        <v>2603</v>
      </c>
      <c r="N2118" t="s">
        <v>2592</v>
      </c>
      <c r="O2118" t="s">
        <v>2592</v>
      </c>
      <c r="P2118">
        <v>1299</v>
      </c>
      <c r="Q2118">
        <v>3.0513729999999999E-2</v>
      </c>
      <c r="R2118">
        <v>-8.0695531000000001E-2</v>
      </c>
    </row>
    <row r="2119" spans="1:18" x14ac:dyDescent="0.2">
      <c r="A2119" t="s">
        <v>162</v>
      </c>
      <c r="B2119" t="s">
        <v>2526</v>
      </c>
      <c r="C2119" t="s">
        <v>161</v>
      </c>
      <c r="D2119" t="s">
        <v>114</v>
      </c>
      <c r="E2119" t="s">
        <v>2527</v>
      </c>
      <c r="F2119" t="s">
        <v>2512</v>
      </c>
      <c r="G2119" t="s">
        <v>32</v>
      </c>
      <c r="H2119" t="s">
        <v>1777</v>
      </c>
      <c r="I2119" t="s">
        <v>1777</v>
      </c>
      <c r="J2119" t="str">
        <f t="shared" si="33"/>
        <v>GreenE14000800</v>
      </c>
      <c r="K2119" t="s">
        <v>4904</v>
      </c>
      <c r="L2119" t="s">
        <v>3266</v>
      </c>
      <c r="M2119" t="s">
        <v>2603</v>
      </c>
      <c r="N2119" t="s">
        <v>2592</v>
      </c>
      <c r="O2119" t="s">
        <v>2592</v>
      </c>
      <c r="P2119">
        <v>972</v>
      </c>
      <c r="Q2119">
        <v>2.2832445E-2</v>
      </c>
      <c r="R2119">
        <v>1.1441864E-2</v>
      </c>
    </row>
    <row r="2120" spans="1:18" x14ac:dyDescent="0.2">
      <c r="A2120" t="s">
        <v>164</v>
      </c>
      <c r="B2120" t="s">
        <v>2526</v>
      </c>
      <c r="C2120" t="s">
        <v>163</v>
      </c>
      <c r="D2120" t="s">
        <v>114</v>
      </c>
      <c r="E2120" t="s">
        <v>2527</v>
      </c>
      <c r="F2120" t="s">
        <v>2512</v>
      </c>
      <c r="G2120" t="s">
        <v>32</v>
      </c>
      <c r="H2120" t="s">
        <v>2632</v>
      </c>
      <c r="I2120" t="s">
        <v>1386</v>
      </c>
      <c r="J2120" t="str">
        <f t="shared" si="33"/>
        <v>LabE14000801</v>
      </c>
      <c r="K2120" t="s">
        <v>2931</v>
      </c>
      <c r="L2120" t="s">
        <v>4905</v>
      </c>
      <c r="M2120" t="s">
        <v>2591</v>
      </c>
      <c r="N2120" t="s">
        <v>2619</v>
      </c>
      <c r="O2120" t="s">
        <v>2619</v>
      </c>
      <c r="P2120">
        <v>18660</v>
      </c>
      <c r="Q2120">
        <v>0.442012507</v>
      </c>
      <c r="R2120">
        <v>9.3211105000000002E-2</v>
      </c>
    </row>
    <row r="2121" spans="1:18" x14ac:dyDescent="0.2">
      <c r="A2121" t="s">
        <v>164</v>
      </c>
      <c r="B2121" t="s">
        <v>2526</v>
      </c>
      <c r="C2121" t="s">
        <v>163</v>
      </c>
      <c r="D2121" t="s">
        <v>114</v>
      </c>
      <c r="E2121" t="s">
        <v>2527</v>
      </c>
      <c r="F2121" t="s">
        <v>2512</v>
      </c>
      <c r="G2121" t="s">
        <v>32</v>
      </c>
      <c r="H2121" t="s">
        <v>1372</v>
      </c>
      <c r="I2121" t="s">
        <v>2508</v>
      </c>
      <c r="J2121" t="str">
        <f t="shared" si="33"/>
        <v>ConE14000801</v>
      </c>
      <c r="K2121" t="s">
        <v>4342</v>
      </c>
      <c r="L2121" t="s">
        <v>4906</v>
      </c>
      <c r="M2121" t="s">
        <v>2603</v>
      </c>
      <c r="N2121" t="s">
        <v>2592</v>
      </c>
      <c r="O2121" t="s">
        <v>2592</v>
      </c>
      <c r="P2121">
        <v>12949</v>
      </c>
      <c r="Q2121">
        <v>0.30673204500000001</v>
      </c>
      <c r="R2121">
        <v>1.3099299E-2</v>
      </c>
    </row>
    <row r="2122" spans="1:18" x14ac:dyDescent="0.2">
      <c r="A2122" t="s">
        <v>164</v>
      </c>
      <c r="B2122" t="s">
        <v>2526</v>
      </c>
      <c r="C2122" t="s">
        <v>163</v>
      </c>
      <c r="D2122" t="s">
        <v>114</v>
      </c>
      <c r="E2122" t="s">
        <v>2527</v>
      </c>
      <c r="F2122" t="s">
        <v>2512</v>
      </c>
      <c r="G2122" t="s">
        <v>32</v>
      </c>
      <c r="H2122" t="s">
        <v>2593</v>
      </c>
      <c r="I2122" t="s">
        <v>1531</v>
      </c>
      <c r="J2122" t="str">
        <f t="shared" si="33"/>
        <v>UKIPE14000801</v>
      </c>
      <c r="K2122" t="s">
        <v>4907</v>
      </c>
      <c r="L2122" t="s">
        <v>4326</v>
      </c>
      <c r="M2122" t="s">
        <v>2591</v>
      </c>
      <c r="N2122" t="s">
        <v>2592</v>
      </c>
      <c r="O2122" t="s">
        <v>2592</v>
      </c>
      <c r="P2122">
        <v>5129</v>
      </c>
      <c r="Q2122">
        <v>0.12149422</v>
      </c>
      <c r="R2122">
        <v>9.8398711E-2</v>
      </c>
    </row>
    <row r="2123" spans="1:18" x14ac:dyDescent="0.2">
      <c r="A2123" t="s">
        <v>164</v>
      </c>
      <c r="B2123" t="s">
        <v>2526</v>
      </c>
      <c r="C2123" t="s">
        <v>163</v>
      </c>
      <c r="D2123" t="s">
        <v>114</v>
      </c>
      <c r="E2123" t="s">
        <v>2527</v>
      </c>
      <c r="F2123" t="s">
        <v>2512</v>
      </c>
      <c r="G2123" t="s">
        <v>32</v>
      </c>
      <c r="H2123" t="s">
        <v>2600</v>
      </c>
      <c r="I2123" t="s">
        <v>2521</v>
      </c>
      <c r="J2123" t="str">
        <f t="shared" si="33"/>
        <v>LDE14000801</v>
      </c>
      <c r="K2123" t="s">
        <v>4908</v>
      </c>
      <c r="L2123" t="s">
        <v>3266</v>
      </c>
      <c r="M2123" t="s">
        <v>2591</v>
      </c>
      <c r="N2123" t="s">
        <v>2592</v>
      </c>
      <c r="O2123" t="s">
        <v>2592</v>
      </c>
      <c r="P2123">
        <v>3183</v>
      </c>
      <c r="Q2123">
        <v>7.5397953000000004E-2</v>
      </c>
      <c r="R2123">
        <v>-0.15122228500000001</v>
      </c>
    </row>
    <row r="2124" spans="1:18" x14ac:dyDescent="0.2">
      <c r="A2124" t="s">
        <v>164</v>
      </c>
      <c r="B2124" t="s">
        <v>2526</v>
      </c>
      <c r="C2124" t="s">
        <v>163</v>
      </c>
      <c r="D2124" t="s">
        <v>114</v>
      </c>
      <c r="E2124" t="s">
        <v>2527</v>
      </c>
      <c r="F2124" t="s">
        <v>2512</v>
      </c>
      <c r="G2124" t="s">
        <v>32</v>
      </c>
      <c r="H2124" t="s">
        <v>1777</v>
      </c>
      <c r="I2124" t="s">
        <v>1777</v>
      </c>
      <c r="J2124" t="str">
        <f t="shared" si="33"/>
        <v>GreenE14000801</v>
      </c>
      <c r="K2124" t="s">
        <v>2738</v>
      </c>
      <c r="L2124" t="s">
        <v>2923</v>
      </c>
      <c r="M2124" t="s">
        <v>2591</v>
      </c>
      <c r="N2124" t="s">
        <v>2592</v>
      </c>
      <c r="O2124" t="s">
        <v>2592</v>
      </c>
      <c r="P2124">
        <v>1237</v>
      </c>
      <c r="Q2124">
        <v>2.9301687E-2</v>
      </c>
      <c r="R2124">
        <v>2.0631988E-2</v>
      </c>
    </row>
    <row r="2125" spans="1:18" x14ac:dyDescent="0.2">
      <c r="A2125" t="s">
        <v>164</v>
      </c>
      <c r="B2125" t="s">
        <v>2526</v>
      </c>
      <c r="C2125" t="s">
        <v>163</v>
      </c>
      <c r="D2125" t="s">
        <v>114</v>
      </c>
      <c r="E2125" t="s">
        <v>2527</v>
      </c>
      <c r="F2125" t="s">
        <v>2512</v>
      </c>
      <c r="G2125" t="s">
        <v>32</v>
      </c>
      <c r="H2125" t="s">
        <v>2604</v>
      </c>
      <c r="I2125" t="s">
        <v>1830</v>
      </c>
      <c r="J2125" t="str">
        <f t="shared" si="33"/>
        <v>IndE14000801</v>
      </c>
      <c r="K2125" t="s">
        <v>4909</v>
      </c>
      <c r="L2125" t="s">
        <v>3309</v>
      </c>
      <c r="M2125" t="s">
        <v>2591</v>
      </c>
      <c r="N2125" t="s">
        <v>2592</v>
      </c>
      <c r="O2125" t="s">
        <v>2592</v>
      </c>
      <c r="P2125">
        <v>900</v>
      </c>
      <c r="Q2125">
        <v>2.1318930999999999E-2</v>
      </c>
    </row>
    <row r="2126" spans="1:18" x14ac:dyDescent="0.2">
      <c r="A2126" t="s">
        <v>164</v>
      </c>
      <c r="B2126" t="s">
        <v>2526</v>
      </c>
      <c r="C2126" t="s">
        <v>163</v>
      </c>
      <c r="D2126" t="s">
        <v>114</v>
      </c>
      <c r="E2126" t="s">
        <v>2527</v>
      </c>
      <c r="F2126" t="s">
        <v>2512</v>
      </c>
      <c r="G2126" t="s">
        <v>32</v>
      </c>
      <c r="H2126" t="s">
        <v>2604</v>
      </c>
      <c r="I2126" t="s">
        <v>1830</v>
      </c>
      <c r="J2126" t="str">
        <f t="shared" si="33"/>
        <v>IndE14000801</v>
      </c>
      <c r="K2126" t="s">
        <v>2861</v>
      </c>
      <c r="L2126" t="s">
        <v>3400</v>
      </c>
      <c r="M2126" t="s">
        <v>2591</v>
      </c>
      <c r="N2126" t="s">
        <v>2592</v>
      </c>
      <c r="O2126" t="s">
        <v>2592</v>
      </c>
      <c r="P2126">
        <v>158</v>
      </c>
      <c r="Q2126">
        <v>3.7426569999999999E-3</v>
      </c>
    </row>
    <row r="2127" spans="1:18" x14ac:dyDescent="0.2">
      <c r="A2127" t="s">
        <v>525</v>
      </c>
      <c r="B2127" t="s">
        <v>2514</v>
      </c>
      <c r="C2127" t="s">
        <v>524</v>
      </c>
      <c r="D2127" t="s">
        <v>485</v>
      </c>
      <c r="E2127" t="s">
        <v>443</v>
      </c>
      <c r="F2127" t="s">
        <v>2512</v>
      </c>
      <c r="G2127" t="s">
        <v>5</v>
      </c>
      <c r="H2127" t="s">
        <v>1372</v>
      </c>
      <c r="I2127" t="s">
        <v>2508</v>
      </c>
      <c r="J2127" t="str">
        <f t="shared" si="33"/>
        <v>ConE14000802</v>
      </c>
      <c r="K2127" t="s">
        <v>2731</v>
      </c>
      <c r="L2127" t="s">
        <v>4910</v>
      </c>
      <c r="M2127" t="s">
        <v>2591</v>
      </c>
      <c r="N2127" t="s">
        <v>2619</v>
      </c>
      <c r="O2127" t="s">
        <v>2619</v>
      </c>
      <c r="P2127">
        <v>26063</v>
      </c>
      <c r="Q2127">
        <v>0.52548489899999995</v>
      </c>
      <c r="R2127">
        <v>5.5978915999999997E-2</v>
      </c>
    </row>
    <row r="2128" spans="1:18" x14ac:dyDescent="0.2">
      <c r="A2128" t="s">
        <v>525</v>
      </c>
      <c r="B2128" t="s">
        <v>2514</v>
      </c>
      <c r="C2128" t="s">
        <v>524</v>
      </c>
      <c r="D2128" t="s">
        <v>485</v>
      </c>
      <c r="E2128" t="s">
        <v>443</v>
      </c>
      <c r="F2128" t="s">
        <v>2512</v>
      </c>
      <c r="G2128" t="s">
        <v>5</v>
      </c>
      <c r="H2128" t="s">
        <v>1377</v>
      </c>
      <c r="I2128" t="s">
        <v>1386</v>
      </c>
      <c r="J2128" t="str">
        <f t="shared" si="33"/>
        <v>LabE14000802</v>
      </c>
      <c r="K2128" t="s">
        <v>2908</v>
      </c>
      <c r="L2128" t="s">
        <v>4911</v>
      </c>
      <c r="M2128" t="s">
        <v>2591</v>
      </c>
      <c r="N2128" t="s">
        <v>2592</v>
      </c>
      <c r="O2128" t="s">
        <v>2592</v>
      </c>
      <c r="P2128">
        <v>11252</v>
      </c>
      <c r="Q2128">
        <v>0.22686398599999999</v>
      </c>
      <c r="R2128">
        <v>2.3823574E-2</v>
      </c>
    </row>
    <row r="2129" spans="1:18" x14ac:dyDescent="0.2">
      <c r="A2129" t="s">
        <v>525</v>
      </c>
      <c r="B2129" t="s">
        <v>2514</v>
      </c>
      <c r="C2129" t="s">
        <v>524</v>
      </c>
      <c r="D2129" t="s">
        <v>485</v>
      </c>
      <c r="E2129" t="s">
        <v>443</v>
      </c>
      <c r="F2129" t="s">
        <v>2512</v>
      </c>
      <c r="G2129" t="s">
        <v>5</v>
      </c>
      <c r="H2129" t="s">
        <v>2593</v>
      </c>
      <c r="I2129" t="s">
        <v>1531</v>
      </c>
      <c r="J2129" t="str">
        <f t="shared" si="33"/>
        <v>UKIPE14000802</v>
      </c>
      <c r="K2129" t="s">
        <v>3649</v>
      </c>
      <c r="L2129" t="s">
        <v>3374</v>
      </c>
      <c r="M2129" t="s">
        <v>2591</v>
      </c>
      <c r="N2129" t="s">
        <v>2592</v>
      </c>
      <c r="O2129" t="s">
        <v>2592</v>
      </c>
      <c r="P2129">
        <v>6037</v>
      </c>
      <c r="Q2129">
        <v>0.121718618</v>
      </c>
      <c r="R2129">
        <v>9.3392042999999994E-2</v>
      </c>
    </row>
    <row r="2130" spans="1:18" x14ac:dyDescent="0.2">
      <c r="A2130" t="s">
        <v>525</v>
      </c>
      <c r="B2130" t="s">
        <v>2514</v>
      </c>
      <c r="C2130" t="s">
        <v>524</v>
      </c>
      <c r="D2130" t="s">
        <v>485</v>
      </c>
      <c r="E2130" t="s">
        <v>443</v>
      </c>
      <c r="F2130" t="s">
        <v>2512</v>
      </c>
      <c r="G2130" t="s">
        <v>5</v>
      </c>
      <c r="H2130" t="s">
        <v>2600</v>
      </c>
      <c r="I2130" t="s">
        <v>2521</v>
      </c>
      <c r="J2130" t="str">
        <f t="shared" si="33"/>
        <v>LDE14000802</v>
      </c>
      <c r="K2130" t="s">
        <v>2658</v>
      </c>
      <c r="L2130" t="s">
        <v>4912</v>
      </c>
      <c r="M2130" t="s">
        <v>2591</v>
      </c>
      <c r="N2130" t="s">
        <v>2592</v>
      </c>
      <c r="O2130" t="s">
        <v>2592</v>
      </c>
      <c r="P2130">
        <v>3842</v>
      </c>
      <c r="Q2130">
        <v>7.7462800999999998E-2</v>
      </c>
      <c r="R2130">
        <v>-0.15314508199999999</v>
      </c>
    </row>
    <row r="2131" spans="1:18" x14ac:dyDescent="0.2">
      <c r="A2131" t="s">
        <v>525</v>
      </c>
      <c r="B2131" t="s">
        <v>2514</v>
      </c>
      <c r="C2131" t="s">
        <v>524</v>
      </c>
      <c r="D2131" t="s">
        <v>485</v>
      </c>
      <c r="E2131" t="s">
        <v>443</v>
      </c>
      <c r="F2131" t="s">
        <v>2512</v>
      </c>
      <c r="G2131" t="s">
        <v>5</v>
      </c>
      <c r="H2131" t="s">
        <v>1777</v>
      </c>
      <c r="I2131" t="s">
        <v>1777</v>
      </c>
      <c r="J2131" t="str">
        <f t="shared" si="33"/>
        <v>GreenE14000802</v>
      </c>
      <c r="K2131" t="s">
        <v>4198</v>
      </c>
      <c r="L2131" t="s">
        <v>4913</v>
      </c>
      <c r="M2131" t="s">
        <v>2603</v>
      </c>
      <c r="N2131" t="s">
        <v>2592</v>
      </c>
      <c r="O2131" t="s">
        <v>2592</v>
      </c>
      <c r="P2131">
        <v>2404</v>
      </c>
      <c r="Q2131">
        <v>4.8469696E-2</v>
      </c>
      <c r="R2131">
        <v>3.1689496999999997E-2</v>
      </c>
    </row>
    <row r="2132" spans="1:18" x14ac:dyDescent="0.2">
      <c r="A2132" t="s">
        <v>690</v>
      </c>
      <c r="B2132" t="s">
        <v>2511</v>
      </c>
      <c r="C2132" t="s">
        <v>689</v>
      </c>
      <c r="D2132" t="s">
        <v>625</v>
      </c>
      <c r="E2132" t="s">
        <v>600</v>
      </c>
      <c r="F2132" t="s">
        <v>2512</v>
      </c>
      <c r="G2132" t="s">
        <v>5</v>
      </c>
      <c r="H2132" t="s">
        <v>1372</v>
      </c>
      <c r="I2132" t="s">
        <v>2508</v>
      </c>
      <c r="J2132" t="str">
        <f t="shared" si="33"/>
        <v>ConE14000803</v>
      </c>
      <c r="K2132" t="s">
        <v>3692</v>
      </c>
      <c r="L2132" t="s">
        <v>4914</v>
      </c>
      <c r="M2132" t="s">
        <v>2603</v>
      </c>
      <c r="N2132" t="s">
        <v>2619</v>
      </c>
      <c r="O2132" t="s">
        <v>2619</v>
      </c>
      <c r="P2132">
        <v>35453</v>
      </c>
      <c r="Q2132">
        <v>0.65830470699999999</v>
      </c>
      <c r="R2132">
        <v>6.3796143999999999E-2</v>
      </c>
    </row>
    <row r="2133" spans="1:18" x14ac:dyDescent="0.2">
      <c r="A2133" t="s">
        <v>690</v>
      </c>
      <c r="B2133" t="s">
        <v>2511</v>
      </c>
      <c r="C2133" t="s">
        <v>689</v>
      </c>
      <c r="D2133" t="s">
        <v>625</v>
      </c>
      <c r="E2133" t="s">
        <v>600</v>
      </c>
      <c r="F2133" t="s">
        <v>2512</v>
      </c>
      <c r="G2133" t="s">
        <v>5</v>
      </c>
      <c r="H2133" t="s">
        <v>1377</v>
      </c>
      <c r="I2133" t="s">
        <v>1386</v>
      </c>
      <c r="J2133" t="str">
        <f t="shared" si="33"/>
        <v>LabE14000803</v>
      </c>
      <c r="K2133" t="s">
        <v>3420</v>
      </c>
      <c r="L2133" t="s">
        <v>2720</v>
      </c>
      <c r="M2133" t="s">
        <v>2591</v>
      </c>
      <c r="N2133" t="s">
        <v>2592</v>
      </c>
      <c r="O2133" t="s">
        <v>2592</v>
      </c>
      <c r="P2133">
        <v>6394</v>
      </c>
      <c r="Q2133">
        <v>0.118726209</v>
      </c>
      <c r="R2133">
        <v>4.8082129000000001E-2</v>
      </c>
    </row>
    <row r="2134" spans="1:18" x14ac:dyDescent="0.2">
      <c r="A2134" t="s">
        <v>690</v>
      </c>
      <c r="B2134" t="s">
        <v>2511</v>
      </c>
      <c r="C2134" t="s">
        <v>689</v>
      </c>
      <c r="D2134" t="s">
        <v>625</v>
      </c>
      <c r="E2134" t="s">
        <v>600</v>
      </c>
      <c r="F2134" t="s">
        <v>2512</v>
      </c>
      <c r="G2134" t="s">
        <v>5</v>
      </c>
      <c r="H2134" t="s">
        <v>2600</v>
      </c>
      <c r="I2134" t="s">
        <v>2521</v>
      </c>
      <c r="J2134" t="str">
        <f t="shared" si="33"/>
        <v>LDE14000803</v>
      </c>
      <c r="K2134" t="s">
        <v>2819</v>
      </c>
      <c r="L2134" t="s">
        <v>4302</v>
      </c>
      <c r="M2134" t="s">
        <v>2591</v>
      </c>
      <c r="N2134" t="s">
        <v>2592</v>
      </c>
      <c r="O2134" t="s">
        <v>2592</v>
      </c>
      <c r="P2134">
        <v>5337</v>
      </c>
      <c r="Q2134">
        <v>9.9099434E-2</v>
      </c>
      <c r="R2134">
        <v>-0.18325350800000001</v>
      </c>
    </row>
    <row r="2135" spans="1:18" x14ac:dyDescent="0.2">
      <c r="A2135" t="s">
        <v>690</v>
      </c>
      <c r="B2135" t="s">
        <v>2511</v>
      </c>
      <c r="C2135" t="s">
        <v>689</v>
      </c>
      <c r="D2135" t="s">
        <v>625</v>
      </c>
      <c r="E2135" t="s">
        <v>600</v>
      </c>
      <c r="F2135" t="s">
        <v>2512</v>
      </c>
      <c r="G2135" t="s">
        <v>5</v>
      </c>
      <c r="H2135" t="s">
        <v>2593</v>
      </c>
      <c r="I2135" t="s">
        <v>1531</v>
      </c>
      <c r="J2135" t="str">
        <f t="shared" si="33"/>
        <v>UKIPE14000803</v>
      </c>
      <c r="K2135" t="s">
        <v>4915</v>
      </c>
      <c r="L2135" t="s">
        <v>4916</v>
      </c>
      <c r="M2135" t="s">
        <v>2591</v>
      </c>
      <c r="N2135" t="s">
        <v>2592</v>
      </c>
      <c r="O2135" t="s">
        <v>2592</v>
      </c>
      <c r="P2135">
        <v>4539</v>
      </c>
      <c r="Q2135">
        <v>8.4281867999999996E-2</v>
      </c>
      <c r="R2135">
        <v>6.1143372000000001E-2</v>
      </c>
    </row>
    <row r="2136" spans="1:18" x14ac:dyDescent="0.2">
      <c r="A2136" t="s">
        <v>690</v>
      </c>
      <c r="B2136" t="s">
        <v>2511</v>
      </c>
      <c r="C2136" t="s">
        <v>689</v>
      </c>
      <c r="D2136" t="s">
        <v>625</v>
      </c>
      <c r="E2136" t="s">
        <v>600</v>
      </c>
      <c r="F2136" t="s">
        <v>2512</v>
      </c>
      <c r="G2136" t="s">
        <v>5</v>
      </c>
      <c r="H2136" t="s">
        <v>1777</v>
      </c>
      <c r="I2136" t="s">
        <v>1777</v>
      </c>
      <c r="J2136" t="str">
        <f t="shared" si="33"/>
        <v>GreenE14000803</v>
      </c>
      <c r="K2136" t="s">
        <v>3827</v>
      </c>
      <c r="L2136" t="s">
        <v>4917</v>
      </c>
      <c r="M2136" t="s">
        <v>2603</v>
      </c>
      <c r="N2136" t="s">
        <v>2592</v>
      </c>
      <c r="O2136" t="s">
        <v>2592</v>
      </c>
      <c r="P2136">
        <v>1915</v>
      </c>
      <c r="Q2136">
        <v>3.5558444000000002E-2</v>
      </c>
      <c r="R2136">
        <v>2.6585994000000002E-2</v>
      </c>
    </row>
    <row r="2137" spans="1:18" x14ac:dyDescent="0.2">
      <c r="A2137" t="s">
        <v>690</v>
      </c>
      <c r="B2137" t="s">
        <v>2511</v>
      </c>
      <c r="C2137" t="s">
        <v>689</v>
      </c>
      <c r="D2137" t="s">
        <v>625</v>
      </c>
      <c r="E2137" t="s">
        <v>600</v>
      </c>
      <c r="F2137" t="s">
        <v>2512</v>
      </c>
      <c r="G2137" t="s">
        <v>5</v>
      </c>
      <c r="H2137" t="s">
        <v>2604</v>
      </c>
      <c r="I2137" t="s">
        <v>1830</v>
      </c>
      <c r="J2137" t="str">
        <f t="shared" si="33"/>
        <v>IndE14000803</v>
      </c>
      <c r="K2137" t="s">
        <v>2684</v>
      </c>
      <c r="L2137" t="s">
        <v>4918</v>
      </c>
      <c r="M2137" t="s">
        <v>2591</v>
      </c>
      <c r="N2137" t="s">
        <v>2592</v>
      </c>
      <c r="O2137" t="s">
        <v>2592</v>
      </c>
      <c r="P2137">
        <v>162</v>
      </c>
      <c r="Q2137">
        <v>3.0080770000000001E-3</v>
      </c>
    </row>
    <row r="2138" spans="1:18" x14ac:dyDescent="0.2">
      <c r="A2138" t="s">
        <v>690</v>
      </c>
      <c r="B2138" t="s">
        <v>2511</v>
      </c>
      <c r="C2138" t="s">
        <v>689</v>
      </c>
      <c r="D2138" t="s">
        <v>625</v>
      </c>
      <c r="E2138" t="s">
        <v>600</v>
      </c>
      <c r="F2138" t="s">
        <v>2512</v>
      </c>
      <c r="G2138" t="s">
        <v>5</v>
      </c>
      <c r="H2138" t="s">
        <v>3686</v>
      </c>
      <c r="I2138" t="s">
        <v>3686</v>
      </c>
      <c r="J2138" t="str">
        <f t="shared" si="33"/>
        <v>Class WarE14000803</v>
      </c>
      <c r="K2138" t="s">
        <v>2905</v>
      </c>
      <c r="L2138" t="s">
        <v>4919</v>
      </c>
      <c r="M2138" t="s">
        <v>2591</v>
      </c>
      <c r="N2138" t="s">
        <v>2592</v>
      </c>
      <c r="O2138" t="s">
        <v>2592</v>
      </c>
      <c r="P2138">
        <v>55</v>
      </c>
      <c r="Q2138">
        <v>1.0212610000000001E-3</v>
      </c>
    </row>
    <row r="2139" spans="1:18" x14ac:dyDescent="0.2">
      <c r="A2139" t="s">
        <v>692</v>
      </c>
      <c r="B2139" t="s">
        <v>2511</v>
      </c>
      <c r="C2139" t="s">
        <v>691</v>
      </c>
      <c r="D2139" t="s">
        <v>607</v>
      </c>
      <c r="E2139" t="s">
        <v>600</v>
      </c>
      <c r="F2139" t="s">
        <v>2512</v>
      </c>
      <c r="G2139" t="s">
        <v>5</v>
      </c>
      <c r="H2139" t="s">
        <v>1372</v>
      </c>
      <c r="I2139" t="s">
        <v>2508</v>
      </c>
      <c r="J2139" t="str">
        <f t="shared" si="33"/>
        <v>ConE14000804</v>
      </c>
      <c r="K2139" t="s">
        <v>2601</v>
      </c>
      <c r="L2139" t="s">
        <v>3136</v>
      </c>
      <c r="M2139" t="s">
        <v>2603</v>
      </c>
      <c r="N2139" t="s">
        <v>2619</v>
      </c>
      <c r="O2139" t="s">
        <v>2619</v>
      </c>
      <c r="P2139">
        <v>22745</v>
      </c>
      <c r="Q2139">
        <v>0.454809038</v>
      </c>
      <c r="R2139">
        <v>-2.5304598000000001E-2</v>
      </c>
    </row>
    <row r="2140" spans="1:18" x14ac:dyDescent="0.2">
      <c r="A2140" t="s">
        <v>692</v>
      </c>
      <c r="B2140" t="s">
        <v>2511</v>
      </c>
      <c r="C2140" t="s">
        <v>691</v>
      </c>
      <c r="D2140" t="s">
        <v>607</v>
      </c>
      <c r="E2140" t="s">
        <v>600</v>
      </c>
      <c r="F2140" t="s">
        <v>2512</v>
      </c>
      <c r="G2140" t="s">
        <v>5</v>
      </c>
      <c r="H2140" t="s">
        <v>2600</v>
      </c>
      <c r="I2140" t="s">
        <v>2521</v>
      </c>
      <c r="J2140" t="str">
        <f t="shared" si="33"/>
        <v>LDE14000804</v>
      </c>
      <c r="K2140" t="s">
        <v>3675</v>
      </c>
      <c r="L2140" t="s">
        <v>2726</v>
      </c>
      <c r="M2140" t="s">
        <v>2591</v>
      </c>
      <c r="N2140" t="s">
        <v>2592</v>
      </c>
      <c r="O2140" t="s">
        <v>2592</v>
      </c>
      <c r="P2140">
        <v>12036</v>
      </c>
      <c r="Q2140">
        <v>0.24067186600000001</v>
      </c>
      <c r="R2140">
        <v>-0.119081241</v>
      </c>
    </row>
    <row r="2141" spans="1:18" x14ac:dyDescent="0.2">
      <c r="A2141" t="s">
        <v>692</v>
      </c>
      <c r="B2141" t="s">
        <v>2511</v>
      </c>
      <c r="C2141" t="s">
        <v>691</v>
      </c>
      <c r="D2141" t="s">
        <v>607</v>
      </c>
      <c r="E2141" t="s">
        <v>600</v>
      </c>
      <c r="F2141" t="s">
        <v>2512</v>
      </c>
      <c r="G2141" t="s">
        <v>5</v>
      </c>
      <c r="H2141" t="s">
        <v>2593</v>
      </c>
      <c r="I2141" t="s">
        <v>1531</v>
      </c>
      <c r="J2141" t="str">
        <f t="shared" si="33"/>
        <v>UKIPE14000804</v>
      </c>
      <c r="K2141" t="s">
        <v>4920</v>
      </c>
      <c r="L2141" t="s">
        <v>4391</v>
      </c>
      <c r="M2141" t="s">
        <v>2591</v>
      </c>
      <c r="N2141" t="s">
        <v>2592</v>
      </c>
      <c r="O2141" t="s">
        <v>2592</v>
      </c>
      <c r="P2141">
        <v>7930</v>
      </c>
      <c r="Q2141">
        <v>0.158568286</v>
      </c>
      <c r="R2141">
        <v>0.12511096099999999</v>
      </c>
    </row>
    <row r="2142" spans="1:18" x14ac:dyDescent="0.2">
      <c r="A2142" t="s">
        <v>692</v>
      </c>
      <c r="B2142" t="s">
        <v>2511</v>
      </c>
      <c r="C2142" t="s">
        <v>691</v>
      </c>
      <c r="D2142" t="s">
        <v>607</v>
      </c>
      <c r="E2142" t="s">
        <v>600</v>
      </c>
      <c r="F2142" t="s">
        <v>2512</v>
      </c>
      <c r="G2142" t="s">
        <v>5</v>
      </c>
      <c r="H2142" t="s">
        <v>1377</v>
      </c>
      <c r="I2142" t="s">
        <v>1386</v>
      </c>
      <c r="J2142" t="str">
        <f t="shared" si="33"/>
        <v>LabE14000804</v>
      </c>
      <c r="K2142" t="s">
        <v>3917</v>
      </c>
      <c r="L2142" t="s">
        <v>3066</v>
      </c>
      <c r="M2142" t="s">
        <v>2591</v>
      </c>
      <c r="N2142" t="s">
        <v>2592</v>
      </c>
      <c r="O2142" t="s">
        <v>2592</v>
      </c>
      <c r="P2142">
        <v>5268</v>
      </c>
      <c r="Q2142">
        <v>0.105338932</v>
      </c>
      <c r="R2142">
        <v>7.8691809999999994E-3</v>
      </c>
    </row>
    <row r="2143" spans="1:18" x14ac:dyDescent="0.2">
      <c r="A2143" t="s">
        <v>692</v>
      </c>
      <c r="B2143" t="s">
        <v>2511</v>
      </c>
      <c r="C2143" t="s">
        <v>691</v>
      </c>
      <c r="D2143" t="s">
        <v>607</v>
      </c>
      <c r="E2143" t="s">
        <v>600</v>
      </c>
      <c r="F2143" t="s">
        <v>2512</v>
      </c>
      <c r="G2143" t="s">
        <v>5</v>
      </c>
      <c r="H2143" t="s">
        <v>1777</v>
      </c>
      <c r="I2143" t="s">
        <v>1777</v>
      </c>
      <c r="J2143" t="str">
        <f t="shared" si="33"/>
        <v>GreenE14000804</v>
      </c>
      <c r="K2143" t="s">
        <v>4272</v>
      </c>
      <c r="L2143" t="s">
        <v>4921</v>
      </c>
      <c r="M2143" t="s">
        <v>2603</v>
      </c>
      <c r="N2143" t="s">
        <v>2592</v>
      </c>
      <c r="O2143" t="s">
        <v>2592</v>
      </c>
      <c r="P2143">
        <v>1396</v>
      </c>
      <c r="Q2143">
        <v>2.7914417E-2</v>
      </c>
      <c r="R2143">
        <v>1.4527399E-2</v>
      </c>
    </row>
    <row r="2144" spans="1:18" x14ac:dyDescent="0.2">
      <c r="A2144" t="s">
        <v>692</v>
      </c>
      <c r="B2144" t="s">
        <v>2511</v>
      </c>
      <c r="C2144" t="s">
        <v>691</v>
      </c>
      <c r="D2144" t="s">
        <v>607</v>
      </c>
      <c r="E2144" t="s">
        <v>600</v>
      </c>
      <c r="F2144" t="s">
        <v>2512</v>
      </c>
      <c r="G2144" t="s">
        <v>5</v>
      </c>
      <c r="H2144" t="s">
        <v>2803</v>
      </c>
      <c r="I2144" t="s">
        <v>2803</v>
      </c>
      <c r="J2144" t="str">
        <f t="shared" si="33"/>
        <v>National Health Action PartyE14000804</v>
      </c>
      <c r="K2144" t="s">
        <v>2861</v>
      </c>
      <c r="L2144" t="s">
        <v>4922</v>
      </c>
      <c r="M2144" t="s">
        <v>2591</v>
      </c>
      <c r="N2144" t="s">
        <v>2592</v>
      </c>
      <c r="O2144" t="s">
        <v>2592</v>
      </c>
      <c r="P2144">
        <v>583</v>
      </c>
      <c r="Q2144">
        <v>1.1657668E-2</v>
      </c>
    </row>
    <row r="2145" spans="1:18" x14ac:dyDescent="0.2">
      <c r="A2145" t="s">
        <v>692</v>
      </c>
      <c r="B2145" t="s">
        <v>2511</v>
      </c>
      <c r="C2145" t="s">
        <v>691</v>
      </c>
      <c r="D2145" t="s">
        <v>607</v>
      </c>
      <c r="E2145" t="s">
        <v>600</v>
      </c>
      <c r="F2145" t="s">
        <v>2512</v>
      </c>
      <c r="G2145" t="s">
        <v>5</v>
      </c>
      <c r="H2145" t="s">
        <v>2604</v>
      </c>
      <c r="I2145" t="s">
        <v>1830</v>
      </c>
      <c r="J2145" t="str">
        <f t="shared" si="33"/>
        <v>IndE14000804</v>
      </c>
      <c r="K2145" t="s">
        <v>3227</v>
      </c>
      <c r="L2145" t="s">
        <v>4923</v>
      </c>
      <c r="M2145" t="s">
        <v>2591</v>
      </c>
      <c r="N2145" t="s">
        <v>2592</v>
      </c>
      <c r="O2145" t="s">
        <v>2592</v>
      </c>
      <c r="P2145">
        <v>52</v>
      </c>
      <c r="Q2145">
        <v>1.0397920000000001E-3</v>
      </c>
    </row>
    <row r="2146" spans="1:18" x14ac:dyDescent="0.2">
      <c r="A2146" t="s">
        <v>527</v>
      </c>
      <c r="B2146" t="s">
        <v>2514</v>
      </c>
      <c r="C2146" t="s">
        <v>526</v>
      </c>
      <c r="D2146" t="s">
        <v>444</v>
      </c>
      <c r="E2146" t="s">
        <v>443</v>
      </c>
      <c r="F2146" t="s">
        <v>2512</v>
      </c>
      <c r="G2146" t="s">
        <v>5</v>
      </c>
      <c r="H2146" t="s">
        <v>1377</v>
      </c>
      <c r="I2146" t="s">
        <v>1386</v>
      </c>
      <c r="J2146" t="str">
        <f t="shared" si="33"/>
        <v>LabE14000805</v>
      </c>
      <c r="K2146" t="s">
        <v>4086</v>
      </c>
      <c r="L2146" t="s">
        <v>4924</v>
      </c>
      <c r="M2146" t="s">
        <v>2603</v>
      </c>
      <c r="N2146" t="s">
        <v>2619</v>
      </c>
      <c r="O2146" t="s">
        <v>2619</v>
      </c>
      <c r="P2146">
        <v>23208</v>
      </c>
      <c r="Q2146">
        <v>0.518174511</v>
      </c>
      <c r="R2146">
        <v>4.5258653000000003E-2</v>
      </c>
    </row>
    <row r="2147" spans="1:18" x14ac:dyDescent="0.2">
      <c r="A2147" t="s">
        <v>527</v>
      </c>
      <c r="B2147" t="s">
        <v>2514</v>
      </c>
      <c r="C2147" t="s">
        <v>526</v>
      </c>
      <c r="D2147" t="s">
        <v>444</v>
      </c>
      <c r="E2147" t="s">
        <v>443</v>
      </c>
      <c r="F2147" t="s">
        <v>2512</v>
      </c>
      <c r="G2147" t="s">
        <v>5</v>
      </c>
      <c r="H2147" t="s">
        <v>2593</v>
      </c>
      <c r="I2147" t="s">
        <v>1531</v>
      </c>
      <c r="J2147" t="str">
        <f t="shared" si="33"/>
        <v>UKIPE14000805</v>
      </c>
      <c r="K2147" t="s">
        <v>2611</v>
      </c>
      <c r="L2147" t="s">
        <v>4925</v>
      </c>
      <c r="M2147" t="s">
        <v>2591</v>
      </c>
      <c r="N2147" t="s">
        <v>2592</v>
      </c>
      <c r="O2147" t="s">
        <v>2592</v>
      </c>
      <c r="P2147">
        <v>10053</v>
      </c>
      <c r="Q2147">
        <v>0.22445744400000001</v>
      </c>
    </row>
    <row r="2148" spans="1:18" x14ac:dyDescent="0.2">
      <c r="A2148" t="s">
        <v>527</v>
      </c>
      <c r="B2148" t="s">
        <v>2514</v>
      </c>
      <c r="C2148" t="s">
        <v>526</v>
      </c>
      <c r="D2148" t="s">
        <v>444</v>
      </c>
      <c r="E2148" t="s">
        <v>443</v>
      </c>
      <c r="F2148" t="s">
        <v>2512</v>
      </c>
      <c r="G2148" t="s">
        <v>5</v>
      </c>
      <c r="H2148" t="s">
        <v>1372</v>
      </c>
      <c r="I2148" t="s">
        <v>2508</v>
      </c>
      <c r="J2148" t="str">
        <f t="shared" si="33"/>
        <v>ConE14000805</v>
      </c>
      <c r="K2148" t="s">
        <v>4926</v>
      </c>
      <c r="L2148" t="s">
        <v>4927</v>
      </c>
      <c r="M2148" t="s">
        <v>2603</v>
      </c>
      <c r="N2148" t="s">
        <v>2592</v>
      </c>
      <c r="O2148" t="s">
        <v>2592</v>
      </c>
      <c r="P2148">
        <v>8752</v>
      </c>
      <c r="Q2148">
        <v>0.19540948499999999</v>
      </c>
      <c r="R2148">
        <v>7.8423739999999992E-3</v>
      </c>
    </row>
    <row r="2149" spans="1:18" x14ac:dyDescent="0.2">
      <c r="A2149" t="s">
        <v>527</v>
      </c>
      <c r="B2149" t="s">
        <v>2514</v>
      </c>
      <c r="C2149" t="s">
        <v>526</v>
      </c>
      <c r="D2149" t="s">
        <v>444</v>
      </c>
      <c r="E2149" t="s">
        <v>443</v>
      </c>
      <c r="F2149" t="s">
        <v>2512</v>
      </c>
      <c r="G2149" t="s">
        <v>5</v>
      </c>
      <c r="H2149" t="s">
        <v>2600</v>
      </c>
      <c r="I2149" t="s">
        <v>2521</v>
      </c>
      <c r="J2149" t="str">
        <f t="shared" si="33"/>
        <v>LDE14000805</v>
      </c>
      <c r="K2149" t="s">
        <v>2665</v>
      </c>
      <c r="L2149" t="s">
        <v>4928</v>
      </c>
      <c r="M2149" t="s">
        <v>2591</v>
      </c>
      <c r="N2149" t="s">
        <v>2592</v>
      </c>
      <c r="O2149" t="s">
        <v>2592</v>
      </c>
      <c r="P2149">
        <v>1639</v>
      </c>
      <c r="Q2149">
        <v>3.6594623999999999E-2</v>
      </c>
      <c r="R2149">
        <v>-0.12520200000000001</v>
      </c>
    </row>
    <row r="2150" spans="1:18" x14ac:dyDescent="0.2">
      <c r="A2150" t="s">
        <v>527</v>
      </c>
      <c r="B2150" t="s">
        <v>2514</v>
      </c>
      <c r="C2150" t="s">
        <v>526</v>
      </c>
      <c r="D2150" t="s">
        <v>444</v>
      </c>
      <c r="E2150" t="s">
        <v>443</v>
      </c>
      <c r="F2150" t="s">
        <v>2512</v>
      </c>
      <c r="G2150" t="s">
        <v>5</v>
      </c>
      <c r="H2150" t="s">
        <v>1777</v>
      </c>
      <c r="I2150" t="s">
        <v>1777</v>
      </c>
      <c r="J2150" t="str">
        <f t="shared" si="33"/>
        <v>GreenE14000805</v>
      </c>
      <c r="K2150" t="s">
        <v>2761</v>
      </c>
      <c r="L2150" t="s">
        <v>3371</v>
      </c>
      <c r="M2150" t="s">
        <v>2591</v>
      </c>
      <c r="N2150" t="s">
        <v>2592</v>
      </c>
      <c r="O2150" t="s">
        <v>2592</v>
      </c>
      <c r="P2150">
        <v>1136</v>
      </c>
      <c r="Q2150">
        <v>2.5363937E-2</v>
      </c>
    </row>
    <row r="2151" spans="1:18" x14ac:dyDescent="0.2">
      <c r="A2151" t="s">
        <v>166</v>
      </c>
      <c r="B2151" t="s">
        <v>2526</v>
      </c>
      <c r="C2151" t="s">
        <v>165</v>
      </c>
      <c r="D2151" t="s">
        <v>111</v>
      </c>
      <c r="E2151" t="s">
        <v>2527</v>
      </c>
      <c r="F2151" t="s">
        <v>2512</v>
      </c>
      <c r="G2151" t="s">
        <v>5</v>
      </c>
      <c r="H2151" t="s">
        <v>1372</v>
      </c>
      <c r="I2151" t="s">
        <v>2508</v>
      </c>
      <c r="J2151" t="str">
        <f t="shared" si="33"/>
        <v>ConE14000806</v>
      </c>
      <c r="K2151" t="s">
        <v>2665</v>
      </c>
      <c r="L2151" t="s">
        <v>4929</v>
      </c>
      <c r="M2151" t="s">
        <v>2591</v>
      </c>
      <c r="N2151" t="s">
        <v>2619</v>
      </c>
      <c r="O2151" t="s">
        <v>2619</v>
      </c>
      <c r="P2151">
        <v>29112</v>
      </c>
      <c r="Q2151">
        <v>0.60593193899999997</v>
      </c>
      <c r="R2151">
        <v>7.5187429999999996E-3</v>
      </c>
    </row>
    <row r="2152" spans="1:18" x14ac:dyDescent="0.2">
      <c r="A2152" t="s">
        <v>166</v>
      </c>
      <c r="B2152" t="s">
        <v>2526</v>
      </c>
      <c r="C2152" t="s">
        <v>165</v>
      </c>
      <c r="D2152" t="s">
        <v>111</v>
      </c>
      <c r="E2152" t="s">
        <v>2527</v>
      </c>
      <c r="F2152" t="s">
        <v>2512</v>
      </c>
      <c r="G2152" t="s">
        <v>5</v>
      </c>
      <c r="H2152" t="s">
        <v>2593</v>
      </c>
      <c r="I2152" t="s">
        <v>1531</v>
      </c>
      <c r="J2152" t="str">
        <f t="shared" si="33"/>
        <v>UKIPE14000806</v>
      </c>
      <c r="K2152" t="s">
        <v>4930</v>
      </c>
      <c r="L2152" t="s">
        <v>4931</v>
      </c>
      <c r="M2152" t="s">
        <v>2603</v>
      </c>
      <c r="N2152" t="s">
        <v>2592</v>
      </c>
      <c r="O2152" t="s">
        <v>2592</v>
      </c>
      <c r="P2152">
        <v>7042</v>
      </c>
      <c r="Q2152">
        <v>0.14657092299999999</v>
      </c>
      <c r="R2152">
        <v>9.5500873999999999E-2</v>
      </c>
    </row>
    <row r="2153" spans="1:18" x14ac:dyDescent="0.2">
      <c r="A2153" t="s">
        <v>166</v>
      </c>
      <c r="B2153" t="s">
        <v>2526</v>
      </c>
      <c r="C2153" t="s">
        <v>165</v>
      </c>
      <c r="D2153" t="s">
        <v>111</v>
      </c>
      <c r="E2153" t="s">
        <v>2527</v>
      </c>
      <c r="F2153" t="s">
        <v>2512</v>
      </c>
      <c r="G2153" t="s">
        <v>5</v>
      </c>
      <c r="H2153" t="s">
        <v>1377</v>
      </c>
      <c r="I2153" t="s">
        <v>1386</v>
      </c>
      <c r="J2153" t="str">
        <f t="shared" si="33"/>
        <v>LabE14000806</v>
      </c>
      <c r="K2153" t="s">
        <v>2594</v>
      </c>
      <c r="L2153" t="s">
        <v>2805</v>
      </c>
      <c r="M2153" t="s">
        <v>2591</v>
      </c>
      <c r="N2153" t="s">
        <v>2592</v>
      </c>
      <c r="O2153" t="s">
        <v>2592</v>
      </c>
      <c r="P2153">
        <v>5690</v>
      </c>
      <c r="Q2153">
        <v>0.118430638</v>
      </c>
      <c r="R2153">
        <v>-8.3049290000000008E-3</v>
      </c>
    </row>
    <row r="2154" spans="1:18" x14ac:dyDescent="0.2">
      <c r="A2154" t="s">
        <v>166</v>
      </c>
      <c r="B2154" t="s">
        <v>2526</v>
      </c>
      <c r="C2154" t="s">
        <v>165</v>
      </c>
      <c r="D2154" t="s">
        <v>111</v>
      </c>
      <c r="E2154" t="s">
        <v>2527</v>
      </c>
      <c r="F2154" t="s">
        <v>2512</v>
      </c>
      <c r="G2154" t="s">
        <v>5</v>
      </c>
      <c r="H2154" t="s">
        <v>2604</v>
      </c>
      <c r="I2154" t="s">
        <v>1830</v>
      </c>
      <c r="J2154" t="str">
        <f t="shared" si="33"/>
        <v>IndE14000806</v>
      </c>
      <c r="K2154" t="s">
        <v>3557</v>
      </c>
      <c r="L2154" t="s">
        <v>3155</v>
      </c>
      <c r="M2154" t="s">
        <v>2591</v>
      </c>
      <c r="N2154" t="s">
        <v>2592</v>
      </c>
      <c r="O2154" t="s">
        <v>2592</v>
      </c>
      <c r="P2154">
        <v>2424</v>
      </c>
      <c r="Q2154">
        <v>5.0452701000000003E-2</v>
      </c>
    </row>
    <row r="2155" spans="1:18" x14ac:dyDescent="0.2">
      <c r="A2155" t="s">
        <v>166</v>
      </c>
      <c r="B2155" t="s">
        <v>2526</v>
      </c>
      <c r="C2155" t="s">
        <v>165</v>
      </c>
      <c r="D2155" t="s">
        <v>111</v>
      </c>
      <c r="E2155" t="s">
        <v>2527</v>
      </c>
      <c r="F2155" t="s">
        <v>2512</v>
      </c>
      <c r="G2155" t="s">
        <v>5</v>
      </c>
      <c r="H2155" t="s">
        <v>2600</v>
      </c>
      <c r="I2155" t="s">
        <v>2521</v>
      </c>
      <c r="J2155" t="str">
        <f t="shared" si="33"/>
        <v>LDE14000806</v>
      </c>
      <c r="K2155" t="s">
        <v>4932</v>
      </c>
      <c r="L2155" t="s">
        <v>4933</v>
      </c>
      <c r="M2155" t="s">
        <v>2603</v>
      </c>
      <c r="N2155" t="s">
        <v>2592</v>
      </c>
      <c r="O2155" t="s">
        <v>2592</v>
      </c>
      <c r="P2155">
        <v>2157</v>
      </c>
      <c r="Q2155">
        <v>4.4895411000000003E-2</v>
      </c>
      <c r="R2155">
        <v>-0.148318912</v>
      </c>
    </row>
    <row r="2156" spans="1:18" x14ac:dyDescent="0.2">
      <c r="A2156" t="s">
        <v>166</v>
      </c>
      <c r="B2156" t="s">
        <v>2526</v>
      </c>
      <c r="C2156" t="s">
        <v>165</v>
      </c>
      <c r="D2156" t="s">
        <v>111</v>
      </c>
      <c r="E2156" t="s">
        <v>2527</v>
      </c>
      <c r="F2156" t="s">
        <v>2512</v>
      </c>
      <c r="G2156" t="s">
        <v>5</v>
      </c>
      <c r="H2156" t="s">
        <v>1777</v>
      </c>
      <c r="I2156" t="s">
        <v>1777</v>
      </c>
      <c r="J2156" t="str">
        <f t="shared" si="33"/>
        <v>GreenE14000806</v>
      </c>
      <c r="K2156" t="s">
        <v>2835</v>
      </c>
      <c r="L2156" t="s">
        <v>4934</v>
      </c>
      <c r="M2156" t="s">
        <v>2591</v>
      </c>
      <c r="N2156" t="s">
        <v>2592</v>
      </c>
      <c r="O2156" t="s">
        <v>2592</v>
      </c>
      <c r="P2156">
        <v>1504</v>
      </c>
      <c r="Q2156">
        <v>3.1303985999999999E-2</v>
      </c>
    </row>
    <row r="2157" spans="1:18" x14ac:dyDescent="0.2">
      <c r="A2157" t="s">
        <v>166</v>
      </c>
      <c r="B2157" t="s">
        <v>2526</v>
      </c>
      <c r="C2157" t="s">
        <v>165</v>
      </c>
      <c r="D2157" t="s">
        <v>111</v>
      </c>
      <c r="E2157" t="s">
        <v>2527</v>
      </c>
      <c r="F2157" t="s">
        <v>2512</v>
      </c>
      <c r="G2157" t="s">
        <v>5</v>
      </c>
      <c r="H2157" t="s">
        <v>4935</v>
      </c>
      <c r="I2157" t="s">
        <v>4935</v>
      </c>
      <c r="J2157" t="str">
        <f t="shared" si="33"/>
        <v>The Sustainable Population PartyE14000806</v>
      </c>
      <c r="K2157" t="s">
        <v>2665</v>
      </c>
      <c r="L2157" t="s">
        <v>4936</v>
      </c>
      <c r="M2157" t="s">
        <v>2591</v>
      </c>
      <c r="N2157" t="s">
        <v>2592</v>
      </c>
      <c r="O2157" t="s">
        <v>2592</v>
      </c>
      <c r="P2157">
        <v>116</v>
      </c>
      <c r="Q2157">
        <v>2.4144029999999999E-3</v>
      </c>
    </row>
    <row r="2158" spans="1:18" x14ac:dyDescent="0.2">
      <c r="A2158" t="s">
        <v>529</v>
      </c>
      <c r="B2158" t="s">
        <v>2514</v>
      </c>
      <c r="C2158" t="s">
        <v>528</v>
      </c>
      <c r="D2158" t="s">
        <v>444</v>
      </c>
      <c r="E2158" t="s">
        <v>443</v>
      </c>
      <c r="F2158" t="s">
        <v>2512</v>
      </c>
      <c r="G2158" t="s">
        <v>32</v>
      </c>
      <c r="H2158" t="s">
        <v>2632</v>
      </c>
      <c r="I2158" t="s">
        <v>1386</v>
      </c>
      <c r="J2158" t="str">
        <f t="shared" si="33"/>
        <v>LabE14000807</v>
      </c>
      <c r="K2158" t="s">
        <v>2988</v>
      </c>
      <c r="L2158" t="s">
        <v>4391</v>
      </c>
      <c r="M2158" t="s">
        <v>2603</v>
      </c>
      <c r="N2158" t="s">
        <v>2619</v>
      </c>
      <c r="O2158" t="s">
        <v>2619</v>
      </c>
      <c r="P2158">
        <v>27772</v>
      </c>
      <c r="Q2158">
        <v>0.61264918000000002</v>
      </c>
      <c r="R2158">
        <v>8.5211606999999995E-2</v>
      </c>
    </row>
    <row r="2159" spans="1:18" x14ac:dyDescent="0.2">
      <c r="A2159" t="s">
        <v>529</v>
      </c>
      <c r="B2159" t="s">
        <v>2514</v>
      </c>
      <c r="C2159" t="s">
        <v>528</v>
      </c>
      <c r="D2159" t="s">
        <v>444</v>
      </c>
      <c r="E2159" t="s">
        <v>443</v>
      </c>
      <c r="F2159" t="s">
        <v>2512</v>
      </c>
      <c r="G2159" t="s">
        <v>32</v>
      </c>
      <c r="H2159" t="s">
        <v>1372</v>
      </c>
      <c r="I2159" t="s">
        <v>2508</v>
      </c>
      <c r="J2159" t="str">
        <f t="shared" si="33"/>
        <v>ConE14000807</v>
      </c>
      <c r="K2159" t="s">
        <v>4937</v>
      </c>
      <c r="L2159" t="s">
        <v>4938</v>
      </c>
      <c r="M2159" t="s">
        <v>2591</v>
      </c>
      <c r="N2159" t="s">
        <v>2592</v>
      </c>
      <c r="O2159" t="s">
        <v>2592</v>
      </c>
      <c r="P2159">
        <v>6133</v>
      </c>
      <c r="Q2159">
        <v>0.135293728</v>
      </c>
      <c r="R2159">
        <v>1.7478715999999998E-2</v>
      </c>
    </row>
    <row r="2160" spans="1:18" x14ac:dyDescent="0.2">
      <c r="A2160" t="s">
        <v>529</v>
      </c>
      <c r="B2160" t="s">
        <v>2514</v>
      </c>
      <c r="C2160" t="s">
        <v>528</v>
      </c>
      <c r="D2160" t="s">
        <v>444</v>
      </c>
      <c r="E2160" t="s">
        <v>443</v>
      </c>
      <c r="F2160" t="s">
        <v>2512</v>
      </c>
      <c r="G2160" t="s">
        <v>32</v>
      </c>
      <c r="H2160" t="s">
        <v>2593</v>
      </c>
      <c r="I2160" t="s">
        <v>1531</v>
      </c>
      <c r="J2160" t="str">
        <f t="shared" si="33"/>
        <v>UKIPE14000807</v>
      </c>
      <c r="K2160" t="s">
        <v>4939</v>
      </c>
      <c r="L2160" t="s">
        <v>3156</v>
      </c>
      <c r="M2160" t="s">
        <v>2591</v>
      </c>
      <c r="N2160" t="s">
        <v>2592</v>
      </c>
      <c r="O2160" t="s">
        <v>2592</v>
      </c>
      <c r="P2160">
        <v>5033</v>
      </c>
      <c r="Q2160">
        <v>0.111027773</v>
      </c>
      <c r="R2160">
        <v>9.5825028000000007E-2</v>
      </c>
    </row>
    <row r="2161" spans="1:18" x14ac:dyDescent="0.2">
      <c r="A2161" t="s">
        <v>529</v>
      </c>
      <c r="B2161" t="s">
        <v>2514</v>
      </c>
      <c r="C2161" t="s">
        <v>528</v>
      </c>
      <c r="D2161" t="s">
        <v>444</v>
      </c>
      <c r="E2161" t="s">
        <v>443</v>
      </c>
      <c r="F2161" t="s">
        <v>2512</v>
      </c>
      <c r="G2161" t="s">
        <v>32</v>
      </c>
      <c r="H2161" t="s">
        <v>1777</v>
      </c>
      <c r="I2161" t="s">
        <v>1777</v>
      </c>
      <c r="J2161" t="str">
        <f t="shared" si="33"/>
        <v>GreenE14000807</v>
      </c>
      <c r="K2161" t="s">
        <v>3092</v>
      </c>
      <c r="L2161" t="s">
        <v>4940</v>
      </c>
      <c r="M2161" t="s">
        <v>2591</v>
      </c>
      <c r="N2161" t="s">
        <v>2592</v>
      </c>
      <c r="O2161" t="s">
        <v>2592</v>
      </c>
      <c r="P2161">
        <v>3838</v>
      </c>
      <c r="Q2161">
        <v>8.4666122999999996E-2</v>
      </c>
      <c r="R2161">
        <v>6.1749299000000001E-2</v>
      </c>
    </row>
    <row r="2162" spans="1:18" x14ac:dyDescent="0.2">
      <c r="A2162" t="s">
        <v>529</v>
      </c>
      <c r="B2162" t="s">
        <v>2514</v>
      </c>
      <c r="C2162" t="s">
        <v>528</v>
      </c>
      <c r="D2162" t="s">
        <v>444</v>
      </c>
      <c r="E2162" t="s">
        <v>443</v>
      </c>
      <c r="F2162" t="s">
        <v>2512</v>
      </c>
      <c r="G2162" t="s">
        <v>32</v>
      </c>
      <c r="H2162" t="s">
        <v>2600</v>
      </c>
      <c r="I2162" t="s">
        <v>2521</v>
      </c>
      <c r="J2162" t="str">
        <f t="shared" si="33"/>
        <v>LDE14000807</v>
      </c>
      <c r="K2162" t="s">
        <v>2665</v>
      </c>
      <c r="L2162" t="s">
        <v>2745</v>
      </c>
      <c r="M2162" t="s">
        <v>2591</v>
      </c>
      <c r="N2162" t="s">
        <v>2592</v>
      </c>
      <c r="O2162" t="s">
        <v>2592</v>
      </c>
      <c r="P2162">
        <v>1867</v>
      </c>
      <c r="Q2162">
        <v>4.1185943000000003E-2</v>
      </c>
      <c r="R2162">
        <v>-0.22479948</v>
      </c>
    </row>
    <row r="2163" spans="1:18" x14ac:dyDescent="0.2">
      <c r="A2163" t="s">
        <v>529</v>
      </c>
      <c r="B2163" t="s">
        <v>2514</v>
      </c>
      <c r="C2163" t="s">
        <v>528</v>
      </c>
      <c r="D2163" t="s">
        <v>444</v>
      </c>
      <c r="E2163" t="s">
        <v>443</v>
      </c>
      <c r="F2163" t="s">
        <v>2512</v>
      </c>
      <c r="G2163" t="s">
        <v>32</v>
      </c>
      <c r="H2163" t="s">
        <v>3340</v>
      </c>
      <c r="I2163" t="s">
        <v>3341</v>
      </c>
      <c r="J2163" t="str">
        <f t="shared" si="33"/>
        <v>PirateE14000807</v>
      </c>
      <c r="K2163" t="s">
        <v>4941</v>
      </c>
      <c r="L2163" t="s">
        <v>3696</v>
      </c>
      <c r="M2163" t="s">
        <v>2591</v>
      </c>
      <c r="N2163" t="s">
        <v>2592</v>
      </c>
      <c r="O2163" t="s">
        <v>2592</v>
      </c>
      <c r="P2163">
        <v>346</v>
      </c>
      <c r="Q2163">
        <v>7.6327460000000001E-3</v>
      </c>
    </row>
    <row r="2164" spans="1:18" x14ac:dyDescent="0.2">
      <c r="A2164" t="s">
        <v>529</v>
      </c>
      <c r="B2164" t="s">
        <v>2514</v>
      </c>
      <c r="C2164" t="s">
        <v>528</v>
      </c>
      <c r="D2164" t="s">
        <v>444</v>
      </c>
      <c r="E2164" t="s">
        <v>443</v>
      </c>
      <c r="F2164" t="s">
        <v>2512</v>
      </c>
      <c r="G2164" t="s">
        <v>32</v>
      </c>
      <c r="H2164" t="s">
        <v>2613</v>
      </c>
      <c r="I2164" t="s">
        <v>2614</v>
      </c>
      <c r="J2164" t="str">
        <f t="shared" si="33"/>
        <v>TUSCE14000807</v>
      </c>
      <c r="K2164" t="s">
        <v>2808</v>
      </c>
      <c r="L2164" t="s">
        <v>2638</v>
      </c>
      <c r="M2164" t="s">
        <v>2591</v>
      </c>
      <c r="N2164" t="s">
        <v>2592</v>
      </c>
      <c r="O2164" t="s">
        <v>2592</v>
      </c>
      <c r="P2164">
        <v>270</v>
      </c>
      <c r="Q2164">
        <v>5.9561889999999998E-3</v>
      </c>
    </row>
    <row r="2165" spans="1:18" x14ac:dyDescent="0.2">
      <c r="A2165" t="s">
        <v>529</v>
      </c>
      <c r="B2165" t="s">
        <v>2514</v>
      </c>
      <c r="C2165" t="s">
        <v>528</v>
      </c>
      <c r="D2165" t="s">
        <v>444</v>
      </c>
      <c r="E2165" t="s">
        <v>443</v>
      </c>
      <c r="F2165" t="s">
        <v>2512</v>
      </c>
      <c r="G2165" t="s">
        <v>32</v>
      </c>
      <c r="H2165" t="s">
        <v>4452</v>
      </c>
      <c r="I2165" t="s">
        <v>4453</v>
      </c>
      <c r="J2165" t="str">
        <f t="shared" si="33"/>
        <v>Comm LeaguE14000807</v>
      </c>
      <c r="K2165" t="s">
        <v>2665</v>
      </c>
      <c r="L2165" t="s">
        <v>3296</v>
      </c>
      <c r="M2165" t="s">
        <v>2591</v>
      </c>
      <c r="N2165" t="s">
        <v>2592</v>
      </c>
      <c r="O2165" t="s">
        <v>2592</v>
      </c>
      <c r="P2165">
        <v>72</v>
      </c>
      <c r="Q2165">
        <v>1.5883169999999999E-3</v>
      </c>
    </row>
    <row r="2166" spans="1:18" x14ac:dyDescent="0.2">
      <c r="A2166" t="s">
        <v>531</v>
      </c>
      <c r="B2166" t="s">
        <v>2514</v>
      </c>
      <c r="C2166" t="s">
        <v>530</v>
      </c>
      <c r="D2166" t="s">
        <v>444</v>
      </c>
      <c r="E2166" t="s">
        <v>443</v>
      </c>
      <c r="F2166" t="s">
        <v>2512</v>
      </c>
      <c r="G2166" t="s">
        <v>32</v>
      </c>
      <c r="H2166" t="s">
        <v>1377</v>
      </c>
      <c r="I2166" t="s">
        <v>1386</v>
      </c>
      <c r="J2166" t="str">
        <f t="shared" si="33"/>
        <v>LabE14000808</v>
      </c>
      <c r="K2166" t="s">
        <v>2669</v>
      </c>
      <c r="L2166" t="s">
        <v>4942</v>
      </c>
      <c r="M2166" t="s">
        <v>2591</v>
      </c>
      <c r="N2166" t="s">
        <v>2619</v>
      </c>
      <c r="O2166" t="s">
        <v>2619</v>
      </c>
      <c r="P2166">
        <v>28187</v>
      </c>
      <c r="Q2166">
        <v>0.67081558299999999</v>
      </c>
      <c r="R2166">
        <v>0.16955009100000001</v>
      </c>
    </row>
    <row r="2167" spans="1:18" x14ac:dyDescent="0.2">
      <c r="A2167" t="s">
        <v>531</v>
      </c>
      <c r="B2167" t="s">
        <v>2514</v>
      </c>
      <c r="C2167" t="s">
        <v>530</v>
      </c>
      <c r="D2167" t="s">
        <v>444</v>
      </c>
      <c r="E2167" t="s">
        <v>443</v>
      </c>
      <c r="F2167" t="s">
        <v>2512</v>
      </c>
      <c r="G2167" t="s">
        <v>32</v>
      </c>
      <c r="H2167" t="s">
        <v>1777</v>
      </c>
      <c r="I2167" t="s">
        <v>1777</v>
      </c>
      <c r="J2167" t="str">
        <f t="shared" si="33"/>
        <v>GreenE14000808</v>
      </c>
      <c r="K2167" t="s">
        <v>2703</v>
      </c>
      <c r="L2167" t="s">
        <v>4943</v>
      </c>
      <c r="M2167" t="s">
        <v>2603</v>
      </c>
      <c r="N2167" t="s">
        <v>2592</v>
      </c>
      <c r="O2167" t="s">
        <v>2592</v>
      </c>
      <c r="P2167">
        <v>4108</v>
      </c>
      <c r="Q2167">
        <v>9.7765297000000001E-2</v>
      </c>
      <c r="R2167">
        <v>7.0420222000000005E-2</v>
      </c>
    </row>
    <row r="2168" spans="1:18" x14ac:dyDescent="0.2">
      <c r="A2168" t="s">
        <v>531</v>
      </c>
      <c r="B2168" t="s">
        <v>2514</v>
      </c>
      <c r="C2168" t="s">
        <v>530</v>
      </c>
      <c r="D2168" t="s">
        <v>444</v>
      </c>
      <c r="E2168" t="s">
        <v>443</v>
      </c>
      <c r="F2168" t="s">
        <v>2512</v>
      </c>
      <c r="G2168" t="s">
        <v>32</v>
      </c>
      <c r="H2168" t="s">
        <v>1372</v>
      </c>
      <c r="I2168" t="s">
        <v>2508</v>
      </c>
      <c r="J2168" t="str">
        <f t="shared" si="33"/>
        <v>ConE14000808</v>
      </c>
      <c r="K2168" t="s">
        <v>2740</v>
      </c>
      <c r="L2168" t="s">
        <v>3936</v>
      </c>
      <c r="M2168" t="s">
        <v>2591</v>
      </c>
      <c r="N2168" t="s">
        <v>2592</v>
      </c>
      <c r="O2168" t="s">
        <v>2592</v>
      </c>
      <c r="P2168">
        <v>4063</v>
      </c>
      <c r="Q2168">
        <v>9.6694352999999997E-2</v>
      </c>
      <c r="R2168">
        <v>-1.3520912E-2</v>
      </c>
    </row>
    <row r="2169" spans="1:18" x14ac:dyDescent="0.2">
      <c r="A2169" t="s">
        <v>531</v>
      </c>
      <c r="B2169" t="s">
        <v>2514</v>
      </c>
      <c r="C2169" t="s">
        <v>530</v>
      </c>
      <c r="D2169" t="s">
        <v>444</v>
      </c>
      <c r="E2169" t="s">
        <v>443</v>
      </c>
      <c r="F2169" t="s">
        <v>2512</v>
      </c>
      <c r="G2169" t="s">
        <v>32</v>
      </c>
      <c r="H2169" t="s">
        <v>2593</v>
      </c>
      <c r="I2169" t="s">
        <v>1531</v>
      </c>
      <c r="J2169" t="str">
        <f t="shared" si="33"/>
        <v>UKIPE14000808</v>
      </c>
      <c r="K2169" t="s">
        <v>3065</v>
      </c>
      <c r="L2169" t="s">
        <v>4944</v>
      </c>
      <c r="M2169" t="s">
        <v>2591</v>
      </c>
      <c r="N2169" t="s">
        <v>2592</v>
      </c>
      <c r="O2169" t="s">
        <v>2592</v>
      </c>
      <c r="P2169">
        <v>3434</v>
      </c>
      <c r="Q2169">
        <v>8.1724933999999999E-2</v>
      </c>
    </row>
    <row r="2170" spans="1:18" x14ac:dyDescent="0.2">
      <c r="A2170" t="s">
        <v>531</v>
      </c>
      <c r="B2170" t="s">
        <v>2514</v>
      </c>
      <c r="C2170" t="s">
        <v>530</v>
      </c>
      <c r="D2170" t="s">
        <v>444</v>
      </c>
      <c r="E2170" t="s">
        <v>443</v>
      </c>
      <c r="F2170" t="s">
        <v>2512</v>
      </c>
      <c r="G2170" t="s">
        <v>32</v>
      </c>
      <c r="H2170" t="s">
        <v>2600</v>
      </c>
      <c r="I2170" t="s">
        <v>2521</v>
      </c>
      <c r="J2170" t="str">
        <f t="shared" si="33"/>
        <v>LDE14000808</v>
      </c>
      <c r="K2170" t="s">
        <v>2830</v>
      </c>
      <c r="L2170" t="s">
        <v>4945</v>
      </c>
      <c r="M2170" t="s">
        <v>2591</v>
      </c>
      <c r="N2170" t="s">
        <v>2592</v>
      </c>
      <c r="O2170" t="s">
        <v>2592</v>
      </c>
      <c r="P2170">
        <v>1782</v>
      </c>
      <c r="Q2170">
        <v>4.2409386E-2</v>
      </c>
      <c r="R2170">
        <v>-0.28395721499999999</v>
      </c>
    </row>
    <row r="2171" spans="1:18" x14ac:dyDescent="0.2">
      <c r="A2171" t="s">
        <v>531</v>
      </c>
      <c r="B2171" t="s">
        <v>2514</v>
      </c>
      <c r="C2171" t="s">
        <v>530</v>
      </c>
      <c r="D2171" t="s">
        <v>444</v>
      </c>
      <c r="E2171" t="s">
        <v>443</v>
      </c>
      <c r="F2171" t="s">
        <v>2512</v>
      </c>
      <c r="G2171" t="s">
        <v>32</v>
      </c>
      <c r="H2171" t="s">
        <v>2613</v>
      </c>
      <c r="I2171" t="s">
        <v>2614</v>
      </c>
      <c r="J2171" t="str">
        <f t="shared" si="33"/>
        <v>TUSCE14000808</v>
      </c>
      <c r="K2171" t="s">
        <v>2738</v>
      </c>
      <c r="L2171" t="s">
        <v>4946</v>
      </c>
      <c r="M2171" t="s">
        <v>2591</v>
      </c>
      <c r="N2171" t="s">
        <v>2592</v>
      </c>
      <c r="O2171" t="s">
        <v>2592</v>
      </c>
      <c r="P2171">
        <v>264</v>
      </c>
      <c r="Q2171">
        <v>6.2828720000000001E-3</v>
      </c>
      <c r="R2171">
        <v>-2.5103439999999999E-3</v>
      </c>
    </row>
    <row r="2172" spans="1:18" x14ac:dyDescent="0.2">
      <c r="A2172" t="s">
        <v>531</v>
      </c>
      <c r="B2172" t="s">
        <v>2514</v>
      </c>
      <c r="C2172" t="s">
        <v>530</v>
      </c>
      <c r="D2172" t="s">
        <v>444</v>
      </c>
      <c r="E2172" t="s">
        <v>443</v>
      </c>
      <c r="F2172" t="s">
        <v>2512</v>
      </c>
      <c r="G2172" t="s">
        <v>32</v>
      </c>
      <c r="H2172" t="s">
        <v>3340</v>
      </c>
      <c r="I2172" t="s">
        <v>3341</v>
      </c>
      <c r="J2172" t="str">
        <f t="shared" si="33"/>
        <v>PirateE14000808</v>
      </c>
      <c r="K2172" t="s">
        <v>4947</v>
      </c>
      <c r="L2172" t="s">
        <v>4948</v>
      </c>
      <c r="M2172" t="s">
        <v>2591</v>
      </c>
      <c r="N2172" t="s">
        <v>2592</v>
      </c>
      <c r="O2172" t="s">
        <v>2592</v>
      </c>
      <c r="P2172">
        <v>181</v>
      </c>
      <c r="Q2172">
        <v>4.3075750000000001E-3</v>
      </c>
      <c r="R2172">
        <v>-1.8502849999999999E-3</v>
      </c>
    </row>
    <row r="2173" spans="1:18" x14ac:dyDescent="0.2">
      <c r="A2173" t="s">
        <v>533</v>
      </c>
      <c r="B2173" t="s">
        <v>2514</v>
      </c>
      <c r="C2173" t="s">
        <v>532</v>
      </c>
      <c r="D2173" t="s">
        <v>444</v>
      </c>
      <c r="E2173" t="s">
        <v>443</v>
      </c>
      <c r="F2173" t="s">
        <v>2512</v>
      </c>
      <c r="G2173" t="s">
        <v>32</v>
      </c>
      <c r="H2173" t="s">
        <v>1377</v>
      </c>
      <c r="I2173" t="s">
        <v>1386</v>
      </c>
      <c r="J2173" t="str">
        <f t="shared" si="33"/>
        <v>LabE14000809</v>
      </c>
      <c r="K2173" t="s">
        <v>3210</v>
      </c>
      <c r="L2173" t="s">
        <v>2720</v>
      </c>
      <c r="M2173" t="s">
        <v>2591</v>
      </c>
      <c r="N2173" t="s">
        <v>2592</v>
      </c>
      <c r="O2173" t="s">
        <v>2592</v>
      </c>
      <c r="P2173">
        <v>26843</v>
      </c>
      <c r="Q2173">
        <v>0.53722531299999998</v>
      </c>
      <c r="R2173">
        <v>0.132703983</v>
      </c>
    </row>
    <row r="2174" spans="1:18" x14ac:dyDescent="0.2">
      <c r="A2174" t="s">
        <v>533</v>
      </c>
      <c r="B2174" t="s">
        <v>2514</v>
      </c>
      <c r="C2174" t="s">
        <v>532</v>
      </c>
      <c r="D2174" t="s">
        <v>444</v>
      </c>
      <c r="E2174" t="s">
        <v>443</v>
      </c>
      <c r="F2174" t="s">
        <v>2512</v>
      </c>
      <c r="G2174" t="s">
        <v>32</v>
      </c>
      <c r="H2174" t="s">
        <v>2600</v>
      </c>
      <c r="I2174" t="s">
        <v>2521</v>
      </c>
      <c r="J2174" t="str">
        <f t="shared" si="33"/>
        <v>LDE14000809</v>
      </c>
      <c r="K2174" t="s">
        <v>2665</v>
      </c>
      <c r="L2174" t="s">
        <v>4949</v>
      </c>
      <c r="M2174" t="s">
        <v>2591</v>
      </c>
      <c r="N2174" t="s">
        <v>2619</v>
      </c>
      <c r="O2174" t="s">
        <v>2619</v>
      </c>
      <c r="P2174">
        <v>11970</v>
      </c>
      <c r="Q2174">
        <v>0.23956290299999999</v>
      </c>
      <c r="R2174">
        <v>-0.20701834099999999</v>
      </c>
    </row>
    <row r="2175" spans="1:18" x14ac:dyDescent="0.2">
      <c r="A2175" t="s">
        <v>533</v>
      </c>
      <c r="B2175" t="s">
        <v>2514</v>
      </c>
      <c r="C2175" t="s">
        <v>532</v>
      </c>
      <c r="D2175" t="s">
        <v>444</v>
      </c>
      <c r="E2175" t="s">
        <v>443</v>
      </c>
      <c r="F2175" t="s">
        <v>2512</v>
      </c>
      <c r="G2175" t="s">
        <v>32</v>
      </c>
      <c r="H2175" t="s">
        <v>1372</v>
      </c>
      <c r="I2175" t="s">
        <v>2508</v>
      </c>
      <c r="J2175" t="str">
        <f t="shared" si="33"/>
        <v>ConE14000809</v>
      </c>
      <c r="K2175" t="s">
        <v>2835</v>
      </c>
      <c r="L2175" t="s">
        <v>4950</v>
      </c>
      <c r="M2175" t="s">
        <v>2591</v>
      </c>
      <c r="N2175" t="s">
        <v>2592</v>
      </c>
      <c r="O2175" t="s">
        <v>2592</v>
      </c>
      <c r="P2175">
        <v>4872</v>
      </c>
      <c r="Q2175">
        <v>9.7506304000000002E-2</v>
      </c>
      <c r="R2175">
        <v>-1.3639350999999999E-2</v>
      </c>
    </row>
    <row r="2176" spans="1:18" x14ac:dyDescent="0.2">
      <c r="A2176" t="s">
        <v>533</v>
      </c>
      <c r="B2176" t="s">
        <v>2514</v>
      </c>
      <c r="C2176" t="s">
        <v>532</v>
      </c>
      <c r="D2176" t="s">
        <v>444</v>
      </c>
      <c r="E2176" t="s">
        <v>443</v>
      </c>
      <c r="F2176" t="s">
        <v>2512</v>
      </c>
      <c r="G2176" t="s">
        <v>32</v>
      </c>
      <c r="H2176" t="s">
        <v>1777</v>
      </c>
      <c r="I2176" t="s">
        <v>1777</v>
      </c>
      <c r="J2176" t="str">
        <f t="shared" si="33"/>
        <v>GreenE14000809</v>
      </c>
      <c r="K2176" t="s">
        <v>2988</v>
      </c>
      <c r="L2176" t="s">
        <v>4943</v>
      </c>
      <c r="M2176" t="s">
        <v>2603</v>
      </c>
      <c r="N2176" t="s">
        <v>2592</v>
      </c>
      <c r="O2176" t="s">
        <v>2592</v>
      </c>
      <c r="P2176">
        <v>4048</v>
      </c>
      <c r="Q2176">
        <v>8.1015089999999998E-2</v>
      </c>
      <c r="R2176">
        <v>6.3293964999999994E-2</v>
      </c>
    </row>
    <row r="2177" spans="1:18" x14ac:dyDescent="0.2">
      <c r="A2177" t="s">
        <v>533</v>
      </c>
      <c r="B2177" t="s">
        <v>2514</v>
      </c>
      <c r="C2177" t="s">
        <v>532</v>
      </c>
      <c r="D2177" t="s">
        <v>444</v>
      </c>
      <c r="E2177" t="s">
        <v>443</v>
      </c>
      <c r="F2177" t="s">
        <v>2512</v>
      </c>
      <c r="G2177" t="s">
        <v>32</v>
      </c>
      <c r="H2177" t="s">
        <v>2593</v>
      </c>
      <c r="I2177" t="s">
        <v>1531</v>
      </c>
      <c r="J2177" t="str">
        <f t="shared" si="33"/>
        <v>UKIPE14000809</v>
      </c>
      <c r="K2177" t="s">
        <v>2690</v>
      </c>
      <c r="L2177" t="s">
        <v>3296</v>
      </c>
      <c r="M2177" t="s">
        <v>2591</v>
      </c>
      <c r="N2177" t="s">
        <v>2592</v>
      </c>
      <c r="O2177" t="s">
        <v>2592</v>
      </c>
      <c r="P2177">
        <v>2172</v>
      </c>
      <c r="Q2177">
        <v>4.3469558999999998E-2</v>
      </c>
      <c r="R2177">
        <v>2.7969126E-2</v>
      </c>
    </row>
    <row r="2178" spans="1:18" x14ac:dyDescent="0.2">
      <c r="A2178" t="s">
        <v>533</v>
      </c>
      <c r="B2178" t="s">
        <v>2514</v>
      </c>
      <c r="C2178" t="s">
        <v>532</v>
      </c>
      <c r="D2178" t="s">
        <v>444</v>
      </c>
      <c r="E2178" t="s">
        <v>443</v>
      </c>
      <c r="F2178" t="s">
        <v>2512</v>
      </c>
      <c r="G2178" t="s">
        <v>32</v>
      </c>
      <c r="H2178" t="s">
        <v>2604</v>
      </c>
      <c r="I2178" t="s">
        <v>1830</v>
      </c>
      <c r="J2178" t="str">
        <f t="shared" si="33"/>
        <v>IndE14000809</v>
      </c>
      <c r="K2178" t="s">
        <v>4491</v>
      </c>
      <c r="L2178" t="s">
        <v>4951</v>
      </c>
      <c r="M2178" t="s">
        <v>2591</v>
      </c>
      <c r="N2178" t="s">
        <v>2592</v>
      </c>
      <c r="O2178" t="s">
        <v>2592</v>
      </c>
      <c r="P2178">
        <v>61</v>
      </c>
      <c r="Q2178">
        <v>1.22083E-3</v>
      </c>
    </row>
    <row r="2179" spans="1:18" x14ac:dyDescent="0.2">
      <c r="A2179" t="s">
        <v>71</v>
      </c>
      <c r="B2179" t="s">
        <v>2515</v>
      </c>
      <c r="C2179" t="s">
        <v>70</v>
      </c>
      <c r="D2179" t="s">
        <v>15</v>
      </c>
      <c r="E2179" t="s">
        <v>11</v>
      </c>
      <c r="F2179" t="s">
        <v>2512</v>
      </c>
      <c r="G2179" t="s">
        <v>5</v>
      </c>
      <c r="H2179" t="s">
        <v>1377</v>
      </c>
      <c r="I2179" t="s">
        <v>1386</v>
      </c>
      <c r="J2179" t="str">
        <f t="shared" ref="J2179:J2242" si="34">I2179&amp;A2179</f>
        <v>LabE14000810</v>
      </c>
      <c r="K2179" t="s">
        <v>2675</v>
      </c>
      <c r="L2179" t="s">
        <v>4952</v>
      </c>
      <c r="M2179" t="s">
        <v>2591</v>
      </c>
      <c r="N2179" t="s">
        <v>2619</v>
      </c>
      <c r="O2179" t="s">
        <v>2619</v>
      </c>
      <c r="P2179">
        <v>18603</v>
      </c>
      <c r="Q2179">
        <v>0.39418981600000003</v>
      </c>
      <c r="R2179">
        <v>6.6911080000000003E-3</v>
      </c>
    </row>
    <row r="2180" spans="1:18" x14ac:dyDescent="0.2">
      <c r="A2180" t="s">
        <v>71</v>
      </c>
      <c r="B2180" t="s">
        <v>2515</v>
      </c>
      <c r="C2180" t="s">
        <v>70</v>
      </c>
      <c r="D2180" t="s">
        <v>15</v>
      </c>
      <c r="E2180" t="s">
        <v>11</v>
      </c>
      <c r="F2180" t="s">
        <v>2512</v>
      </c>
      <c r="G2180" t="s">
        <v>5</v>
      </c>
      <c r="H2180" t="s">
        <v>1372</v>
      </c>
      <c r="I2180" t="s">
        <v>2508</v>
      </c>
      <c r="J2180" t="str">
        <f t="shared" si="34"/>
        <v>ConE14000810</v>
      </c>
      <c r="K2180" t="s">
        <v>4953</v>
      </c>
      <c r="L2180" t="s">
        <v>2602</v>
      </c>
      <c r="M2180" t="s">
        <v>2603</v>
      </c>
      <c r="N2180" t="s">
        <v>2592</v>
      </c>
      <c r="O2180" t="s">
        <v>2592</v>
      </c>
      <c r="P2180">
        <v>13288</v>
      </c>
      <c r="Q2180">
        <v>0.28156718200000003</v>
      </c>
      <c r="R2180">
        <v>1.8296183000000001E-2</v>
      </c>
    </row>
    <row r="2181" spans="1:18" x14ac:dyDescent="0.2">
      <c r="A2181" t="s">
        <v>71</v>
      </c>
      <c r="B2181" t="s">
        <v>2515</v>
      </c>
      <c r="C2181" t="s">
        <v>70</v>
      </c>
      <c r="D2181" t="s">
        <v>15</v>
      </c>
      <c r="E2181" t="s">
        <v>11</v>
      </c>
      <c r="F2181" t="s">
        <v>2512</v>
      </c>
      <c r="G2181" t="s">
        <v>5</v>
      </c>
      <c r="H2181" t="s">
        <v>2593</v>
      </c>
      <c r="I2181" t="s">
        <v>1531</v>
      </c>
      <c r="J2181" t="str">
        <f t="shared" si="34"/>
        <v>UKIPE14000810</v>
      </c>
      <c r="K2181" t="s">
        <v>4235</v>
      </c>
      <c r="L2181" t="s">
        <v>4846</v>
      </c>
      <c r="M2181" t="s">
        <v>2591</v>
      </c>
      <c r="N2181" t="s">
        <v>2592</v>
      </c>
      <c r="O2181" t="s">
        <v>2592</v>
      </c>
      <c r="P2181">
        <v>11850</v>
      </c>
      <c r="Q2181">
        <v>0.251096561</v>
      </c>
      <c r="R2181">
        <v>0.189416635</v>
      </c>
    </row>
    <row r="2182" spans="1:18" x14ac:dyDescent="0.2">
      <c r="A2182" t="s">
        <v>71</v>
      </c>
      <c r="B2182" t="s">
        <v>2515</v>
      </c>
      <c r="C2182" t="s">
        <v>70</v>
      </c>
      <c r="D2182" t="s">
        <v>15</v>
      </c>
      <c r="E2182" t="s">
        <v>11</v>
      </c>
      <c r="F2182" t="s">
        <v>2512</v>
      </c>
      <c r="G2182" t="s">
        <v>5</v>
      </c>
      <c r="H2182" t="s">
        <v>2600</v>
      </c>
      <c r="I2182" t="s">
        <v>2521</v>
      </c>
      <c r="J2182" t="str">
        <f t="shared" si="34"/>
        <v>LDE14000810</v>
      </c>
      <c r="K2182" t="s">
        <v>2819</v>
      </c>
      <c r="L2182" t="s">
        <v>2926</v>
      </c>
      <c r="M2182" t="s">
        <v>2591</v>
      </c>
      <c r="N2182" t="s">
        <v>2592</v>
      </c>
      <c r="O2182" t="s">
        <v>2592</v>
      </c>
      <c r="P2182">
        <v>1642</v>
      </c>
      <c r="Q2182">
        <v>3.4793296000000001E-2</v>
      </c>
      <c r="R2182">
        <v>-0.11954083</v>
      </c>
    </row>
    <row r="2183" spans="1:18" x14ac:dyDescent="0.2">
      <c r="A2183" t="s">
        <v>71</v>
      </c>
      <c r="B2183" t="s">
        <v>2515</v>
      </c>
      <c r="C2183" t="s">
        <v>70</v>
      </c>
      <c r="D2183" t="s">
        <v>15</v>
      </c>
      <c r="E2183" t="s">
        <v>11</v>
      </c>
      <c r="F2183" t="s">
        <v>2512</v>
      </c>
      <c r="G2183" t="s">
        <v>5</v>
      </c>
      <c r="H2183" t="s">
        <v>1777</v>
      </c>
      <c r="I2183" t="s">
        <v>1777</v>
      </c>
      <c r="J2183" t="str">
        <f t="shared" si="34"/>
        <v>GreenE14000810</v>
      </c>
      <c r="K2183" t="s">
        <v>2861</v>
      </c>
      <c r="L2183" t="s">
        <v>2699</v>
      </c>
      <c r="M2183" t="s">
        <v>2591</v>
      </c>
      <c r="N2183" t="s">
        <v>2592</v>
      </c>
      <c r="O2183" t="s">
        <v>2592</v>
      </c>
      <c r="P2183">
        <v>1486</v>
      </c>
      <c r="Q2183">
        <v>3.1487721000000003E-2</v>
      </c>
    </row>
    <row r="2184" spans="1:18" x14ac:dyDescent="0.2">
      <c r="A2184" t="s">
        <v>71</v>
      </c>
      <c r="B2184" t="s">
        <v>2515</v>
      </c>
      <c r="C2184" t="s">
        <v>70</v>
      </c>
      <c r="D2184" t="s">
        <v>15</v>
      </c>
      <c r="E2184" t="s">
        <v>11</v>
      </c>
      <c r="F2184" t="s">
        <v>2512</v>
      </c>
      <c r="G2184" t="s">
        <v>5</v>
      </c>
      <c r="H2184" t="s">
        <v>2613</v>
      </c>
      <c r="I2184" t="s">
        <v>2614</v>
      </c>
      <c r="J2184" t="str">
        <f t="shared" si="34"/>
        <v>TUSCE14000810</v>
      </c>
      <c r="K2184" t="s">
        <v>4130</v>
      </c>
      <c r="L2184" t="s">
        <v>4954</v>
      </c>
      <c r="M2184" t="s">
        <v>2603</v>
      </c>
      <c r="N2184" t="s">
        <v>2592</v>
      </c>
      <c r="O2184" t="s">
        <v>2592</v>
      </c>
      <c r="P2184">
        <v>324</v>
      </c>
      <c r="Q2184">
        <v>6.8654249999999997E-3</v>
      </c>
    </row>
    <row r="2185" spans="1:18" x14ac:dyDescent="0.2">
      <c r="A2185" t="s">
        <v>694</v>
      </c>
      <c r="B2185" t="s">
        <v>2511</v>
      </c>
      <c r="C2185" t="s">
        <v>693</v>
      </c>
      <c r="D2185" t="s">
        <v>601</v>
      </c>
      <c r="E2185" t="s">
        <v>600</v>
      </c>
      <c r="F2185" t="s">
        <v>2512</v>
      </c>
      <c r="G2185" t="s">
        <v>5</v>
      </c>
      <c r="H2185" t="s">
        <v>1372</v>
      </c>
      <c r="I2185" t="s">
        <v>2508</v>
      </c>
      <c r="J2185" t="str">
        <f t="shared" si="34"/>
        <v>ConE14000811</v>
      </c>
      <c r="K2185" t="s">
        <v>2856</v>
      </c>
      <c r="L2185" t="s">
        <v>4955</v>
      </c>
      <c r="M2185" t="s">
        <v>2591</v>
      </c>
      <c r="N2185" t="s">
        <v>2619</v>
      </c>
      <c r="O2185" t="s">
        <v>2619</v>
      </c>
      <c r="P2185">
        <v>31578</v>
      </c>
      <c r="Q2185">
        <v>0.61059226200000005</v>
      </c>
      <c r="R2185">
        <v>4.8158131E-2</v>
      </c>
    </row>
    <row r="2186" spans="1:18" x14ac:dyDescent="0.2">
      <c r="A2186" t="s">
        <v>694</v>
      </c>
      <c r="B2186" t="s">
        <v>2511</v>
      </c>
      <c r="C2186" t="s">
        <v>693</v>
      </c>
      <c r="D2186" t="s">
        <v>601</v>
      </c>
      <c r="E2186" t="s">
        <v>600</v>
      </c>
      <c r="F2186" t="s">
        <v>2512</v>
      </c>
      <c r="G2186" t="s">
        <v>5</v>
      </c>
      <c r="H2186" t="s">
        <v>2593</v>
      </c>
      <c r="I2186" t="s">
        <v>1531</v>
      </c>
      <c r="J2186" t="str">
        <f t="shared" si="34"/>
        <v>UKIPE14000811</v>
      </c>
      <c r="K2186" t="s">
        <v>2731</v>
      </c>
      <c r="L2186" t="s">
        <v>3320</v>
      </c>
      <c r="M2186" t="s">
        <v>2591</v>
      </c>
      <c r="N2186" t="s">
        <v>2592</v>
      </c>
      <c r="O2186" t="s">
        <v>2592</v>
      </c>
      <c r="P2186">
        <v>7665</v>
      </c>
      <c r="Q2186">
        <v>0.14821045299999999</v>
      </c>
      <c r="R2186">
        <v>0.119130473</v>
      </c>
    </row>
    <row r="2187" spans="1:18" x14ac:dyDescent="0.2">
      <c r="A2187" t="s">
        <v>694</v>
      </c>
      <c r="B2187" t="s">
        <v>2511</v>
      </c>
      <c r="C2187" t="s">
        <v>693</v>
      </c>
      <c r="D2187" t="s">
        <v>601</v>
      </c>
      <c r="E2187" t="s">
        <v>600</v>
      </c>
      <c r="F2187" t="s">
        <v>2512</v>
      </c>
      <c r="G2187" t="s">
        <v>5</v>
      </c>
      <c r="H2187" t="s">
        <v>1377</v>
      </c>
      <c r="I2187" t="s">
        <v>1386</v>
      </c>
      <c r="J2187" t="str">
        <f t="shared" si="34"/>
        <v>LabE14000811</v>
      </c>
      <c r="K2187" t="s">
        <v>2950</v>
      </c>
      <c r="L2187" t="s">
        <v>4956</v>
      </c>
      <c r="M2187" t="s">
        <v>2603</v>
      </c>
      <c r="N2187" t="s">
        <v>2592</v>
      </c>
      <c r="O2187" t="s">
        <v>2592</v>
      </c>
      <c r="P2187">
        <v>5656</v>
      </c>
      <c r="Q2187">
        <v>0.109364426</v>
      </c>
      <c r="R2187">
        <v>4.5622670999999997E-2</v>
      </c>
    </row>
    <row r="2188" spans="1:18" x14ac:dyDescent="0.2">
      <c r="A2188" t="s">
        <v>694</v>
      </c>
      <c r="B2188" t="s">
        <v>2511</v>
      </c>
      <c r="C2188" t="s">
        <v>693</v>
      </c>
      <c r="D2188" t="s">
        <v>601</v>
      </c>
      <c r="E2188" t="s">
        <v>600</v>
      </c>
      <c r="F2188" t="s">
        <v>2512</v>
      </c>
      <c r="G2188" t="s">
        <v>5</v>
      </c>
      <c r="H2188" t="s">
        <v>2600</v>
      </c>
      <c r="I2188" t="s">
        <v>2521</v>
      </c>
      <c r="J2188" t="str">
        <f t="shared" si="34"/>
        <v>LDE14000811</v>
      </c>
      <c r="K2188" t="s">
        <v>2643</v>
      </c>
      <c r="L2188" t="s">
        <v>4957</v>
      </c>
      <c r="M2188" t="s">
        <v>2591</v>
      </c>
      <c r="N2188" t="s">
        <v>2592</v>
      </c>
      <c r="O2188" t="s">
        <v>2592</v>
      </c>
      <c r="P2188">
        <v>4987</v>
      </c>
      <c r="Q2188">
        <v>9.6428639999999996E-2</v>
      </c>
      <c r="R2188">
        <v>-0.229364716</v>
      </c>
    </row>
    <row r="2189" spans="1:18" x14ac:dyDescent="0.2">
      <c r="A2189" t="s">
        <v>694</v>
      </c>
      <c r="B2189" t="s">
        <v>2511</v>
      </c>
      <c r="C2189" t="s">
        <v>693</v>
      </c>
      <c r="D2189" t="s">
        <v>601</v>
      </c>
      <c r="E2189" t="s">
        <v>600</v>
      </c>
      <c r="F2189" t="s">
        <v>2512</v>
      </c>
      <c r="G2189" t="s">
        <v>5</v>
      </c>
      <c r="H2189" t="s">
        <v>1777</v>
      </c>
      <c r="I2189" t="s">
        <v>1777</v>
      </c>
      <c r="J2189" t="str">
        <f t="shared" si="34"/>
        <v>GreenE14000811</v>
      </c>
      <c r="K2189" t="s">
        <v>4243</v>
      </c>
      <c r="L2189" t="s">
        <v>4958</v>
      </c>
      <c r="M2189" t="s">
        <v>2603</v>
      </c>
      <c r="N2189" t="s">
        <v>2592</v>
      </c>
      <c r="O2189" t="s">
        <v>2592</v>
      </c>
      <c r="P2189">
        <v>1831</v>
      </c>
      <c r="Q2189">
        <v>3.5404219000000001E-2</v>
      </c>
    </row>
    <row r="2190" spans="1:18" x14ac:dyDescent="0.2">
      <c r="A2190" t="s">
        <v>945</v>
      </c>
      <c r="B2190" t="s">
        <v>2513</v>
      </c>
      <c r="C2190" t="s">
        <v>944</v>
      </c>
      <c r="D2190" t="s">
        <v>895</v>
      </c>
      <c r="E2190" t="s">
        <v>895</v>
      </c>
      <c r="F2190" t="s">
        <v>2512</v>
      </c>
      <c r="G2190" t="s">
        <v>5</v>
      </c>
      <c r="H2190" t="s">
        <v>1372</v>
      </c>
      <c r="I2190" t="s">
        <v>2508</v>
      </c>
      <c r="J2190" t="str">
        <f t="shared" si="34"/>
        <v>ConE14000812</v>
      </c>
      <c r="K2190" t="s">
        <v>2749</v>
      </c>
      <c r="L2190" t="s">
        <v>4959</v>
      </c>
      <c r="M2190" t="s">
        <v>2603</v>
      </c>
      <c r="N2190" t="s">
        <v>2619</v>
      </c>
      <c r="O2190" t="s">
        <v>2619</v>
      </c>
      <c r="P2190">
        <v>28791</v>
      </c>
      <c r="Q2190">
        <v>0.54732619800000004</v>
      </c>
      <c r="R2190">
        <v>3.0551535000000001E-2</v>
      </c>
    </row>
    <row r="2191" spans="1:18" x14ac:dyDescent="0.2">
      <c r="A2191" t="s">
        <v>945</v>
      </c>
      <c r="B2191" t="s">
        <v>2513</v>
      </c>
      <c r="C2191" t="s">
        <v>944</v>
      </c>
      <c r="D2191" t="s">
        <v>895</v>
      </c>
      <c r="E2191" t="s">
        <v>895</v>
      </c>
      <c r="F2191" t="s">
        <v>2512</v>
      </c>
      <c r="G2191" t="s">
        <v>5</v>
      </c>
      <c r="H2191" t="s">
        <v>1377</v>
      </c>
      <c r="I2191" t="s">
        <v>1386</v>
      </c>
      <c r="J2191" t="str">
        <f t="shared" si="34"/>
        <v>LabE14000812</v>
      </c>
      <c r="K2191" t="s">
        <v>3390</v>
      </c>
      <c r="L2191" t="s">
        <v>4960</v>
      </c>
      <c r="M2191" t="s">
        <v>2591</v>
      </c>
      <c r="N2191" t="s">
        <v>2592</v>
      </c>
      <c r="O2191" t="s">
        <v>2592</v>
      </c>
      <c r="P2191">
        <v>9996</v>
      </c>
      <c r="Q2191">
        <v>0.19002718499999999</v>
      </c>
      <c r="R2191">
        <v>-1.51605E-2</v>
      </c>
    </row>
    <row r="2192" spans="1:18" x14ac:dyDescent="0.2">
      <c r="A2192" t="s">
        <v>945</v>
      </c>
      <c r="B2192" t="s">
        <v>2513</v>
      </c>
      <c r="C2192" t="s">
        <v>944</v>
      </c>
      <c r="D2192" t="s">
        <v>895</v>
      </c>
      <c r="E2192" t="s">
        <v>895</v>
      </c>
      <c r="F2192" t="s">
        <v>2512</v>
      </c>
      <c r="G2192" t="s">
        <v>5</v>
      </c>
      <c r="H2192" t="s">
        <v>2593</v>
      </c>
      <c r="I2192" t="s">
        <v>1531</v>
      </c>
      <c r="J2192" t="str">
        <f t="shared" si="34"/>
        <v>UKIPE14000812</v>
      </c>
      <c r="K2192" t="s">
        <v>3347</v>
      </c>
      <c r="L2192" t="s">
        <v>4221</v>
      </c>
      <c r="M2192" t="s">
        <v>2591</v>
      </c>
      <c r="N2192" t="s">
        <v>2592</v>
      </c>
      <c r="O2192" t="s">
        <v>2592</v>
      </c>
      <c r="P2192">
        <v>8908</v>
      </c>
      <c r="Q2192">
        <v>0.16934395399999999</v>
      </c>
      <c r="R2192">
        <v>0.142926255</v>
      </c>
    </row>
    <row r="2193" spans="1:18" x14ac:dyDescent="0.2">
      <c r="A2193" t="s">
        <v>945</v>
      </c>
      <c r="B2193" t="s">
        <v>2513</v>
      </c>
      <c r="C2193" t="s">
        <v>944</v>
      </c>
      <c r="D2193" t="s">
        <v>895</v>
      </c>
      <c r="E2193" t="s">
        <v>895</v>
      </c>
      <c r="F2193" t="s">
        <v>2512</v>
      </c>
      <c r="G2193" t="s">
        <v>5</v>
      </c>
      <c r="H2193" t="s">
        <v>2600</v>
      </c>
      <c r="I2193" t="s">
        <v>2521</v>
      </c>
      <c r="J2193" t="str">
        <f t="shared" si="34"/>
        <v>LDE14000812</v>
      </c>
      <c r="K2193" t="s">
        <v>4961</v>
      </c>
      <c r="L2193" t="s">
        <v>4962</v>
      </c>
      <c r="M2193" t="s">
        <v>2591</v>
      </c>
      <c r="N2193" t="s">
        <v>2592</v>
      </c>
      <c r="O2193" t="s">
        <v>2592</v>
      </c>
      <c r="P2193">
        <v>2638</v>
      </c>
      <c r="Q2193">
        <v>5.0149231000000002E-2</v>
      </c>
      <c r="R2193">
        <v>-0.12771971600000001</v>
      </c>
    </row>
    <row r="2194" spans="1:18" x14ac:dyDescent="0.2">
      <c r="A2194" t="s">
        <v>945</v>
      </c>
      <c r="B2194" t="s">
        <v>2513</v>
      </c>
      <c r="C2194" t="s">
        <v>944</v>
      </c>
      <c r="D2194" t="s">
        <v>895</v>
      </c>
      <c r="E2194" t="s">
        <v>895</v>
      </c>
      <c r="F2194" t="s">
        <v>2512</v>
      </c>
      <c r="G2194" t="s">
        <v>5</v>
      </c>
      <c r="H2194" t="s">
        <v>1777</v>
      </c>
      <c r="I2194" t="s">
        <v>1777</v>
      </c>
      <c r="J2194" t="str">
        <f t="shared" si="34"/>
        <v>GreenE14000812</v>
      </c>
      <c r="K2194" t="s">
        <v>3183</v>
      </c>
      <c r="L2194" t="s">
        <v>2931</v>
      </c>
      <c r="M2194" t="s">
        <v>2603</v>
      </c>
      <c r="N2194" t="s">
        <v>2592</v>
      </c>
      <c r="O2194" t="s">
        <v>2592</v>
      </c>
      <c r="P2194">
        <v>2170</v>
      </c>
      <c r="Q2194">
        <v>4.1252400000000002E-2</v>
      </c>
      <c r="R2194">
        <v>2.8254431999999999E-2</v>
      </c>
    </row>
    <row r="2195" spans="1:18" x14ac:dyDescent="0.2">
      <c r="A2195" t="s">
        <v>945</v>
      </c>
      <c r="B2195" t="s">
        <v>2513</v>
      </c>
      <c r="C2195" t="s">
        <v>944</v>
      </c>
      <c r="D2195" t="s">
        <v>895</v>
      </c>
      <c r="E2195" t="s">
        <v>895</v>
      </c>
      <c r="F2195" t="s">
        <v>2512</v>
      </c>
      <c r="G2195" t="s">
        <v>5</v>
      </c>
      <c r="H2195" t="s">
        <v>3231</v>
      </c>
      <c r="I2195" t="s">
        <v>3231</v>
      </c>
      <c r="J2195" t="str">
        <f t="shared" si="34"/>
        <v>Independence from EuropeE14000812</v>
      </c>
      <c r="K2195" t="s">
        <v>2698</v>
      </c>
      <c r="L2195" t="s">
        <v>4963</v>
      </c>
      <c r="M2195" t="s">
        <v>2591</v>
      </c>
      <c r="N2195" t="s">
        <v>2592</v>
      </c>
      <c r="O2195" t="s">
        <v>2592</v>
      </c>
      <c r="P2195">
        <v>100</v>
      </c>
      <c r="Q2195">
        <v>1.901032E-3</v>
      </c>
    </row>
    <row r="2196" spans="1:18" x14ac:dyDescent="0.2">
      <c r="A2196" t="s">
        <v>1348</v>
      </c>
      <c r="B2196" t="s">
        <v>2502</v>
      </c>
      <c r="C2196" t="s">
        <v>1347</v>
      </c>
      <c r="D2196" t="s">
        <v>2542</v>
      </c>
      <c r="E2196" t="s">
        <v>2504</v>
      </c>
      <c r="F2196" t="s">
        <v>2504</v>
      </c>
      <c r="G2196" t="s">
        <v>5</v>
      </c>
      <c r="H2196" t="s">
        <v>1377</v>
      </c>
      <c r="I2196" t="s">
        <v>1386</v>
      </c>
      <c r="J2196" t="str">
        <f t="shared" si="34"/>
        <v>LabW07000071</v>
      </c>
      <c r="K2196" t="s">
        <v>2669</v>
      </c>
      <c r="L2196" t="s">
        <v>2708</v>
      </c>
      <c r="M2196" t="s">
        <v>2591</v>
      </c>
      <c r="N2196" t="s">
        <v>2592</v>
      </c>
      <c r="O2196" t="s">
        <v>2592</v>
      </c>
      <c r="P2196">
        <v>17619</v>
      </c>
      <c r="Q2196">
        <v>0.53856029299999997</v>
      </c>
      <c r="R2196">
        <v>0.10187866199999999</v>
      </c>
    </row>
    <row r="2197" spans="1:18" x14ac:dyDescent="0.2">
      <c r="A2197" t="s">
        <v>1348</v>
      </c>
      <c r="B2197" t="s">
        <v>2502</v>
      </c>
      <c r="C2197" t="s">
        <v>1347</v>
      </c>
      <c r="D2197" t="s">
        <v>2542</v>
      </c>
      <c r="E2197" t="s">
        <v>2504</v>
      </c>
      <c r="F2197" t="s">
        <v>2504</v>
      </c>
      <c r="G2197" t="s">
        <v>5</v>
      </c>
      <c r="H2197" t="s">
        <v>2593</v>
      </c>
      <c r="I2197" t="s">
        <v>1531</v>
      </c>
      <c r="J2197" t="str">
        <f t="shared" si="34"/>
        <v>UKIPW07000071</v>
      </c>
      <c r="K2197" t="s">
        <v>2731</v>
      </c>
      <c r="L2197" t="s">
        <v>3422</v>
      </c>
      <c r="M2197" t="s">
        <v>2591</v>
      </c>
      <c r="N2197" t="s">
        <v>2592</v>
      </c>
      <c r="O2197" t="s">
        <v>2592</v>
      </c>
      <c r="P2197">
        <v>6106</v>
      </c>
      <c r="Q2197">
        <v>0.186642213</v>
      </c>
      <c r="R2197">
        <v>0.15945677799999999</v>
      </c>
    </row>
    <row r="2198" spans="1:18" x14ac:dyDescent="0.2">
      <c r="A2198" t="s">
        <v>1348</v>
      </c>
      <c r="B2198" t="s">
        <v>2502</v>
      </c>
      <c r="C2198" t="s">
        <v>1347</v>
      </c>
      <c r="D2198" t="s">
        <v>2542</v>
      </c>
      <c r="E2198" t="s">
        <v>2504</v>
      </c>
      <c r="F2198" t="s">
        <v>2504</v>
      </c>
      <c r="G2198" t="s">
        <v>5</v>
      </c>
      <c r="H2198" t="s">
        <v>1372</v>
      </c>
      <c r="I2198" t="s">
        <v>2508</v>
      </c>
      <c r="J2198" t="str">
        <f t="shared" si="34"/>
        <v>ConW07000071</v>
      </c>
      <c r="K2198" t="s">
        <v>2673</v>
      </c>
      <c r="L2198" t="s">
        <v>3181</v>
      </c>
      <c r="M2198" t="s">
        <v>2591</v>
      </c>
      <c r="N2198" t="s">
        <v>2592</v>
      </c>
      <c r="O2198" t="s">
        <v>2592</v>
      </c>
      <c r="P2198">
        <v>3292</v>
      </c>
      <c r="Q2198">
        <v>0.100626624</v>
      </c>
      <c r="R2198">
        <v>2.5430214999999999E-2</v>
      </c>
    </row>
    <row r="2199" spans="1:18" x14ac:dyDescent="0.2">
      <c r="A2199" t="s">
        <v>1348</v>
      </c>
      <c r="B2199" t="s">
        <v>2502</v>
      </c>
      <c r="C2199" t="s">
        <v>1347</v>
      </c>
      <c r="D2199" t="s">
        <v>2542</v>
      </c>
      <c r="E2199" t="s">
        <v>2504</v>
      </c>
      <c r="F2199" t="s">
        <v>2504</v>
      </c>
      <c r="G2199" t="s">
        <v>5</v>
      </c>
      <c r="H2199" t="s">
        <v>1540</v>
      </c>
      <c r="I2199" t="s">
        <v>2519</v>
      </c>
      <c r="J2199" t="str">
        <f t="shared" si="34"/>
        <v>PCW07000071</v>
      </c>
      <c r="K2199" t="s">
        <v>4964</v>
      </c>
      <c r="L2199" t="s">
        <v>2867</v>
      </c>
      <c r="M2199" t="s">
        <v>2603</v>
      </c>
      <c r="N2199" t="s">
        <v>2592</v>
      </c>
      <c r="O2199" t="s">
        <v>2592</v>
      </c>
      <c r="P2199">
        <v>3099</v>
      </c>
      <c r="Q2199">
        <v>9.4727189000000003E-2</v>
      </c>
      <c r="R2199">
        <v>4.4190963E-2</v>
      </c>
    </row>
    <row r="2200" spans="1:18" x14ac:dyDescent="0.2">
      <c r="A2200" t="s">
        <v>1348</v>
      </c>
      <c r="B2200" t="s">
        <v>2502</v>
      </c>
      <c r="C2200" t="s">
        <v>1347</v>
      </c>
      <c r="D2200" t="s">
        <v>2542</v>
      </c>
      <c r="E2200" t="s">
        <v>2504</v>
      </c>
      <c r="F2200" t="s">
        <v>2504</v>
      </c>
      <c r="G2200" t="s">
        <v>5</v>
      </c>
      <c r="H2200" t="s">
        <v>2600</v>
      </c>
      <c r="I2200" t="s">
        <v>2521</v>
      </c>
      <c r="J2200" t="str">
        <f t="shared" si="34"/>
        <v>LDW07000071</v>
      </c>
      <c r="K2200" t="s">
        <v>2912</v>
      </c>
      <c r="L2200" t="s">
        <v>4965</v>
      </c>
      <c r="M2200" t="s">
        <v>2591</v>
      </c>
      <c r="N2200" t="s">
        <v>2592</v>
      </c>
      <c r="O2200" t="s">
        <v>2592</v>
      </c>
      <c r="P2200">
        <v>1351</v>
      </c>
      <c r="Q2200">
        <v>4.1296041999999998E-2</v>
      </c>
      <c r="R2200">
        <v>-0.268935908</v>
      </c>
    </row>
    <row r="2201" spans="1:18" x14ac:dyDescent="0.2">
      <c r="A2201" t="s">
        <v>1348</v>
      </c>
      <c r="B2201" t="s">
        <v>2502</v>
      </c>
      <c r="C2201" t="s">
        <v>1347</v>
      </c>
      <c r="D2201" t="s">
        <v>2542</v>
      </c>
      <c r="E2201" t="s">
        <v>2504</v>
      </c>
      <c r="F2201" t="s">
        <v>2504</v>
      </c>
      <c r="G2201" t="s">
        <v>5</v>
      </c>
      <c r="H2201" t="s">
        <v>1777</v>
      </c>
      <c r="I2201" t="s">
        <v>1777</v>
      </c>
      <c r="J2201" t="str">
        <f t="shared" si="34"/>
        <v>GreenW07000071</v>
      </c>
      <c r="K2201" t="s">
        <v>4966</v>
      </c>
      <c r="L2201" t="s">
        <v>4967</v>
      </c>
      <c r="M2201" t="s">
        <v>2603</v>
      </c>
      <c r="N2201" t="s">
        <v>2592</v>
      </c>
      <c r="O2201" t="s">
        <v>2592</v>
      </c>
      <c r="P2201">
        <v>603</v>
      </c>
      <c r="Q2201">
        <v>1.8431912000000002E-2</v>
      </c>
    </row>
    <row r="2202" spans="1:18" x14ac:dyDescent="0.2">
      <c r="A2202" t="s">
        <v>1348</v>
      </c>
      <c r="B2202" t="s">
        <v>2502</v>
      </c>
      <c r="C2202" t="s">
        <v>1347</v>
      </c>
      <c r="D2202" t="s">
        <v>2542</v>
      </c>
      <c r="E2202" t="s">
        <v>2504</v>
      </c>
      <c r="F2202" t="s">
        <v>2504</v>
      </c>
      <c r="G2202" t="s">
        <v>5</v>
      </c>
      <c r="H2202" t="s">
        <v>2604</v>
      </c>
      <c r="I2202" t="s">
        <v>1830</v>
      </c>
      <c r="J2202" t="str">
        <f t="shared" si="34"/>
        <v>IndW07000071</v>
      </c>
      <c r="K2202" t="s">
        <v>4510</v>
      </c>
      <c r="L2202" t="s">
        <v>4968</v>
      </c>
      <c r="M2202" t="s">
        <v>2591</v>
      </c>
      <c r="N2202" t="s">
        <v>2592</v>
      </c>
      <c r="O2202" t="s">
        <v>2592</v>
      </c>
      <c r="P2202">
        <v>459</v>
      </c>
      <c r="Q2202">
        <v>1.4030261E-2</v>
      </c>
    </row>
    <row r="2203" spans="1:18" x14ac:dyDescent="0.2">
      <c r="A2203" t="s">
        <v>1348</v>
      </c>
      <c r="B2203" t="s">
        <v>2502</v>
      </c>
      <c r="C2203" t="s">
        <v>1347</v>
      </c>
      <c r="D2203" t="s">
        <v>2542</v>
      </c>
      <c r="E2203" t="s">
        <v>2504</v>
      </c>
      <c r="F2203" t="s">
        <v>2504</v>
      </c>
      <c r="G2203" t="s">
        <v>5</v>
      </c>
      <c r="H2203" t="s">
        <v>3097</v>
      </c>
      <c r="I2203" t="s">
        <v>3098</v>
      </c>
      <c r="J2203" t="str">
        <f t="shared" si="34"/>
        <v>CommW07000071</v>
      </c>
      <c r="K2203" t="s">
        <v>2835</v>
      </c>
      <c r="L2203" t="s">
        <v>3184</v>
      </c>
      <c r="M2203" t="s">
        <v>2591</v>
      </c>
      <c r="N2203" t="s">
        <v>2592</v>
      </c>
      <c r="O2203" t="s">
        <v>2592</v>
      </c>
      <c r="P2203">
        <v>186</v>
      </c>
      <c r="Q2203">
        <v>5.6854649999999998E-3</v>
      </c>
    </row>
    <row r="2204" spans="1:18" x14ac:dyDescent="0.2">
      <c r="A2204" t="s">
        <v>168</v>
      </c>
      <c r="B2204" t="s">
        <v>2526</v>
      </c>
      <c r="C2204" t="s">
        <v>167</v>
      </c>
      <c r="D2204" t="s">
        <v>114</v>
      </c>
      <c r="E2204" t="s">
        <v>2527</v>
      </c>
      <c r="F2204" t="s">
        <v>2512</v>
      </c>
      <c r="G2204" t="s">
        <v>5</v>
      </c>
      <c r="H2204" t="s">
        <v>1372</v>
      </c>
      <c r="I2204" t="s">
        <v>2508</v>
      </c>
      <c r="J2204" t="str">
        <f t="shared" si="34"/>
        <v>ConE14000813</v>
      </c>
      <c r="K2204" t="s">
        <v>4969</v>
      </c>
      <c r="L2204" t="s">
        <v>4970</v>
      </c>
      <c r="M2204" t="s">
        <v>2603</v>
      </c>
      <c r="N2204" t="s">
        <v>2619</v>
      </c>
      <c r="O2204" t="s">
        <v>2619</v>
      </c>
      <c r="P2204">
        <v>32544</v>
      </c>
      <c r="Q2204">
        <v>0.56052359600000001</v>
      </c>
      <c r="R2204">
        <v>3.5631525999999997E-2</v>
      </c>
    </row>
    <row r="2205" spans="1:18" x14ac:dyDescent="0.2">
      <c r="A2205" t="s">
        <v>168</v>
      </c>
      <c r="B2205" t="s">
        <v>2526</v>
      </c>
      <c r="C2205" t="s">
        <v>167</v>
      </c>
      <c r="D2205" t="s">
        <v>114</v>
      </c>
      <c r="E2205" t="s">
        <v>2527</v>
      </c>
      <c r="F2205" t="s">
        <v>2512</v>
      </c>
      <c r="G2205" t="s">
        <v>5</v>
      </c>
      <c r="H2205" t="s">
        <v>1377</v>
      </c>
      <c r="I2205" t="s">
        <v>1386</v>
      </c>
      <c r="J2205" t="str">
        <f t="shared" si="34"/>
        <v>LabE14000813</v>
      </c>
      <c r="K2205" t="s">
        <v>4971</v>
      </c>
      <c r="L2205" t="s">
        <v>4972</v>
      </c>
      <c r="M2205" t="s">
        <v>2603</v>
      </c>
      <c r="N2205" t="s">
        <v>2592</v>
      </c>
      <c r="O2205" t="s">
        <v>2592</v>
      </c>
      <c r="P2205">
        <v>9217</v>
      </c>
      <c r="Q2205">
        <v>0.15874956900000001</v>
      </c>
      <c r="R2205">
        <v>1.1054796E-2</v>
      </c>
    </row>
    <row r="2206" spans="1:18" x14ac:dyDescent="0.2">
      <c r="A2206" t="s">
        <v>168</v>
      </c>
      <c r="B2206" t="s">
        <v>2526</v>
      </c>
      <c r="C2206" t="s">
        <v>167</v>
      </c>
      <c r="D2206" t="s">
        <v>114</v>
      </c>
      <c r="E2206" t="s">
        <v>2527</v>
      </c>
      <c r="F2206" t="s">
        <v>2512</v>
      </c>
      <c r="G2206" t="s">
        <v>5</v>
      </c>
      <c r="H2206" t="s">
        <v>2593</v>
      </c>
      <c r="I2206" t="s">
        <v>1531</v>
      </c>
      <c r="J2206" t="str">
        <f t="shared" si="34"/>
        <v>UKIPE14000813</v>
      </c>
      <c r="K2206" t="s">
        <v>2713</v>
      </c>
      <c r="L2206" t="s">
        <v>4973</v>
      </c>
      <c r="M2206" t="s">
        <v>2591</v>
      </c>
      <c r="N2206" t="s">
        <v>2592</v>
      </c>
      <c r="O2206" t="s">
        <v>2592</v>
      </c>
      <c r="P2206">
        <v>8966</v>
      </c>
      <c r="Q2206">
        <v>0.15442645499999999</v>
      </c>
      <c r="R2206">
        <v>0.102948233</v>
      </c>
    </row>
    <row r="2207" spans="1:18" x14ac:dyDescent="0.2">
      <c r="A2207" t="s">
        <v>168</v>
      </c>
      <c r="B2207" t="s">
        <v>2526</v>
      </c>
      <c r="C2207" t="s">
        <v>167</v>
      </c>
      <c r="D2207" t="s">
        <v>114</v>
      </c>
      <c r="E2207" t="s">
        <v>2527</v>
      </c>
      <c r="F2207" t="s">
        <v>2512</v>
      </c>
      <c r="G2207" t="s">
        <v>5</v>
      </c>
      <c r="H2207" t="s">
        <v>2600</v>
      </c>
      <c r="I2207" t="s">
        <v>2521</v>
      </c>
      <c r="J2207" t="str">
        <f t="shared" si="34"/>
        <v>LDE14000813</v>
      </c>
      <c r="K2207" t="s">
        <v>4974</v>
      </c>
      <c r="L2207" t="s">
        <v>3073</v>
      </c>
      <c r="M2207" t="s">
        <v>2603</v>
      </c>
      <c r="N2207" t="s">
        <v>2592</v>
      </c>
      <c r="O2207" t="s">
        <v>2592</v>
      </c>
      <c r="P2207">
        <v>4193</v>
      </c>
      <c r="Q2207">
        <v>7.2218395000000005E-2</v>
      </c>
      <c r="R2207">
        <v>-0.176665879</v>
      </c>
    </row>
    <row r="2208" spans="1:18" x14ac:dyDescent="0.2">
      <c r="A2208" t="s">
        <v>168</v>
      </c>
      <c r="B2208" t="s">
        <v>2526</v>
      </c>
      <c r="C2208" t="s">
        <v>167</v>
      </c>
      <c r="D2208" t="s">
        <v>114</v>
      </c>
      <c r="E2208" t="s">
        <v>2527</v>
      </c>
      <c r="F2208" t="s">
        <v>2512</v>
      </c>
      <c r="G2208" t="s">
        <v>5</v>
      </c>
      <c r="H2208" t="s">
        <v>1777</v>
      </c>
      <c r="I2208" t="s">
        <v>1777</v>
      </c>
      <c r="J2208" t="str">
        <f t="shared" si="34"/>
        <v>GreenE14000813</v>
      </c>
      <c r="K2208" t="s">
        <v>3749</v>
      </c>
      <c r="L2208" t="s">
        <v>3593</v>
      </c>
      <c r="M2208" t="s">
        <v>2591</v>
      </c>
      <c r="N2208" t="s">
        <v>2592</v>
      </c>
      <c r="O2208" t="s">
        <v>2592</v>
      </c>
      <c r="P2208">
        <v>2462</v>
      </c>
      <c r="Q2208">
        <v>4.2404408999999997E-2</v>
      </c>
      <c r="R2208">
        <v>2.8323494000000001E-2</v>
      </c>
    </row>
    <row r="2209" spans="1:18" x14ac:dyDescent="0.2">
      <c r="A2209" t="s">
        <v>168</v>
      </c>
      <c r="B2209" t="s">
        <v>2526</v>
      </c>
      <c r="C2209" t="s">
        <v>167</v>
      </c>
      <c r="D2209" t="s">
        <v>114</v>
      </c>
      <c r="E2209" t="s">
        <v>2527</v>
      </c>
      <c r="F2209" t="s">
        <v>2512</v>
      </c>
      <c r="G2209" t="s">
        <v>5</v>
      </c>
      <c r="H2209" t="s">
        <v>2604</v>
      </c>
      <c r="I2209" t="s">
        <v>1830</v>
      </c>
      <c r="J2209" t="str">
        <f t="shared" si="34"/>
        <v>IndE14000813</v>
      </c>
      <c r="K2209" t="s">
        <v>2908</v>
      </c>
      <c r="L2209" t="s">
        <v>4975</v>
      </c>
      <c r="M2209" t="s">
        <v>2591</v>
      </c>
      <c r="N2209" t="s">
        <v>2592</v>
      </c>
      <c r="O2209" t="s">
        <v>2592</v>
      </c>
      <c r="P2209">
        <v>384</v>
      </c>
      <c r="Q2209">
        <v>6.6138480000000003E-3</v>
      </c>
    </row>
    <row r="2210" spans="1:18" x14ac:dyDescent="0.2">
      <c r="A2210" t="s">
        <v>168</v>
      </c>
      <c r="B2210" t="s">
        <v>2526</v>
      </c>
      <c r="C2210" t="s">
        <v>167</v>
      </c>
      <c r="D2210" t="s">
        <v>114</v>
      </c>
      <c r="E2210" t="s">
        <v>2527</v>
      </c>
      <c r="F2210" t="s">
        <v>2512</v>
      </c>
      <c r="G2210" t="s">
        <v>5</v>
      </c>
      <c r="H2210" t="s">
        <v>2688</v>
      </c>
      <c r="I2210" t="s">
        <v>2689</v>
      </c>
      <c r="J2210" t="str">
        <f t="shared" si="34"/>
        <v>MRLPE14000813</v>
      </c>
      <c r="K2210" t="s">
        <v>3077</v>
      </c>
      <c r="L2210" t="s">
        <v>2943</v>
      </c>
      <c r="M2210" t="s">
        <v>2603</v>
      </c>
      <c r="N2210" t="s">
        <v>2592</v>
      </c>
      <c r="O2210" t="s">
        <v>2592</v>
      </c>
      <c r="P2210">
        <v>294</v>
      </c>
      <c r="Q2210">
        <v>5.0637269999999996E-3</v>
      </c>
    </row>
    <row r="2211" spans="1:18" x14ac:dyDescent="0.2">
      <c r="A2211" t="s">
        <v>73</v>
      </c>
      <c r="B2211" t="s">
        <v>2515</v>
      </c>
      <c r="C2211" t="s">
        <v>72</v>
      </c>
      <c r="D2211" t="s">
        <v>12</v>
      </c>
      <c r="E2211" t="s">
        <v>11</v>
      </c>
      <c r="F2211" t="s">
        <v>2512</v>
      </c>
      <c r="G2211" t="s">
        <v>5</v>
      </c>
      <c r="H2211" t="s">
        <v>1372</v>
      </c>
      <c r="I2211" t="s">
        <v>2508</v>
      </c>
      <c r="J2211" t="str">
        <f t="shared" si="34"/>
        <v>ConE14000814</v>
      </c>
      <c r="K2211" t="s">
        <v>2999</v>
      </c>
      <c r="L2211" t="s">
        <v>3192</v>
      </c>
      <c r="M2211" t="s">
        <v>2603</v>
      </c>
      <c r="N2211" t="s">
        <v>2619</v>
      </c>
      <c r="O2211" t="s">
        <v>2619</v>
      </c>
      <c r="P2211">
        <v>24908</v>
      </c>
      <c r="Q2211">
        <v>0.52186301800000001</v>
      </c>
      <c r="R2211">
        <v>3.8634595000000001E-2</v>
      </c>
    </row>
    <row r="2212" spans="1:18" x14ac:dyDescent="0.2">
      <c r="A2212" t="s">
        <v>73</v>
      </c>
      <c r="B2212" t="s">
        <v>2515</v>
      </c>
      <c r="C2212" t="s">
        <v>72</v>
      </c>
      <c r="D2212" t="s">
        <v>12</v>
      </c>
      <c r="E2212" t="s">
        <v>11</v>
      </c>
      <c r="F2212" t="s">
        <v>2512</v>
      </c>
      <c r="G2212" t="s">
        <v>5</v>
      </c>
      <c r="H2212" t="s">
        <v>1377</v>
      </c>
      <c r="I2212" t="s">
        <v>1386</v>
      </c>
      <c r="J2212" t="str">
        <f t="shared" si="34"/>
        <v>LabE14000814</v>
      </c>
      <c r="K2212" t="s">
        <v>4764</v>
      </c>
      <c r="L2212" t="s">
        <v>4976</v>
      </c>
      <c r="M2212" t="s">
        <v>2603</v>
      </c>
      <c r="N2212" t="s">
        <v>2592</v>
      </c>
      <c r="O2212" t="s">
        <v>2592</v>
      </c>
      <c r="P2212">
        <v>12134</v>
      </c>
      <c r="Q2212">
        <v>0.25422698999999999</v>
      </c>
      <c r="R2212">
        <v>9.5182749999999997E-3</v>
      </c>
    </row>
    <row r="2213" spans="1:18" x14ac:dyDescent="0.2">
      <c r="A2213" t="s">
        <v>73</v>
      </c>
      <c r="B2213" t="s">
        <v>2515</v>
      </c>
      <c r="C2213" t="s">
        <v>72</v>
      </c>
      <c r="D2213" t="s">
        <v>12</v>
      </c>
      <c r="E2213" t="s">
        <v>11</v>
      </c>
      <c r="F2213" t="s">
        <v>2512</v>
      </c>
      <c r="G2213" t="s">
        <v>5</v>
      </c>
      <c r="H2213" t="s">
        <v>2593</v>
      </c>
      <c r="I2213" t="s">
        <v>1531</v>
      </c>
      <c r="J2213" t="str">
        <f t="shared" si="34"/>
        <v>UKIPE14000814</v>
      </c>
      <c r="K2213" t="s">
        <v>3155</v>
      </c>
      <c r="L2213" t="s">
        <v>4977</v>
      </c>
      <c r="M2213" t="s">
        <v>2591</v>
      </c>
      <c r="N2213" t="s">
        <v>2592</v>
      </c>
      <c r="O2213" t="s">
        <v>2592</v>
      </c>
      <c r="P2213">
        <v>6497</v>
      </c>
      <c r="Q2213">
        <v>0.13612269299999999</v>
      </c>
      <c r="R2213">
        <v>0.109676831</v>
      </c>
    </row>
    <row r="2214" spans="1:18" x14ac:dyDescent="0.2">
      <c r="A2214" t="s">
        <v>73</v>
      </c>
      <c r="B2214" t="s">
        <v>2515</v>
      </c>
      <c r="C2214" t="s">
        <v>72</v>
      </c>
      <c r="D2214" t="s">
        <v>12</v>
      </c>
      <c r="E2214" t="s">
        <v>11</v>
      </c>
      <c r="F2214" t="s">
        <v>2512</v>
      </c>
      <c r="G2214" t="s">
        <v>5</v>
      </c>
      <c r="H2214" t="s">
        <v>2600</v>
      </c>
      <c r="I2214" t="s">
        <v>2521</v>
      </c>
      <c r="J2214" t="str">
        <f t="shared" si="34"/>
        <v>LDE14000814</v>
      </c>
      <c r="K2214" t="s">
        <v>4533</v>
      </c>
      <c r="L2214" t="s">
        <v>2708</v>
      </c>
      <c r="M2214" t="s">
        <v>2603</v>
      </c>
      <c r="N2214" t="s">
        <v>2592</v>
      </c>
      <c r="O2214" t="s">
        <v>2592</v>
      </c>
      <c r="P2214">
        <v>2292</v>
      </c>
      <c r="Q2214">
        <v>4.8021119000000001E-2</v>
      </c>
      <c r="R2214">
        <v>-0.157103295</v>
      </c>
    </row>
    <row r="2215" spans="1:18" x14ac:dyDescent="0.2">
      <c r="A2215" t="s">
        <v>73</v>
      </c>
      <c r="B2215" t="s">
        <v>2515</v>
      </c>
      <c r="C2215" t="s">
        <v>72</v>
      </c>
      <c r="D2215" t="s">
        <v>12</v>
      </c>
      <c r="E2215" t="s">
        <v>11</v>
      </c>
      <c r="F2215" t="s">
        <v>2512</v>
      </c>
      <c r="G2215" t="s">
        <v>5</v>
      </c>
      <c r="H2215" t="s">
        <v>1777</v>
      </c>
      <c r="I2215" t="s">
        <v>1777</v>
      </c>
      <c r="J2215" t="str">
        <f t="shared" si="34"/>
        <v>GreenE14000814</v>
      </c>
      <c r="K2215" t="s">
        <v>3163</v>
      </c>
      <c r="L2215" t="s">
        <v>4978</v>
      </c>
      <c r="M2215" t="s">
        <v>2603</v>
      </c>
      <c r="N2215" t="s">
        <v>2592</v>
      </c>
      <c r="O2215" t="s">
        <v>2592</v>
      </c>
      <c r="P2215">
        <v>1898</v>
      </c>
      <c r="Q2215">
        <v>3.9766179999999998E-2</v>
      </c>
    </row>
    <row r="2216" spans="1:18" x14ac:dyDescent="0.2">
      <c r="A2216" t="s">
        <v>824</v>
      </c>
      <c r="B2216" t="s">
        <v>2528</v>
      </c>
      <c r="C2216" t="s">
        <v>823</v>
      </c>
      <c r="D2216" t="s">
        <v>781</v>
      </c>
      <c r="E2216" t="s">
        <v>777</v>
      </c>
      <c r="F2216" t="s">
        <v>2512</v>
      </c>
      <c r="G2216" t="s">
        <v>5</v>
      </c>
      <c r="H2216" t="s">
        <v>1372</v>
      </c>
      <c r="I2216" t="s">
        <v>2508</v>
      </c>
      <c r="J2216" t="str">
        <f t="shared" si="34"/>
        <v>ConE14000815</v>
      </c>
      <c r="K2216" t="s">
        <v>2827</v>
      </c>
      <c r="L2216" t="s">
        <v>4983</v>
      </c>
      <c r="M2216" t="s">
        <v>2591</v>
      </c>
      <c r="N2216" t="s">
        <v>2592</v>
      </c>
      <c r="O2216" t="s">
        <v>2592</v>
      </c>
      <c r="P2216">
        <v>23639</v>
      </c>
      <c r="Q2216">
        <v>0.508376524</v>
      </c>
      <c r="R2216">
        <v>6.3155527000000003E-2</v>
      </c>
    </row>
    <row r="2217" spans="1:18" x14ac:dyDescent="0.2">
      <c r="A2217" t="s">
        <v>824</v>
      </c>
      <c r="B2217" t="s">
        <v>2528</v>
      </c>
      <c r="C2217" t="s">
        <v>823</v>
      </c>
      <c r="D2217" t="s">
        <v>781</v>
      </c>
      <c r="E2217" t="s">
        <v>777</v>
      </c>
      <c r="F2217" t="s">
        <v>2512</v>
      </c>
      <c r="G2217" t="s">
        <v>5</v>
      </c>
      <c r="H2217" t="s">
        <v>2600</v>
      </c>
      <c r="I2217" t="s">
        <v>2521</v>
      </c>
      <c r="J2217" t="str">
        <f t="shared" si="34"/>
        <v>LDE14000815</v>
      </c>
      <c r="K2217" t="s">
        <v>4748</v>
      </c>
      <c r="L2217" t="s">
        <v>4984</v>
      </c>
      <c r="M2217" t="s">
        <v>2603</v>
      </c>
      <c r="N2217" t="s">
        <v>2592</v>
      </c>
      <c r="O2217" t="s">
        <v>2592</v>
      </c>
      <c r="P2217">
        <v>13109</v>
      </c>
      <c r="Q2217">
        <v>0.28192004100000001</v>
      </c>
      <c r="R2217">
        <v>-0.16905029299999999</v>
      </c>
    </row>
    <row r="2218" spans="1:18" x14ac:dyDescent="0.2">
      <c r="A2218" t="s">
        <v>824</v>
      </c>
      <c r="B2218" t="s">
        <v>2528</v>
      </c>
      <c r="C2218" t="s">
        <v>823</v>
      </c>
      <c r="D2218" t="s">
        <v>781</v>
      </c>
      <c r="E2218" t="s">
        <v>777</v>
      </c>
      <c r="F2218" t="s">
        <v>2512</v>
      </c>
      <c r="G2218" t="s">
        <v>5</v>
      </c>
      <c r="H2218" t="s">
        <v>2593</v>
      </c>
      <c r="I2218" t="s">
        <v>1531</v>
      </c>
      <c r="J2218" t="str">
        <f t="shared" si="34"/>
        <v>UKIPE14000815</v>
      </c>
      <c r="K2218" t="s">
        <v>2633</v>
      </c>
      <c r="L2218" t="s">
        <v>3396</v>
      </c>
      <c r="M2218" t="s">
        <v>2591</v>
      </c>
      <c r="N2218" t="s">
        <v>2592</v>
      </c>
      <c r="O2218" t="s">
        <v>2592</v>
      </c>
      <c r="P2218">
        <v>5663</v>
      </c>
      <c r="Q2218">
        <v>0.121787565</v>
      </c>
      <c r="R2218">
        <v>7.6711904999999997E-2</v>
      </c>
    </row>
    <row r="2219" spans="1:18" x14ac:dyDescent="0.2">
      <c r="A2219" t="s">
        <v>824</v>
      </c>
      <c r="B2219" t="s">
        <v>2528</v>
      </c>
      <c r="C2219" t="s">
        <v>823</v>
      </c>
      <c r="D2219" t="s">
        <v>781</v>
      </c>
      <c r="E2219" t="s">
        <v>777</v>
      </c>
      <c r="F2219" t="s">
        <v>2512</v>
      </c>
      <c r="G2219" t="s">
        <v>5</v>
      </c>
      <c r="H2219" t="s">
        <v>1377</v>
      </c>
      <c r="I2219" t="s">
        <v>1386</v>
      </c>
      <c r="J2219" t="str">
        <f t="shared" si="34"/>
        <v>LabE14000815</v>
      </c>
      <c r="K2219" t="s">
        <v>2922</v>
      </c>
      <c r="L2219" t="s">
        <v>4985</v>
      </c>
      <c r="M2219" t="s">
        <v>2591</v>
      </c>
      <c r="N2219" t="s">
        <v>2592</v>
      </c>
      <c r="O2219" t="s">
        <v>2592</v>
      </c>
      <c r="P2219">
        <v>2767</v>
      </c>
      <c r="Q2219">
        <v>5.9506655999999998E-2</v>
      </c>
      <c r="R2219">
        <v>7.7364800000000004E-4</v>
      </c>
    </row>
    <row r="2220" spans="1:18" x14ac:dyDescent="0.2">
      <c r="A2220" t="s">
        <v>824</v>
      </c>
      <c r="B2220" t="s">
        <v>2528</v>
      </c>
      <c r="C2220" t="s">
        <v>823</v>
      </c>
      <c r="D2220" t="s">
        <v>781</v>
      </c>
      <c r="E2220" t="s">
        <v>777</v>
      </c>
      <c r="F2220" t="s">
        <v>2512</v>
      </c>
      <c r="G2220" t="s">
        <v>5</v>
      </c>
      <c r="H2220" t="s">
        <v>1777</v>
      </c>
      <c r="I2220" t="s">
        <v>1777</v>
      </c>
      <c r="J2220" t="str">
        <f t="shared" si="34"/>
        <v>GreenE14000815</v>
      </c>
      <c r="K2220" t="s">
        <v>2690</v>
      </c>
      <c r="L2220" t="s">
        <v>4986</v>
      </c>
      <c r="M2220" t="s">
        <v>2591</v>
      </c>
      <c r="N2220" t="s">
        <v>2592</v>
      </c>
      <c r="O2220" t="s">
        <v>2592</v>
      </c>
      <c r="P2220">
        <v>1321</v>
      </c>
      <c r="Q2220">
        <v>2.8409212999999999E-2</v>
      </c>
    </row>
    <row r="2221" spans="1:18" x14ac:dyDescent="0.2">
      <c r="A2221" t="s">
        <v>170</v>
      </c>
      <c r="B2221" t="s">
        <v>2526</v>
      </c>
      <c r="C2221" t="s">
        <v>169</v>
      </c>
      <c r="D2221" t="s">
        <v>121</v>
      </c>
      <c r="E2221" t="s">
        <v>2527</v>
      </c>
      <c r="F2221" t="s">
        <v>2512</v>
      </c>
      <c r="G2221" t="s">
        <v>5</v>
      </c>
      <c r="H2221" t="s">
        <v>1372</v>
      </c>
      <c r="I2221" t="s">
        <v>2508</v>
      </c>
      <c r="J2221" t="str">
        <f t="shared" si="34"/>
        <v>ConE14000816</v>
      </c>
      <c r="K2221" t="s">
        <v>2856</v>
      </c>
      <c r="L2221" t="s">
        <v>2993</v>
      </c>
      <c r="M2221" t="s">
        <v>2591</v>
      </c>
      <c r="N2221" t="s">
        <v>2619</v>
      </c>
      <c r="O2221" t="s">
        <v>2619</v>
      </c>
      <c r="P2221">
        <v>27206</v>
      </c>
      <c r="Q2221">
        <v>0.52106795400000006</v>
      </c>
      <c r="R2221">
        <v>2.6179742999999998E-2</v>
      </c>
    </row>
    <row r="2222" spans="1:18" x14ac:dyDescent="0.2">
      <c r="A2222" t="s">
        <v>170</v>
      </c>
      <c r="B2222" t="s">
        <v>2526</v>
      </c>
      <c r="C2222" t="s">
        <v>169</v>
      </c>
      <c r="D2222" t="s">
        <v>121</v>
      </c>
      <c r="E2222" t="s">
        <v>2527</v>
      </c>
      <c r="F2222" t="s">
        <v>2512</v>
      </c>
      <c r="G2222" t="s">
        <v>5</v>
      </c>
      <c r="H2222" t="s">
        <v>2593</v>
      </c>
      <c r="I2222" t="s">
        <v>1531</v>
      </c>
      <c r="J2222" t="str">
        <f t="shared" si="34"/>
        <v>UKIPE14000816</v>
      </c>
      <c r="K2222" t="s">
        <v>3116</v>
      </c>
      <c r="L2222" t="s">
        <v>4991</v>
      </c>
      <c r="M2222" t="s">
        <v>2603</v>
      </c>
      <c r="N2222" t="s">
        <v>2592</v>
      </c>
      <c r="O2222" t="s">
        <v>2592</v>
      </c>
      <c r="P2222">
        <v>9930</v>
      </c>
      <c r="Q2222">
        <v>0.19018616399999999</v>
      </c>
      <c r="R2222">
        <v>0.13503005300000001</v>
      </c>
    </row>
    <row r="2223" spans="1:18" x14ac:dyDescent="0.2">
      <c r="A2223" t="s">
        <v>170</v>
      </c>
      <c r="B2223" t="s">
        <v>2526</v>
      </c>
      <c r="C2223" t="s">
        <v>169</v>
      </c>
      <c r="D2223" t="s">
        <v>121</v>
      </c>
      <c r="E2223" t="s">
        <v>2527</v>
      </c>
      <c r="F2223" t="s">
        <v>2512</v>
      </c>
      <c r="G2223" t="s">
        <v>5</v>
      </c>
      <c r="H2223" t="s">
        <v>1377</v>
      </c>
      <c r="I2223" t="s">
        <v>1386</v>
      </c>
      <c r="J2223" t="str">
        <f t="shared" si="34"/>
        <v>LabE14000816</v>
      </c>
      <c r="K2223" t="s">
        <v>3204</v>
      </c>
      <c r="L2223" t="s">
        <v>4992</v>
      </c>
      <c r="M2223" t="s">
        <v>2591</v>
      </c>
      <c r="N2223" t="s">
        <v>2592</v>
      </c>
      <c r="O2223" t="s">
        <v>2592</v>
      </c>
      <c r="P2223">
        <v>9585</v>
      </c>
      <c r="Q2223">
        <v>0.18357848800000001</v>
      </c>
      <c r="R2223">
        <v>9.1078879999999997E-3</v>
      </c>
    </row>
    <row r="2224" spans="1:18" x14ac:dyDescent="0.2">
      <c r="A2224" t="s">
        <v>170</v>
      </c>
      <c r="B2224" t="s">
        <v>2526</v>
      </c>
      <c r="C2224" t="s">
        <v>169</v>
      </c>
      <c r="D2224" t="s">
        <v>121</v>
      </c>
      <c r="E2224" t="s">
        <v>2527</v>
      </c>
      <c r="F2224" t="s">
        <v>2512</v>
      </c>
      <c r="G2224" t="s">
        <v>5</v>
      </c>
      <c r="H2224" t="s">
        <v>2600</v>
      </c>
      <c r="I2224" t="s">
        <v>2521</v>
      </c>
      <c r="J2224" t="str">
        <f t="shared" si="34"/>
        <v>LDE14000816</v>
      </c>
      <c r="K2224" t="s">
        <v>2861</v>
      </c>
      <c r="L2224" t="s">
        <v>4993</v>
      </c>
      <c r="M2224" t="s">
        <v>2591</v>
      </c>
      <c r="N2224" t="s">
        <v>2592</v>
      </c>
      <c r="O2224" t="s">
        <v>2592</v>
      </c>
      <c r="P2224">
        <v>3300</v>
      </c>
      <c r="Q2224">
        <v>6.3203861E-2</v>
      </c>
      <c r="R2224">
        <v>-0.15874039200000001</v>
      </c>
    </row>
    <row r="2225" spans="1:18" x14ac:dyDescent="0.2">
      <c r="A2225" t="s">
        <v>170</v>
      </c>
      <c r="B2225" t="s">
        <v>2526</v>
      </c>
      <c r="C2225" t="s">
        <v>169</v>
      </c>
      <c r="D2225" t="s">
        <v>121</v>
      </c>
      <c r="E2225" t="s">
        <v>2527</v>
      </c>
      <c r="F2225" t="s">
        <v>2512</v>
      </c>
      <c r="G2225" t="s">
        <v>5</v>
      </c>
      <c r="H2225" t="s">
        <v>1777</v>
      </c>
      <c r="I2225" t="s">
        <v>1777</v>
      </c>
      <c r="J2225" t="str">
        <f t="shared" si="34"/>
        <v>GreenE14000816</v>
      </c>
      <c r="K2225" t="s">
        <v>4994</v>
      </c>
      <c r="L2225" t="s">
        <v>2776</v>
      </c>
      <c r="M2225" t="s">
        <v>2591</v>
      </c>
      <c r="N2225" t="s">
        <v>2592</v>
      </c>
      <c r="O2225" t="s">
        <v>2592</v>
      </c>
      <c r="P2225">
        <v>2191</v>
      </c>
      <c r="Q2225">
        <v>4.1963532999999997E-2</v>
      </c>
      <c r="R2225">
        <v>1.3262657000000001E-2</v>
      </c>
    </row>
    <row r="2226" spans="1:18" x14ac:dyDescent="0.2">
      <c r="A2226" t="s">
        <v>696</v>
      </c>
      <c r="B2226" t="s">
        <v>2511</v>
      </c>
      <c r="C2226" t="s">
        <v>695</v>
      </c>
      <c r="D2226" t="s">
        <v>604</v>
      </c>
      <c r="E2226" t="s">
        <v>600</v>
      </c>
      <c r="F2226" t="s">
        <v>2512</v>
      </c>
      <c r="G2226" t="s">
        <v>5</v>
      </c>
      <c r="H2226" t="s">
        <v>1372</v>
      </c>
      <c r="I2226" t="s">
        <v>2508</v>
      </c>
      <c r="J2226" t="str">
        <f t="shared" si="34"/>
        <v>ConE14000817</v>
      </c>
      <c r="K2226" t="s">
        <v>3247</v>
      </c>
      <c r="L2226" t="s">
        <v>4995</v>
      </c>
      <c r="M2226" t="s">
        <v>2591</v>
      </c>
      <c r="N2226" t="s">
        <v>2619</v>
      </c>
      <c r="O2226" t="s">
        <v>2619</v>
      </c>
      <c r="P2226">
        <v>32268</v>
      </c>
      <c r="Q2226">
        <v>0.56126069700000003</v>
      </c>
      <c r="R2226">
        <v>5.4072441999999998E-2</v>
      </c>
    </row>
    <row r="2227" spans="1:18" x14ac:dyDescent="0.2">
      <c r="A2227" t="s">
        <v>696</v>
      </c>
      <c r="B2227" t="s">
        <v>2511</v>
      </c>
      <c r="C2227" t="s">
        <v>695</v>
      </c>
      <c r="D2227" t="s">
        <v>604</v>
      </c>
      <c r="E2227" t="s">
        <v>600</v>
      </c>
      <c r="F2227" t="s">
        <v>2512</v>
      </c>
      <c r="G2227" t="s">
        <v>5</v>
      </c>
      <c r="H2227" t="s">
        <v>1377</v>
      </c>
      <c r="I2227" t="s">
        <v>1386</v>
      </c>
      <c r="J2227" t="str">
        <f t="shared" si="34"/>
        <v>LabE14000817</v>
      </c>
      <c r="K2227" t="s">
        <v>3190</v>
      </c>
      <c r="L2227" t="s">
        <v>4654</v>
      </c>
      <c r="M2227" t="s">
        <v>2591</v>
      </c>
      <c r="N2227" t="s">
        <v>2592</v>
      </c>
      <c r="O2227" t="s">
        <v>2592</v>
      </c>
      <c r="P2227">
        <v>7982</v>
      </c>
      <c r="Q2227">
        <v>0.138836708</v>
      </c>
      <c r="R2227">
        <v>7.2790696000000002E-2</v>
      </c>
    </row>
    <row r="2228" spans="1:18" x14ac:dyDescent="0.2">
      <c r="A2228" t="s">
        <v>696</v>
      </c>
      <c r="B2228" t="s">
        <v>2511</v>
      </c>
      <c r="C2228" t="s">
        <v>695</v>
      </c>
      <c r="D2228" t="s">
        <v>604</v>
      </c>
      <c r="E2228" t="s">
        <v>600</v>
      </c>
      <c r="F2228" t="s">
        <v>2512</v>
      </c>
      <c r="G2228" t="s">
        <v>5</v>
      </c>
      <c r="H2228" t="s">
        <v>2593</v>
      </c>
      <c r="I2228" t="s">
        <v>1531</v>
      </c>
      <c r="J2228" t="str">
        <f t="shared" si="34"/>
        <v>UKIPE14000817</v>
      </c>
      <c r="K2228" t="s">
        <v>3293</v>
      </c>
      <c r="L2228" t="s">
        <v>4996</v>
      </c>
      <c r="M2228" t="s">
        <v>2591</v>
      </c>
      <c r="N2228" t="s">
        <v>2592</v>
      </c>
      <c r="O2228" t="s">
        <v>2592</v>
      </c>
      <c r="P2228">
        <v>6898</v>
      </c>
      <c r="Q2228">
        <v>0.119981911</v>
      </c>
      <c r="R2228">
        <v>9.4505229999999996E-2</v>
      </c>
    </row>
    <row r="2229" spans="1:18" x14ac:dyDescent="0.2">
      <c r="A2229" t="s">
        <v>696</v>
      </c>
      <c r="B2229" t="s">
        <v>2511</v>
      </c>
      <c r="C2229" t="s">
        <v>695</v>
      </c>
      <c r="D2229" t="s">
        <v>604</v>
      </c>
      <c r="E2229" t="s">
        <v>600</v>
      </c>
      <c r="F2229" t="s">
        <v>2512</v>
      </c>
      <c r="G2229" t="s">
        <v>5</v>
      </c>
      <c r="H2229" t="s">
        <v>2600</v>
      </c>
      <c r="I2229" t="s">
        <v>2521</v>
      </c>
      <c r="J2229" t="str">
        <f t="shared" si="34"/>
        <v>LDE14000817</v>
      </c>
      <c r="K2229" t="s">
        <v>4997</v>
      </c>
      <c r="L2229" t="s">
        <v>3434</v>
      </c>
      <c r="M2229" t="s">
        <v>2603</v>
      </c>
      <c r="N2229" t="s">
        <v>2592</v>
      </c>
      <c r="O2229" t="s">
        <v>2592</v>
      </c>
      <c r="P2229">
        <v>6604</v>
      </c>
      <c r="Q2229">
        <v>0.114868156</v>
      </c>
      <c r="R2229">
        <v>-0.25979839199999999</v>
      </c>
    </row>
    <row r="2230" spans="1:18" x14ac:dyDescent="0.2">
      <c r="A2230" t="s">
        <v>696</v>
      </c>
      <c r="B2230" t="s">
        <v>2511</v>
      </c>
      <c r="C2230" t="s">
        <v>695</v>
      </c>
      <c r="D2230" t="s">
        <v>604</v>
      </c>
      <c r="E2230" t="s">
        <v>600</v>
      </c>
      <c r="F2230" t="s">
        <v>2512</v>
      </c>
      <c r="G2230" t="s">
        <v>5</v>
      </c>
      <c r="H2230" t="s">
        <v>1777</v>
      </c>
      <c r="I2230" t="s">
        <v>1777</v>
      </c>
      <c r="J2230" t="str">
        <f t="shared" si="34"/>
        <v>GreenE14000817</v>
      </c>
      <c r="K2230" t="s">
        <v>4998</v>
      </c>
      <c r="L2230" t="s">
        <v>4999</v>
      </c>
      <c r="M2230" t="s">
        <v>2603</v>
      </c>
      <c r="N2230" t="s">
        <v>2592</v>
      </c>
      <c r="O2230" t="s">
        <v>2592</v>
      </c>
      <c r="P2230">
        <v>2453</v>
      </c>
      <c r="Q2230">
        <v>4.2666806000000002E-2</v>
      </c>
      <c r="R2230">
        <v>3.1119048E-2</v>
      </c>
    </row>
    <row r="2231" spans="1:18" x14ac:dyDescent="0.2">
      <c r="A2231" t="s">
        <v>696</v>
      </c>
      <c r="B2231" t="s">
        <v>2511</v>
      </c>
      <c r="C2231" t="s">
        <v>695</v>
      </c>
      <c r="D2231" t="s">
        <v>604</v>
      </c>
      <c r="E2231" t="s">
        <v>600</v>
      </c>
      <c r="F2231" t="s">
        <v>2512</v>
      </c>
      <c r="G2231" t="s">
        <v>5</v>
      </c>
      <c r="H2231" t="s">
        <v>2604</v>
      </c>
      <c r="I2231" t="s">
        <v>1830</v>
      </c>
      <c r="J2231" t="str">
        <f t="shared" si="34"/>
        <v>IndE14000817</v>
      </c>
      <c r="K2231" t="s">
        <v>5000</v>
      </c>
      <c r="L2231" t="s">
        <v>3343</v>
      </c>
      <c r="M2231" t="s">
        <v>2603</v>
      </c>
      <c r="N2231" t="s">
        <v>2592</v>
      </c>
      <c r="O2231" t="s">
        <v>2592</v>
      </c>
      <c r="P2231">
        <v>958</v>
      </c>
      <c r="Q2231">
        <v>1.6663187999999999E-2</v>
      </c>
    </row>
    <row r="2232" spans="1:18" x14ac:dyDescent="0.2">
      <c r="A2232" t="s">
        <v>696</v>
      </c>
      <c r="B2232" t="s">
        <v>2511</v>
      </c>
      <c r="C2232" t="s">
        <v>695</v>
      </c>
      <c r="D2232" t="s">
        <v>604</v>
      </c>
      <c r="E2232" t="s">
        <v>600</v>
      </c>
      <c r="F2232" t="s">
        <v>2512</v>
      </c>
      <c r="G2232" t="s">
        <v>5</v>
      </c>
      <c r="H2232" t="s">
        <v>2688</v>
      </c>
      <c r="I2232" t="s">
        <v>2689</v>
      </c>
      <c r="J2232" t="str">
        <f t="shared" si="34"/>
        <v>MRLPE14000817</v>
      </c>
      <c r="K2232" t="s">
        <v>2853</v>
      </c>
      <c r="L2232" t="s">
        <v>5001</v>
      </c>
      <c r="M2232" t="s">
        <v>2591</v>
      </c>
      <c r="N2232" t="s">
        <v>2592</v>
      </c>
      <c r="O2232" t="s">
        <v>2592</v>
      </c>
      <c r="P2232">
        <v>329</v>
      </c>
      <c r="Q2232">
        <v>5.7225349999999999E-3</v>
      </c>
      <c r="R2232">
        <v>1.085529E-3</v>
      </c>
    </row>
    <row r="2233" spans="1:18" x14ac:dyDescent="0.2">
      <c r="A2233" t="s">
        <v>1149</v>
      </c>
      <c r="B2233" t="s">
        <v>2530</v>
      </c>
      <c r="C2233" t="s">
        <v>1148</v>
      </c>
      <c r="D2233" t="s">
        <v>2531</v>
      </c>
      <c r="E2233" t="s">
        <v>2531</v>
      </c>
      <c r="F2233" t="s">
        <v>2531</v>
      </c>
      <c r="G2233" t="s">
        <v>5</v>
      </c>
      <c r="H2233" t="s">
        <v>2936</v>
      </c>
      <c r="I2233" t="s">
        <v>2535</v>
      </c>
      <c r="J2233" t="str">
        <f t="shared" si="34"/>
        <v>SFN06000010</v>
      </c>
      <c r="K2233" t="s">
        <v>5002</v>
      </c>
      <c r="L2233" t="s">
        <v>5003</v>
      </c>
      <c r="M2233" t="s">
        <v>2591</v>
      </c>
      <c r="N2233" t="s">
        <v>2619</v>
      </c>
      <c r="O2233" t="s">
        <v>2619</v>
      </c>
      <c r="P2233">
        <v>19935</v>
      </c>
      <c r="Q2233">
        <v>0.48714627799999999</v>
      </c>
      <c r="R2233">
        <v>-3.2882123999999999E-2</v>
      </c>
    </row>
    <row r="2234" spans="1:18" x14ac:dyDescent="0.2">
      <c r="A2234" t="s">
        <v>1149</v>
      </c>
      <c r="B2234" t="s">
        <v>2530</v>
      </c>
      <c r="C2234" t="s">
        <v>1148</v>
      </c>
      <c r="D2234" t="s">
        <v>2531</v>
      </c>
      <c r="E2234" t="s">
        <v>2531</v>
      </c>
      <c r="F2234" t="s">
        <v>2531</v>
      </c>
      <c r="G2234" t="s">
        <v>5</v>
      </c>
      <c r="H2234" t="s">
        <v>2958</v>
      </c>
      <c r="I2234" t="s">
        <v>1403</v>
      </c>
      <c r="J2234" t="str">
        <f t="shared" si="34"/>
        <v>UUPN06000010</v>
      </c>
      <c r="K2234" t="s">
        <v>2655</v>
      </c>
      <c r="L2234" t="s">
        <v>5004</v>
      </c>
      <c r="M2234" t="s">
        <v>2603</v>
      </c>
      <c r="N2234" t="s">
        <v>2592</v>
      </c>
      <c r="O2234" t="s">
        <v>2592</v>
      </c>
      <c r="P2234">
        <v>6318</v>
      </c>
      <c r="Q2234">
        <v>0.15439128099999999</v>
      </c>
    </row>
    <row r="2235" spans="1:18" x14ac:dyDescent="0.2">
      <c r="A2235" t="s">
        <v>1149</v>
      </c>
      <c r="B2235" t="s">
        <v>2530</v>
      </c>
      <c r="C2235" t="s">
        <v>1148</v>
      </c>
      <c r="D2235" t="s">
        <v>2531</v>
      </c>
      <c r="E2235" t="s">
        <v>2531</v>
      </c>
      <c r="F2235" t="s">
        <v>2531</v>
      </c>
      <c r="G2235" t="s">
        <v>5</v>
      </c>
      <c r="H2235" t="s">
        <v>2930</v>
      </c>
      <c r="I2235" t="s">
        <v>1467</v>
      </c>
      <c r="J2235" t="str">
        <f t="shared" si="34"/>
        <v>DUPN06000010</v>
      </c>
      <c r="K2235" t="s">
        <v>2684</v>
      </c>
      <c r="L2235" t="s">
        <v>5005</v>
      </c>
      <c r="M2235" t="s">
        <v>2591</v>
      </c>
      <c r="N2235" t="s">
        <v>2592</v>
      </c>
      <c r="O2235" t="s">
        <v>2592</v>
      </c>
      <c r="P2235">
        <v>5465</v>
      </c>
      <c r="Q2235">
        <v>0.13354674699999999</v>
      </c>
      <c r="R2235">
        <v>-1.0324757E-2</v>
      </c>
    </row>
    <row r="2236" spans="1:18" x14ac:dyDescent="0.2">
      <c r="A2236" t="s">
        <v>1149</v>
      </c>
      <c r="B2236" t="s">
        <v>2530</v>
      </c>
      <c r="C2236" t="s">
        <v>1148</v>
      </c>
      <c r="D2236" t="s">
        <v>2531</v>
      </c>
      <c r="E2236" t="s">
        <v>2531</v>
      </c>
      <c r="F2236" t="s">
        <v>2531</v>
      </c>
      <c r="G2236" t="s">
        <v>5</v>
      </c>
      <c r="H2236" t="s">
        <v>2939</v>
      </c>
      <c r="I2236" t="s">
        <v>1428</v>
      </c>
      <c r="J2236" t="str">
        <f t="shared" si="34"/>
        <v>SDLPN06000010</v>
      </c>
      <c r="K2236" t="s">
        <v>5006</v>
      </c>
      <c r="L2236" t="s">
        <v>5007</v>
      </c>
      <c r="M2236" t="s">
        <v>2591</v>
      </c>
      <c r="N2236" t="s">
        <v>2592</v>
      </c>
      <c r="O2236" t="s">
        <v>2592</v>
      </c>
      <c r="P2236">
        <v>5055</v>
      </c>
      <c r="Q2236">
        <v>0.123527687</v>
      </c>
      <c r="R2236">
        <v>-1.9119588E-2</v>
      </c>
    </row>
    <row r="2237" spans="1:18" x14ac:dyDescent="0.2">
      <c r="A2237" t="s">
        <v>1149</v>
      </c>
      <c r="B2237" t="s">
        <v>2530</v>
      </c>
      <c r="C2237" t="s">
        <v>1148</v>
      </c>
      <c r="D2237" t="s">
        <v>2531</v>
      </c>
      <c r="E2237" t="s">
        <v>2531</v>
      </c>
      <c r="F2237" t="s">
        <v>2531</v>
      </c>
      <c r="G2237" t="s">
        <v>5</v>
      </c>
      <c r="H2237" t="s">
        <v>4037</v>
      </c>
      <c r="I2237" t="s">
        <v>2567</v>
      </c>
      <c r="J2237" t="str">
        <f t="shared" si="34"/>
        <v>TUVN06000010</v>
      </c>
      <c r="K2237" t="s">
        <v>3749</v>
      </c>
      <c r="L2237" t="s">
        <v>5008</v>
      </c>
      <c r="M2237" t="s">
        <v>2591</v>
      </c>
      <c r="N2237" t="s">
        <v>2592</v>
      </c>
      <c r="O2237" t="s">
        <v>2592</v>
      </c>
      <c r="P2237">
        <v>1892</v>
      </c>
      <c r="Q2237">
        <v>4.6234299E-2</v>
      </c>
      <c r="R2237">
        <v>-2.7097075000000002E-2</v>
      </c>
    </row>
    <row r="2238" spans="1:18" x14ac:dyDescent="0.2">
      <c r="A2238" t="s">
        <v>1149</v>
      </c>
      <c r="B2238" t="s">
        <v>2530</v>
      </c>
      <c r="C2238" t="s">
        <v>1148</v>
      </c>
      <c r="D2238" t="s">
        <v>2531</v>
      </c>
      <c r="E2238" t="s">
        <v>2531</v>
      </c>
      <c r="F2238" t="s">
        <v>2531</v>
      </c>
      <c r="G2238" t="s">
        <v>5</v>
      </c>
      <c r="H2238" t="s">
        <v>2593</v>
      </c>
      <c r="I2238" t="s">
        <v>1531</v>
      </c>
      <c r="J2238" t="str">
        <f t="shared" si="34"/>
        <v>UKIPN06000010</v>
      </c>
      <c r="K2238" t="s">
        <v>2675</v>
      </c>
      <c r="L2238" t="s">
        <v>4168</v>
      </c>
      <c r="M2238" t="s">
        <v>2591</v>
      </c>
      <c r="N2238" t="s">
        <v>2592</v>
      </c>
      <c r="O2238" t="s">
        <v>2592</v>
      </c>
      <c r="P2238">
        <v>863</v>
      </c>
      <c r="Q2238">
        <v>2.1088901E-2</v>
      </c>
    </row>
    <row r="2239" spans="1:18" x14ac:dyDescent="0.2">
      <c r="A2239" t="s">
        <v>1149</v>
      </c>
      <c r="B2239" t="s">
        <v>2530</v>
      </c>
      <c r="C2239" t="s">
        <v>1148</v>
      </c>
      <c r="D2239" t="s">
        <v>2531</v>
      </c>
      <c r="E2239" t="s">
        <v>2531</v>
      </c>
      <c r="F2239" t="s">
        <v>2531</v>
      </c>
      <c r="G2239" t="s">
        <v>5</v>
      </c>
      <c r="H2239" t="s">
        <v>2533</v>
      </c>
      <c r="I2239" t="s">
        <v>2533</v>
      </c>
      <c r="J2239" t="str">
        <f t="shared" si="34"/>
        <v>AllianceN06000010</v>
      </c>
      <c r="K2239" t="s">
        <v>2661</v>
      </c>
      <c r="L2239" t="s">
        <v>5009</v>
      </c>
      <c r="M2239" t="s">
        <v>2591</v>
      </c>
      <c r="N2239" t="s">
        <v>2592</v>
      </c>
      <c r="O2239" t="s">
        <v>2592</v>
      </c>
      <c r="P2239">
        <v>778</v>
      </c>
      <c r="Q2239">
        <v>1.9011778999999999E-2</v>
      </c>
      <c r="R2239">
        <v>9.2913930000000002E-3</v>
      </c>
    </row>
    <row r="2240" spans="1:18" x14ac:dyDescent="0.2">
      <c r="A2240" t="s">
        <v>1149</v>
      </c>
      <c r="B2240" t="s">
        <v>2530</v>
      </c>
      <c r="C2240" t="s">
        <v>1148</v>
      </c>
      <c r="D2240" t="s">
        <v>2531</v>
      </c>
      <c r="E2240" t="s">
        <v>2531</v>
      </c>
      <c r="F2240" t="s">
        <v>2531</v>
      </c>
      <c r="G2240" t="s">
        <v>5</v>
      </c>
      <c r="H2240" t="s">
        <v>2948</v>
      </c>
      <c r="I2240" t="s">
        <v>2949</v>
      </c>
      <c r="J2240" t="str">
        <f t="shared" si="34"/>
        <v>WPN06000010</v>
      </c>
      <c r="K2240" t="s">
        <v>3524</v>
      </c>
      <c r="L2240" t="s">
        <v>5010</v>
      </c>
      <c r="M2240" t="s">
        <v>2591</v>
      </c>
      <c r="N2240" t="s">
        <v>2592</v>
      </c>
      <c r="O2240" t="s">
        <v>2592</v>
      </c>
      <c r="P2240">
        <v>496</v>
      </c>
      <c r="Q2240">
        <v>1.212062E-2</v>
      </c>
    </row>
    <row r="2241" spans="1:18" x14ac:dyDescent="0.2">
      <c r="A2241" t="s">
        <v>1149</v>
      </c>
      <c r="B2241" t="s">
        <v>2530</v>
      </c>
      <c r="C2241" t="s">
        <v>1148</v>
      </c>
      <c r="D2241" t="s">
        <v>2531</v>
      </c>
      <c r="E2241" t="s">
        <v>2531</v>
      </c>
      <c r="F2241" t="s">
        <v>2531</v>
      </c>
      <c r="G2241" t="s">
        <v>5</v>
      </c>
      <c r="H2241" t="s">
        <v>1372</v>
      </c>
      <c r="I2241" t="s">
        <v>2508</v>
      </c>
      <c r="J2241" t="str">
        <f t="shared" si="34"/>
        <v>ConN06000010</v>
      </c>
      <c r="K2241" t="s">
        <v>5011</v>
      </c>
      <c r="L2241" t="s">
        <v>3751</v>
      </c>
      <c r="M2241" t="s">
        <v>2603</v>
      </c>
      <c r="N2241" t="s">
        <v>2592</v>
      </c>
      <c r="O2241" t="s">
        <v>2592</v>
      </c>
      <c r="P2241">
        <v>120</v>
      </c>
      <c r="Q2241">
        <v>2.9324080000000001E-3</v>
      </c>
    </row>
    <row r="2242" spans="1:18" x14ac:dyDescent="0.2">
      <c r="A2242" t="s">
        <v>947</v>
      </c>
      <c r="B2242" t="s">
        <v>2513</v>
      </c>
      <c r="C2242" t="s">
        <v>946</v>
      </c>
      <c r="D2242" t="s">
        <v>916</v>
      </c>
      <c r="E2242" t="s">
        <v>895</v>
      </c>
      <c r="F2242" t="s">
        <v>2512</v>
      </c>
      <c r="G2242" t="s">
        <v>5</v>
      </c>
      <c r="H2242" t="s">
        <v>1372</v>
      </c>
      <c r="I2242" t="s">
        <v>2508</v>
      </c>
      <c r="J2242" t="str">
        <f t="shared" si="34"/>
        <v>ConE14000818</v>
      </c>
      <c r="K2242" t="s">
        <v>2713</v>
      </c>
      <c r="L2242" t="s">
        <v>5012</v>
      </c>
      <c r="M2242" t="s">
        <v>2591</v>
      </c>
      <c r="N2242" t="s">
        <v>2592</v>
      </c>
      <c r="O2242" t="s">
        <v>2592</v>
      </c>
      <c r="P2242">
        <v>29763</v>
      </c>
      <c r="Q2242">
        <v>0.56989947299999999</v>
      </c>
      <c r="R2242">
        <v>2.4651981999999999E-2</v>
      </c>
    </row>
    <row r="2243" spans="1:18" x14ac:dyDescent="0.2">
      <c r="A2243" t="s">
        <v>947</v>
      </c>
      <c r="B2243" t="s">
        <v>2513</v>
      </c>
      <c r="C2243" t="s">
        <v>946</v>
      </c>
      <c r="D2243" t="s">
        <v>916</v>
      </c>
      <c r="E2243" t="s">
        <v>895</v>
      </c>
      <c r="F2243" t="s">
        <v>2512</v>
      </c>
      <c r="G2243" t="s">
        <v>5</v>
      </c>
      <c r="H2243" t="s">
        <v>2593</v>
      </c>
      <c r="I2243" t="s">
        <v>1531</v>
      </c>
      <c r="J2243" t="str">
        <f t="shared" ref="J2243:J2306" si="35">I2243&amp;A2243</f>
        <v>UKIPE14000818</v>
      </c>
      <c r="K2243" t="s">
        <v>2633</v>
      </c>
      <c r="L2243" t="s">
        <v>5013</v>
      </c>
      <c r="M2243" t="s">
        <v>2591</v>
      </c>
      <c r="N2243" t="s">
        <v>2592</v>
      </c>
      <c r="O2243" t="s">
        <v>2592</v>
      </c>
      <c r="P2243">
        <v>9231</v>
      </c>
      <c r="Q2243">
        <v>0.17675442799999999</v>
      </c>
      <c r="R2243">
        <v>0.11688912</v>
      </c>
    </row>
    <row r="2244" spans="1:18" x14ac:dyDescent="0.2">
      <c r="A2244" t="s">
        <v>947</v>
      </c>
      <c r="B2244" t="s">
        <v>2513</v>
      </c>
      <c r="C2244" t="s">
        <v>946</v>
      </c>
      <c r="D2244" t="s">
        <v>916</v>
      </c>
      <c r="E2244" t="s">
        <v>895</v>
      </c>
      <c r="F2244" t="s">
        <v>2512</v>
      </c>
      <c r="G2244" t="s">
        <v>5</v>
      </c>
      <c r="H2244" t="s">
        <v>1377</v>
      </c>
      <c r="I2244" t="s">
        <v>1386</v>
      </c>
      <c r="J2244" t="str">
        <f t="shared" si="35"/>
        <v>LabE14000818</v>
      </c>
      <c r="K2244" t="s">
        <v>3227</v>
      </c>
      <c r="L2244" t="s">
        <v>4752</v>
      </c>
      <c r="M2244" t="s">
        <v>2591</v>
      </c>
      <c r="N2244" t="s">
        <v>2592</v>
      </c>
      <c r="O2244" t="s">
        <v>2592</v>
      </c>
      <c r="P2244">
        <v>7548</v>
      </c>
      <c r="Q2244">
        <v>0.14452848300000001</v>
      </c>
      <c r="R2244">
        <v>-4.9482609999999998E-3</v>
      </c>
    </row>
    <row r="2245" spans="1:18" x14ac:dyDescent="0.2">
      <c r="A2245" t="s">
        <v>947</v>
      </c>
      <c r="B2245" t="s">
        <v>2513</v>
      </c>
      <c r="C2245" t="s">
        <v>946</v>
      </c>
      <c r="D2245" t="s">
        <v>916</v>
      </c>
      <c r="E2245" t="s">
        <v>895</v>
      </c>
      <c r="F2245" t="s">
        <v>2512</v>
      </c>
      <c r="G2245" t="s">
        <v>5</v>
      </c>
      <c r="H2245" t="s">
        <v>2600</v>
      </c>
      <c r="I2245" t="s">
        <v>2521</v>
      </c>
      <c r="J2245" t="str">
        <f t="shared" si="35"/>
        <v>LDE14000818</v>
      </c>
      <c r="K2245" t="s">
        <v>2813</v>
      </c>
      <c r="L2245" t="s">
        <v>5014</v>
      </c>
      <c r="M2245" t="s">
        <v>2603</v>
      </c>
      <c r="N2245" t="s">
        <v>2592</v>
      </c>
      <c r="O2245" t="s">
        <v>2592</v>
      </c>
      <c r="P2245">
        <v>3750</v>
      </c>
      <c r="Q2245">
        <v>7.1804691000000004E-2</v>
      </c>
      <c r="R2245">
        <v>-0.161962562</v>
      </c>
    </row>
    <row r="2246" spans="1:18" x14ac:dyDescent="0.2">
      <c r="A2246" t="s">
        <v>947</v>
      </c>
      <c r="B2246" t="s">
        <v>2513</v>
      </c>
      <c r="C2246" t="s">
        <v>946</v>
      </c>
      <c r="D2246" t="s">
        <v>916</v>
      </c>
      <c r="E2246" t="s">
        <v>895</v>
      </c>
      <c r="F2246" t="s">
        <v>2512</v>
      </c>
      <c r="G2246" t="s">
        <v>5</v>
      </c>
      <c r="H2246" t="s">
        <v>1777</v>
      </c>
      <c r="I2246" t="s">
        <v>1777</v>
      </c>
      <c r="J2246" t="str">
        <f t="shared" si="35"/>
        <v>GreenE14000818</v>
      </c>
      <c r="K2246" t="s">
        <v>2658</v>
      </c>
      <c r="L2246" t="s">
        <v>5015</v>
      </c>
      <c r="M2246" t="s">
        <v>2591</v>
      </c>
      <c r="N2246" t="s">
        <v>2592</v>
      </c>
      <c r="O2246" t="s">
        <v>2592</v>
      </c>
      <c r="P2246">
        <v>1933</v>
      </c>
      <c r="Q2246">
        <v>3.7012925000000002E-2</v>
      </c>
      <c r="R2246">
        <v>2.5369721000000001E-2</v>
      </c>
    </row>
    <row r="2247" spans="1:18" x14ac:dyDescent="0.2">
      <c r="A2247" t="s">
        <v>408</v>
      </c>
      <c r="B2247" t="s">
        <v>2540</v>
      </c>
      <c r="C2247" t="s">
        <v>407</v>
      </c>
      <c r="D2247" t="s">
        <v>400</v>
      </c>
      <c r="E2247" t="s">
        <v>380</v>
      </c>
      <c r="F2247" t="s">
        <v>2512</v>
      </c>
      <c r="G2247" t="s">
        <v>32</v>
      </c>
      <c r="H2247" t="s">
        <v>1377</v>
      </c>
      <c r="I2247" t="s">
        <v>1386</v>
      </c>
      <c r="J2247" t="str">
        <f t="shared" si="35"/>
        <v>LabE14000819</v>
      </c>
      <c r="K2247" t="s">
        <v>3099</v>
      </c>
      <c r="L2247" t="s">
        <v>3834</v>
      </c>
      <c r="M2247" t="s">
        <v>2591</v>
      </c>
      <c r="N2247" t="s">
        <v>2619</v>
      </c>
      <c r="O2247" t="s">
        <v>2619</v>
      </c>
      <c r="P2247">
        <v>18584</v>
      </c>
      <c r="Q2247">
        <v>0.56821378300000003</v>
      </c>
      <c r="R2247">
        <v>0.109358605</v>
      </c>
    </row>
    <row r="2248" spans="1:18" x14ac:dyDescent="0.2">
      <c r="A2248" t="s">
        <v>408</v>
      </c>
      <c r="B2248" t="s">
        <v>2540</v>
      </c>
      <c r="C2248" t="s">
        <v>407</v>
      </c>
      <c r="D2248" t="s">
        <v>400</v>
      </c>
      <c r="E2248" t="s">
        <v>380</v>
      </c>
      <c r="F2248" t="s">
        <v>2512</v>
      </c>
      <c r="G2248" t="s">
        <v>32</v>
      </c>
      <c r="H2248" t="s">
        <v>2593</v>
      </c>
      <c r="I2248" t="s">
        <v>1531</v>
      </c>
      <c r="J2248" t="str">
        <f t="shared" si="35"/>
        <v>UKIPE14000819</v>
      </c>
      <c r="K2248" t="s">
        <v>2713</v>
      </c>
      <c r="L2248" t="s">
        <v>2634</v>
      </c>
      <c r="M2248" t="s">
        <v>2591</v>
      </c>
      <c r="N2248" t="s">
        <v>2592</v>
      </c>
      <c r="O2248" t="s">
        <v>2592</v>
      </c>
      <c r="P2248">
        <v>6107</v>
      </c>
      <c r="Q2248">
        <v>0.18672414800000001</v>
      </c>
      <c r="R2248">
        <v>0.149778998</v>
      </c>
    </row>
    <row r="2249" spans="1:18" x14ac:dyDescent="0.2">
      <c r="A2249" t="s">
        <v>408</v>
      </c>
      <c r="B2249" t="s">
        <v>2540</v>
      </c>
      <c r="C2249" t="s">
        <v>407</v>
      </c>
      <c r="D2249" t="s">
        <v>400</v>
      </c>
      <c r="E2249" t="s">
        <v>380</v>
      </c>
      <c r="F2249" t="s">
        <v>2512</v>
      </c>
      <c r="G2249" t="s">
        <v>32</v>
      </c>
      <c r="H2249" t="s">
        <v>1372</v>
      </c>
      <c r="I2249" t="s">
        <v>2508</v>
      </c>
      <c r="J2249" t="str">
        <f t="shared" si="35"/>
        <v>ConE14000819</v>
      </c>
      <c r="K2249" t="s">
        <v>2738</v>
      </c>
      <c r="L2249" t="s">
        <v>2602</v>
      </c>
      <c r="M2249" t="s">
        <v>2591</v>
      </c>
      <c r="N2249" t="s">
        <v>2592</v>
      </c>
      <c r="O2249" t="s">
        <v>2592</v>
      </c>
      <c r="P2249">
        <v>5388</v>
      </c>
      <c r="Q2249">
        <v>0.164740415</v>
      </c>
      <c r="R2249">
        <v>-2.3064099000000001E-2</v>
      </c>
    </row>
    <row r="2250" spans="1:18" x14ac:dyDescent="0.2">
      <c r="A2250" t="s">
        <v>408</v>
      </c>
      <c r="B2250" t="s">
        <v>2540</v>
      </c>
      <c r="C2250" t="s">
        <v>407</v>
      </c>
      <c r="D2250" t="s">
        <v>400</v>
      </c>
      <c r="E2250" t="s">
        <v>380</v>
      </c>
      <c r="F2250" t="s">
        <v>2512</v>
      </c>
      <c r="G2250" t="s">
        <v>32</v>
      </c>
      <c r="H2250" t="s">
        <v>1777</v>
      </c>
      <c r="I2250" t="s">
        <v>1777</v>
      </c>
      <c r="J2250" t="str">
        <f t="shared" si="35"/>
        <v>GreenE14000819</v>
      </c>
      <c r="K2250" t="s">
        <v>4272</v>
      </c>
      <c r="L2250" t="s">
        <v>2692</v>
      </c>
      <c r="M2250" t="s">
        <v>2603</v>
      </c>
      <c r="N2250" t="s">
        <v>2592</v>
      </c>
      <c r="O2250" t="s">
        <v>2592</v>
      </c>
      <c r="P2250">
        <v>1407</v>
      </c>
      <c r="Q2250">
        <v>4.3019628999999997E-2</v>
      </c>
    </row>
    <row r="2251" spans="1:18" x14ac:dyDescent="0.2">
      <c r="A2251" t="s">
        <v>408</v>
      </c>
      <c r="B2251" t="s">
        <v>2540</v>
      </c>
      <c r="C2251" t="s">
        <v>407</v>
      </c>
      <c r="D2251" t="s">
        <v>400</v>
      </c>
      <c r="E2251" t="s">
        <v>380</v>
      </c>
      <c r="F2251" t="s">
        <v>2512</v>
      </c>
      <c r="G2251" t="s">
        <v>32</v>
      </c>
      <c r="H2251" t="s">
        <v>2600</v>
      </c>
      <c r="I2251" t="s">
        <v>2521</v>
      </c>
      <c r="J2251" t="str">
        <f t="shared" si="35"/>
        <v>LDE14000819</v>
      </c>
      <c r="K2251" t="s">
        <v>2633</v>
      </c>
      <c r="L2251" t="s">
        <v>4979</v>
      </c>
      <c r="M2251" t="s">
        <v>2591</v>
      </c>
      <c r="N2251" t="s">
        <v>2592</v>
      </c>
      <c r="O2251" t="s">
        <v>2592</v>
      </c>
      <c r="P2251">
        <v>1220</v>
      </c>
      <c r="Q2251">
        <v>3.7302024000000003E-2</v>
      </c>
      <c r="R2251">
        <v>-0.16183114000000001</v>
      </c>
    </row>
    <row r="2252" spans="1:18" x14ac:dyDescent="0.2">
      <c r="A2252" t="s">
        <v>410</v>
      </c>
      <c r="B2252" t="s">
        <v>2540</v>
      </c>
      <c r="C2252" t="s">
        <v>409</v>
      </c>
      <c r="D2252" t="s">
        <v>400</v>
      </c>
      <c r="E2252" t="s">
        <v>380</v>
      </c>
      <c r="F2252" t="s">
        <v>2512</v>
      </c>
      <c r="G2252" t="s">
        <v>5</v>
      </c>
      <c r="H2252" t="s">
        <v>1377</v>
      </c>
      <c r="I2252" t="s">
        <v>1386</v>
      </c>
      <c r="J2252" t="str">
        <f t="shared" si="35"/>
        <v>LabE14000820</v>
      </c>
      <c r="K2252" t="s">
        <v>3390</v>
      </c>
      <c r="L2252" t="s">
        <v>4980</v>
      </c>
      <c r="M2252" t="s">
        <v>2591</v>
      </c>
      <c r="N2252" t="s">
        <v>2619</v>
      </c>
      <c r="O2252" t="s">
        <v>2619</v>
      </c>
      <c r="P2252">
        <v>19193</v>
      </c>
      <c r="Q2252">
        <v>0.420189592</v>
      </c>
      <c r="R2252">
        <v>2.7711122000000001E-2</v>
      </c>
    </row>
    <row r="2253" spans="1:18" x14ac:dyDescent="0.2">
      <c r="A2253" t="s">
        <v>410</v>
      </c>
      <c r="B2253" t="s">
        <v>2540</v>
      </c>
      <c r="C2253" t="s">
        <v>409</v>
      </c>
      <c r="D2253" t="s">
        <v>400</v>
      </c>
      <c r="E2253" t="s">
        <v>380</v>
      </c>
      <c r="F2253" t="s">
        <v>2512</v>
      </c>
      <c r="G2253" t="s">
        <v>5</v>
      </c>
      <c r="H2253" t="s">
        <v>1372</v>
      </c>
      <c r="I2253" t="s">
        <v>2508</v>
      </c>
      <c r="J2253" t="str">
        <f t="shared" si="35"/>
        <v>ConE14000820</v>
      </c>
      <c r="K2253" t="s">
        <v>2783</v>
      </c>
      <c r="L2253" t="s">
        <v>4981</v>
      </c>
      <c r="M2253" t="s">
        <v>2591</v>
      </c>
      <c r="N2253" t="s">
        <v>2592</v>
      </c>
      <c r="O2253" t="s">
        <v>2592</v>
      </c>
      <c r="P2253">
        <v>16925</v>
      </c>
      <c r="Q2253">
        <v>0.370536594</v>
      </c>
      <c r="R2253">
        <v>1.4345828999999999E-2</v>
      </c>
    </row>
    <row r="2254" spans="1:18" x14ac:dyDescent="0.2">
      <c r="A2254" t="s">
        <v>410</v>
      </c>
      <c r="B2254" t="s">
        <v>2540</v>
      </c>
      <c r="C2254" t="s">
        <v>409</v>
      </c>
      <c r="D2254" t="s">
        <v>400</v>
      </c>
      <c r="E2254" t="s">
        <v>380</v>
      </c>
      <c r="F2254" t="s">
        <v>2512</v>
      </c>
      <c r="G2254" t="s">
        <v>5</v>
      </c>
      <c r="H2254" t="s">
        <v>2593</v>
      </c>
      <c r="I2254" t="s">
        <v>1531</v>
      </c>
      <c r="J2254" t="str">
        <f t="shared" si="35"/>
        <v>UKIPE14000820</v>
      </c>
      <c r="K2254" t="s">
        <v>2877</v>
      </c>
      <c r="L2254" t="s">
        <v>3396</v>
      </c>
      <c r="M2254" t="s">
        <v>2591</v>
      </c>
      <c r="N2254" t="s">
        <v>2592</v>
      </c>
      <c r="O2254" t="s">
        <v>2592</v>
      </c>
      <c r="P2254">
        <v>6935</v>
      </c>
      <c r="Q2254">
        <v>0.15182695900000001</v>
      </c>
      <c r="R2254">
        <v>0.111125007</v>
      </c>
    </row>
    <row r="2255" spans="1:18" x14ac:dyDescent="0.2">
      <c r="A2255" t="s">
        <v>410</v>
      </c>
      <c r="B2255" t="s">
        <v>2540</v>
      </c>
      <c r="C2255" t="s">
        <v>409</v>
      </c>
      <c r="D2255" t="s">
        <v>400</v>
      </c>
      <c r="E2255" t="s">
        <v>380</v>
      </c>
      <c r="F2255" t="s">
        <v>2512</v>
      </c>
      <c r="G2255" t="s">
        <v>5</v>
      </c>
      <c r="H2255" t="s">
        <v>2600</v>
      </c>
      <c r="I2255" t="s">
        <v>2521</v>
      </c>
      <c r="J2255" t="str">
        <f t="shared" si="35"/>
        <v>LDE14000820</v>
      </c>
      <c r="K2255" t="s">
        <v>2875</v>
      </c>
      <c r="L2255" t="s">
        <v>2831</v>
      </c>
      <c r="M2255" t="s">
        <v>2591</v>
      </c>
      <c r="N2255" t="s">
        <v>2592</v>
      </c>
      <c r="O2255" t="s">
        <v>2592</v>
      </c>
      <c r="P2255">
        <v>1564</v>
      </c>
      <c r="Q2255">
        <v>3.4240426999999997E-2</v>
      </c>
      <c r="R2255">
        <v>-0.124585902</v>
      </c>
    </row>
    <row r="2256" spans="1:18" x14ac:dyDescent="0.2">
      <c r="A2256" t="s">
        <v>410</v>
      </c>
      <c r="B2256" t="s">
        <v>2540</v>
      </c>
      <c r="C2256" t="s">
        <v>409</v>
      </c>
      <c r="D2256" t="s">
        <v>400</v>
      </c>
      <c r="E2256" t="s">
        <v>380</v>
      </c>
      <c r="F2256" t="s">
        <v>2512</v>
      </c>
      <c r="G2256" t="s">
        <v>5</v>
      </c>
      <c r="H2256" t="s">
        <v>1777</v>
      </c>
      <c r="I2256" t="s">
        <v>1777</v>
      </c>
      <c r="J2256" t="str">
        <f t="shared" si="35"/>
        <v>GreenE14000820</v>
      </c>
      <c r="K2256" t="s">
        <v>3155</v>
      </c>
      <c r="L2256" t="s">
        <v>4982</v>
      </c>
      <c r="M2256" t="s">
        <v>2591</v>
      </c>
      <c r="N2256" t="s">
        <v>2592</v>
      </c>
      <c r="O2256" t="s">
        <v>2592</v>
      </c>
      <c r="P2256">
        <v>1060</v>
      </c>
      <c r="Q2256">
        <v>2.3206428000000001E-2</v>
      </c>
    </row>
    <row r="2257" spans="1:18" x14ac:dyDescent="0.2">
      <c r="A2257" t="s">
        <v>1257</v>
      </c>
      <c r="B2257" t="s">
        <v>2509</v>
      </c>
      <c r="C2257" t="s">
        <v>1256</v>
      </c>
      <c r="D2257" t="s">
        <v>1169</v>
      </c>
      <c r="E2257" t="s">
        <v>1169</v>
      </c>
      <c r="F2257" t="s">
        <v>1169</v>
      </c>
      <c r="G2257" t="s">
        <v>5</v>
      </c>
      <c r="H2257" t="s">
        <v>2629</v>
      </c>
      <c r="I2257" t="s">
        <v>1389</v>
      </c>
      <c r="J2257" t="str">
        <f t="shared" si="35"/>
        <v>SNPS14000045</v>
      </c>
      <c r="K2257" t="s">
        <v>2615</v>
      </c>
      <c r="L2257" t="s">
        <v>2683</v>
      </c>
      <c r="M2257" t="s">
        <v>2591</v>
      </c>
      <c r="N2257" t="s">
        <v>2592</v>
      </c>
      <c r="O2257" t="s">
        <v>2592</v>
      </c>
      <c r="P2257">
        <v>24453</v>
      </c>
      <c r="Q2257">
        <v>0.50594856300000002</v>
      </c>
      <c r="R2257">
        <v>0.29953706499999999</v>
      </c>
    </row>
    <row r="2258" spans="1:18" x14ac:dyDescent="0.2">
      <c r="A2258" t="s">
        <v>1257</v>
      </c>
      <c r="B2258" t="s">
        <v>2509</v>
      </c>
      <c r="C2258" t="s">
        <v>1256</v>
      </c>
      <c r="D2258" t="s">
        <v>1169</v>
      </c>
      <c r="E2258" t="s">
        <v>1169</v>
      </c>
      <c r="F2258" t="s">
        <v>1169</v>
      </c>
      <c r="G2258" t="s">
        <v>5</v>
      </c>
      <c r="H2258" t="s">
        <v>1377</v>
      </c>
      <c r="I2258" t="s">
        <v>1386</v>
      </c>
      <c r="J2258" t="str">
        <f t="shared" si="35"/>
        <v>LabS14000045</v>
      </c>
      <c r="K2258" t="s">
        <v>3060</v>
      </c>
      <c r="L2258" t="s">
        <v>3054</v>
      </c>
      <c r="M2258" t="s">
        <v>2591</v>
      </c>
      <c r="N2258" t="s">
        <v>2592</v>
      </c>
      <c r="O2258" t="s">
        <v>2592</v>
      </c>
      <c r="P2258">
        <v>14594</v>
      </c>
      <c r="Q2258">
        <v>0.30195940500000001</v>
      </c>
      <c r="R2258">
        <v>-0.16817463499999999</v>
      </c>
    </row>
    <row r="2259" spans="1:18" x14ac:dyDescent="0.2">
      <c r="A2259" t="s">
        <v>1257</v>
      </c>
      <c r="B2259" t="s">
        <v>2509</v>
      </c>
      <c r="C2259" t="s">
        <v>1256</v>
      </c>
      <c r="D2259" t="s">
        <v>1169</v>
      </c>
      <c r="E2259" t="s">
        <v>1169</v>
      </c>
      <c r="F2259" t="s">
        <v>1169</v>
      </c>
      <c r="G2259" t="s">
        <v>5</v>
      </c>
      <c r="H2259" t="s">
        <v>1372</v>
      </c>
      <c r="I2259" t="s">
        <v>2508</v>
      </c>
      <c r="J2259" t="str">
        <f t="shared" si="35"/>
        <v>ConS14000045</v>
      </c>
      <c r="K2259" t="s">
        <v>3042</v>
      </c>
      <c r="L2259" t="s">
        <v>4694</v>
      </c>
      <c r="M2259" t="s">
        <v>2603</v>
      </c>
      <c r="N2259" t="s">
        <v>2592</v>
      </c>
      <c r="O2259" t="s">
        <v>2592</v>
      </c>
      <c r="P2259">
        <v>5760</v>
      </c>
      <c r="Q2259">
        <v>0.119178167</v>
      </c>
      <c r="R2259">
        <v>4.0236599999999998E-4</v>
      </c>
    </row>
    <row r="2260" spans="1:18" x14ac:dyDescent="0.2">
      <c r="A2260" t="s">
        <v>1257</v>
      </c>
      <c r="B2260" t="s">
        <v>2509</v>
      </c>
      <c r="C2260" t="s">
        <v>1256</v>
      </c>
      <c r="D2260" t="s">
        <v>1169</v>
      </c>
      <c r="E2260" t="s">
        <v>1169</v>
      </c>
      <c r="F2260" t="s">
        <v>1169</v>
      </c>
      <c r="G2260" t="s">
        <v>5</v>
      </c>
      <c r="H2260" t="s">
        <v>1777</v>
      </c>
      <c r="I2260" t="s">
        <v>1777</v>
      </c>
      <c r="J2260" t="str">
        <f t="shared" si="35"/>
        <v>GreenS14000045</v>
      </c>
      <c r="K2260" t="s">
        <v>2684</v>
      </c>
      <c r="L2260" t="s">
        <v>4987</v>
      </c>
      <c r="M2260" t="s">
        <v>2591</v>
      </c>
      <c r="N2260" t="s">
        <v>2592</v>
      </c>
      <c r="O2260" t="s">
        <v>2592</v>
      </c>
      <c r="P2260">
        <v>1219</v>
      </c>
      <c r="Q2260">
        <v>2.5221906999999998E-2</v>
      </c>
      <c r="R2260">
        <v>1.0059581E-2</v>
      </c>
    </row>
    <row r="2261" spans="1:18" x14ac:dyDescent="0.2">
      <c r="A2261" t="s">
        <v>1257</v>
      </c>
      <c r="B2261" t="s">
        <v>2509</v>
      </c>
      <c r="C2261" t="s">
        <v>1256</v>
      </c>
      <c r="D2261" t="s">
        <v>1169</v>
      </c>
      <c r="E2261" t="s">
        <v>1169</v>
      </c>
      <c r="F2261" t="s">
        <v>1169</v>
      </c>
      <c r="G2261" t="s">
        <v>5</v>
      </c>
      <c r="H2261" t="s">
        <v>2593</v>
      </c>
      <c r="I2261" t="s">
        <v>1531</v>
      </c>
      <c r="J2261" t="str">
        <f t="shared" si="35"/>
        <v>UKIPS14000045</v>
      </c>
      <c r="K2261" t="s">
        <v>1240</v>
      </c>
      <c r="L2261" t="s">
        <v>4988</v>
      </c>
      <c r="M2261" t="s">
        <v>2591</v>
      </c>
      <c r="N2261" t="s">
        <v>2592</v>
      </c>
      <c r="O2261" t="s">
        <v>2592</v>
      </c>
      <c r="P2261">
        <v>1173</v>
      </c>
      <c r="Q2261">
        <v>2.4270137000000001E-2</v>
      </c>
      <c r="R2261">
        <v>1.4994360999999999E-2</v>
      </c>
    </row>
    <row r="2262" spans="1:18" x14ac:dyDescent="0.2">
      <c r="A2262" t="s">
        <v>1257</v>
      </c>
      <c r="B2262" t="s">
        <v>2509</v>
      </c>
      <c r="C2262" t="s">
        <v>1256</v>
      </c>
      <c r="D2262" t="s">
        <v>1169</v>
      </c>
      <c r="E2262" t="s">
        <v>1169</v>
      </c>
      <c r="F2262" t="s">
        <v>1169</v>
      </c>
      <c r="G2262" t="s">
        <v>5</v>
      </c>
      <c r="H2262" t="s">
        <v>2600</v>
      </c>
      <c r="I2262" t="s">
        <v>2521</v>
      </c>
      <c r="J2262" t="str">
        <f t="shared" si="35"/>
        <v>LDS14000045</v>
      </c>
      <c r="K2262" t="s">
        <v>4989</v>
      </c>
      <c r="L2262" t="s">
        <v>4990</v>
      </c>
      <c r="M2262" t="s">
        <v>2603</v>
      </c>
      <c r="N2262" t="s">
        <v>2592</v>
      </c>
      <c r="O2262" t="s">
        <v>2592</v>
      </c>
      <c r="P2262">
        <v>1132</v>
      </c>
      <c r="Q2262">
        <v>2.3421819999999999E-2</v>
      </c>
      <c r="R2262">
        <v>-0.14759392800000001</v>
      </c>
    </row>
    <row r="2263" spans="1:18" x14ac:dyDescent="0.2">
      <c r="A2263" t="s">
        <v>698</v>
      </c>
      <c r="B2263" t="s">
        <v>2511</v>
      </c>
      <c r="C2263" t="s">
        <v>697</v>
      </c>
      <c r="D2263" t="s">
        <v>610</v>
      </c>
      <c r="E2263" t="s">
        <v>600</v>
      </c>
      <c r="F2263" t="s">
        <v>2512</v>
      </c>
      <c r="G2263" t="s">
        <v>5</v>
      </c>
      <c r="H2263" t="s">
        <v>1372</v>
      </c>
      <c r="I2263" t="s">
        <v>2508</v>
      </c>
      <c r="J2263" t="str">
        <f t="shared" si="35"/>
        <v>ConE14000821</v>
      </c>
      <c r="K2263" t="s">
        <v>2690</v>
      </c>
      <c r="L2263" t="s">
        <v>5016</v>
      </c>
      <c r="M2263" t="s">
        <v>2591</v>
      </c>
      <c r="N2263" t="s">
        <v>2619</v>
      </c>
      <c r="O2263" t="s">
        <v>2619</v>
      </c>
      <c r="P2263">
        <v>27244</v>
      </c>
      <c r="Q2263">
        <v>0.47223185200000001</v>
      </c>
      <c r="R2263">
        <v>3.7645301999999999E-2</v>
      </c>
    </row>
    <row r="2264" spans="1:18" x14ac:dyDescent="0.2">
      <c r="A2264" t="s">
        <v>698</v>
      </c>
      <c r="B2264" t="s">
        <v>2511</v>
      </c>
      <c r="C2264" t="s">
        <v>697</v>
      </c>
      <c r="D2264" t="s">
        <v>610</v>
      </c>
      <c r="E2264" t="s">
        <v>600</v>
      </c>
      <c r="F2264" t="s">
        <v>2512</v>
      </c>
      <c r="G2264" t="s">
        <v>5</v>
      </c>
      <c r="H2264" t="s">
        <v>1377</v>
      </c>
      <c r="I2264" t="s">
        <v>1386</v>
      </c>
      <c r="J2264" t="str">
        <f t="shared" si="35"/>
        <v>LabE14000821</v>
      </c>
      <c r="K2264" t="s">
        <v>3827</v>
      </c>
      <c r="L2264" t="s">
        <v>392</v>
      </c>
      <c r="M2264" t="s">
        <v>2603</v>
      </c>
      <c r="N2264" t="s">
        <v>2592</v>
      </c>
      <c r="O2264" t="s">
        <v>2592</v>
      </c>
      <c r="P2264">
        <v>17491</v>
      </c>
      <c r="Q2264">
        <v>0.30317895</v>
      </c>
      <c r="R2264">
        <v>3.4881741000000001E-2</v>
      </c>
    </row>
    <row r="2265" spans="1:18" x14ac:dyDescent="0.2">
      <c r="A2265" t="s">
        <v>698</v>
      </c>
      <c r="B2265" t="s">
        <v>2511</v>
      </c>
      <c r="C2265" t="s">
        <v>697</v>
      </c>
      <c r="D2265" t="s">
        <v>610</v>
      </c>
      <c r="E2265" t="s">
        <v>600</v>
      </c>
      <c r="F2265" t="s">
        <v>2512</v>
      </c>
      <c r="G2265" t="s">
        <v>5</v>
      </c>
      <c r="H2265" t="s">
        <v>2593</v>
      </c>
      <c r="I2265" t="s">
        <v>1531</v>
      </c>
      <c r="J2265" t="str">
        <f t="shared" si="35"/>
        <v>UKIPE14000821</v>
      </c>
      <c r="K2265" t="s">
        <v>2731</v>
      </c>
      <c r="L2265" t="s">
        <v>5017</v>
      </c>
      <c r="M2265" t="s">
        <v>2591</v>
      </c>
      <c r="N2265" t="s">
        <v>2592</v>
      </c>
      <c r="O2265" t="s">
        <v>2592</v>
      </c>
      <c r="P2265">
        <v>6852</v>
      </c>
      <c r="Q2265">
        <v>0.118768633</v>
      </c>
      <c r="R2265">
        <v>8.5885616999999997E-2</v>
      </c>
    </row>
    <row r="2266" spans="1:18" x14ac:dyDescent="0.2">
      <c r="A2266" t="s">
        <v>698</v>
      </c>
      <c r="B2266" t="s">
        <v>2511</v>
      </c>
      <c r="C2266" t="s">
        <v>697</v>
      </c>
      <c r="D2266" t="s">
        <v>610</v>
      </c>
      <c r="E2266" t="s">
        <v>600</v>
      </c>
      <c r="F2266" t="s">
        <v>2512</v>
      </c>
      <c r="G2266" t="s">
        <v>5</v>
      </c>
      <c r="H2266" t="s">
        <v>2600</v>
      </c>
      <c r="I2266" t="s">
        <v>2521</v>
      </c>
      <c r="J2266" t="str">
        <f t="shared" si="35"/>
        <v>LDE14000821</v>
      </c>
      <c r="K2266" t="s">
        <v>2861</v>
      </c>
      <c r="L2266" t="s">
        <v>2692</v>
      </c>
      <c r="M2266" t="s">
        <v>2591</v>
      </c>
      <c r="N2266" t="s">
        <v>2592</v>
      </c>
      <c r="O2266" t="s">
        <v>2592</v>
      </c>
      <c r="P2266">
        <v>3575</v>
      </c>
      <c r="Q2266">
        <v>6.1966997000000003E-2</v>
      </c>
      <c r="R2266">
        <v>-0.15875004600000001</v>
      </c>
    </row>
    <row r="2267" spans="1:18" x14ac:dyDescent="0.2">
      <c r="A2267" t="s">
        <v>698</v>
      </c>
      <c r="B2267" t="s">
        <v>2511</v>
      </c>
      <c r="C2267" t="s">
        <v>697</v>
      </c>
      <c r="D2267" t="s">
        <v>610</v>
      </c>
      <c r="E2267" t="s">
        <v>600</v>
      </c>
      <c r="F2267" t="s">
        <v>2512</v>
      </c>
      <c r="G2267" t="s">
        <v>5</v>
      </c>
      <c r="H2267" t="s">
        <v>1777</v>
      </c>
      <c r="I2267" t="s">
        <v>1777</v>
      </c>
      <c r="J2267" t="str">
        <f t="shared" si="35"/>
        <v>GreenE14000821</v>
      </c>
      <c r="K2267" t="s">
        <v>5018</v>
      </c>
      <c r="L2267" t="s">
        <v>5019</v>
      </c>
      <c r="M2267" t="s">
        <v>2603</v>
      </c>
      <c r="N2267" t="s">
        <v>2592</v>
      </c>
      <c r="O2267" t="s">
        <v>2592</v>
      </c>
      <c r="P2267">
        <v>2255</v>
      </c>
      <c r="Q2267">
        <v>3.9086875E-2</v>
      </c>
      <c r="R2267">
        <v>2.5484588999999998E-2</v>
      </c>
    </row>
    <row r="2268" spans="1:18" x14ac:dyDescent="0.2">
      <c r="A2268" t="s">
        <v>698</v>
      </c>
      <c r="B2268" t="s">
        <v>2511</v>
      </c>
      <c r="C2268" t="s">
        <v>697</v>
      </c>
      <c r="D2268" t="s">
        <v>610</v>
      </c>
      <c r="E2268" t="s">
        <v>600</v>
      </c>
      <c r="F2268" t="s">
        <v>2512</v>
      </c>
      <c r="G2268" t="s">
        <v>5</v>
      </c>
      <c r="H2268" t="s">
        <v>2613</v>
      </c>
      <c r="I2268" t="s">
        <v>2614</v>
      </c>
      <c r="J2268" t="str">
        <f t="shared" si="35"/>
        <v>TUSCE14000821</v>
      </c>
      <c r="K2268" t="s">
        <v>4342</v>
      </c>
      <c r="L2268" t="s">
        <v>3066</v>
      </c>
      <c r="M2268" t="s">
        <v>2603</v>
      </c>
      <c r="N2268" t="s">
        <v>2592</v>
      </c>
      <c r="O2268" t="s">
        <v>2592</v>
      </c>
      <c r="P2268">
        <v>163</v>
      </c>
      <c r="Q2268">
        <v>2.8253480000000001E-3</v>
      </c>
    </row>
    <row r="2269" spans="1:18" x14ac:dyDescent="0.2">
      <c r="A2269" t="s">
        <v>698</v>
      </c>
      <c r="B2269" t="s">
        <v>2511</v>
      </c>
      <c r="C2269" t="s">
        <v>697</v>
      </c>
      <c r="D2269" t="s">
        <v>610</v>
      </c>
      <c r="E2269" t="s">
        <v>600</v>
      </c>
      <c r="F2269" t="s">
        <v>2512</v>
      </c>
      <c r="G2269" t="s">
        <v>5</v>
      </c>
      <c r="H2269" t="s">
        <v>2604</v>
      </c>
      <c r="I2269" t="s">
        <v>1830</v>
      </c>
      <c r="J2269" t="str">
        <f t="shared" si="35"/>
        <v>IndE14000821</v>
      </c>
      <c r="K2269" t="s">
        <v>2731</v>
      </c>
      <c r="L2269" t="s">
        <v>5020</v>
      </c>
      <c r="M2269" t="s">
        <v>2591</v>
      </c>
      <c r="N2269" t="s">
        <v>2592</v>
      </c>
      <c r="O2269" t="s">
        <v>2592</v>
      </c>
      <c r="P2269">
        <v>112</v>
      </c>
      <c r="Q2269">
        <v>1.941344E-3</v>
      </c>
    </row>
    <row r="2270" spans="1:18" x14ac:dyDescent="0.2">
      <c r="A2270" t="s">
        <v>700</v>
      </c>
      <c r="B2270" t="s">
        <v>2511</v>
      </c>
      <c r="C2270" t="s">
        <v>699</v>
      </c>
      <c r="D2270" t="s">
        <v>610</v>
      </c>
      <c r="E2270" t="s">
        <v>600</v>
      </c>
      <c r="F2270" t="s">
        <v>2512</v>
      </c>
      <c r="G2270" t="s">
        <v>32</v>
      </c>
      <c r="H2270" t="s">
        <v>1372</v>
      </c>
      <c r="I2270" t="s">
        <v>2508</v>
      </c>
      <c r="J2270" t="str">
        <f t="shared" si="35"/>
        <v>ConE14000822</v>
      </c>
      <c r="K2270" t="s">
        <v>3678</v>
      </c>
      <c r="L2270" t="s">
        <v>2913</v>
      </c>
      <c r="M2270" t="s">
        <v>2591</v>
      </c>
      <c r="N2270" t="s">
        <v>2619</v>
      </c>
      <c r="O2270" t="s">
        <v>2619</v>
      </c>
      <c r="P2270">
        <v>27601</v>
      </c>
      <c r="Q2270">
        <v>0.46821828999999998</v>
      </c>
      <c r="R2270">
        <v>5.1938673999999997E-2</v>
      </c>
    </row>
    <row r="2271" spans="1:18" x14ac:dyDescent="0.2">
      <c r="A2271" t="s">
        <v>700</v>
      </c>
      <c r="B2271" t="s">
        <v>2511</v>
      </c>
      <c r="C2271" t="s">
        <v>699</v>
      </c>
      <c r="D2271" t="s">
        <v>610</v>
      </c>
      <c r="E2271" t="s">
        <v>600</v>
      </c>
      <c r="F2271" t="s">
        <v>2512</v>
      </c>
      <c r="G2271" t="s">
        <v>32</v>
      </c>
      <c r="H2271" t="s">
        <v>2632</v>
      </c>
      <c r="I2271" t="s">
        <v>1386</v>
      </c>
      <c r="J2271" t="str">
        <f t="shared" si="35"/>
        <v>LabE14000822</v>
      </c>
      <c r="K2271" t="s">
        <v>2611</v>
      </c>
      <c r="L2271" t="s">
        <v>5021</v>
      </c>
      <c r="M2271" t="s">
        <v>2591</v>
      </c>
      <c r="N2271" t="s">
        <v>2592</v>
      </c>
      <c r="O2271" t="s">
        <v>2592</v>
      </c>
      <c r="P2271">
        <v>18929</v>
      </c>
      <c r="Q2271">
        <v>0.32110807600000002</v>
      </c>
      <c r="R2271">
        <v>-1.1769980000000001E-3</v>
      </c>
    </row>
    <row r="2272" spans="1:18" x14ac:dyDescent="0.2">
      <c r="A2272" t="s">
        <v>700</v>
      </c>
      <c r="B2272" t="s">
        <v>2511</v>
      </c>
      <c r="C2272" t="s">
        <v>699</v>
      </c>
      <c r="D2272" t="s">
        <v>610</v>
      </c>
      <c r="E2272" t="s">
        <v>600</v>
      </c>
      <c r="F2272" t="s">
        <v>2512</v>
      </c>
      <c r="G2272" t="s">
        <v>32</v>
      </c>
      <c r="H2272" t="s">
        <v>2593</v>
      </c>
      <c r="I2272" t="s">
        <v>1531</v>
      </c>
      <c r="J2272" t="str">
        <f t="shared" si="35"/>
        <v>UKIPE14000822</v>
      </c>
      <c r="K2272" t="s">
        <v>3640</v>
      </c>
      <c r="L2272" t="s">
        <v>5022</v>
      </c>
      <c r="M2272" t="s">
        <v>2591</v>
      </c>
      <c r="N2272" t="s">
        <v>2592</v>
      </c>
      <c r="O2272" t="s">
        <v>2592</v>
      </c>
      <c r="P2272">
        <v>7803</v>
      </c>
      <c r="Q2272">
        <v>0.132368658</v>
      </c>
      <c r="R2272">
        <v>9.4886503999999997E-2</v>
      </c>
    </row>
    <row r="2273" spans="1:18" x14ac:dyDescent="0.2">
      <c r="A2273" t="s">
        <v>700</v>
      </c>
      <c r="B2273" t="s">
        <v>2511</v>
      </c>
      <c r="C2273" t="s">
        <v>699</v>
      </c>
      <c r="D2273" t="s">
        <v>610</v>
      </c>
      <c r="E2273" t="s">
        <v>600</v>
      </c>
      <c r="F2273" t="s">
        <v>2512</v>
      </c>
      <c r="G2273" t="s">
        <v>32</v>
      </c>
      <c r="H2273" t="s">
        <v>2600</v>
      </c>
      <c r="I2273" t="s">
        <v>2521</v>
      </c>
      <c r="J2273" t="str">
        <f t="shared" si="35"/>
        <v>LDE14000822</v>
      </c>
      <c r="K2273" t="s">
        <v>3222</v>
      </c>
      <c r="L2273" t="s">
        <v>2720</v>
      </c>
      <c r="M2273" t="s">
        <v>2603</v>
      </c>
      <c r="N2273" t="s">
        <v>2592</v>
      </c>
      <c r="O2273" t="s">
        <v>2592</v>
      </c>
      <c r="P2273">
        <v>2309</v>
      </c>
      <c r="Q2273">
        <v>3.9169452E-2</v>
      </c>
      <c r="R2273">
        <v>-0.13770510799999999</v>
      </c>
    </row>
    <row r="2274" spans="1:18" x14ac:dyDescent="0.2">
      <c r="A2274" t="s">
        <v>700</v>
      </c>
      <c r="B2274" t="s">
        <v>2511</v>
      </c>
      <c r="C2274" t="s">
        <v>699</v>
      </c>
      <c r="D2274" t="s">
        <v>610</v>
      </c>
      <c r="E2274" t="s">
        <v>600</v>
      </c>
      <c r="F2274" t="s">
        <v>2512</v>
      </c>
      <c r="G2274" t="s">
        <v>32</v>
      </c>
      <c r="H2274" t="s">
        <v>1777</v>
      </c>
      <c r="I2274" t="s">
        <v>1777</v>
      </c>
      <c r="J2274" t="str">
        <f t="shared" si="35"/>
        <v>GreenE14000822</v>
      </c>
      <c r="K2274" t="s">
        <v>5023</v>
      </c>
      <c r="L2274" t="s">
        <v>5024</v>
      </c>
      <c r="M2274" t="s">
        <v>2603</v>
      </c>
      <c r="N2274" t="s">
        <v>2592</v>
      </c>
      <c r="O2274" t="s">
        <v>2592</v>
      </c>
      <c r="P2274">
        <v>1936</v>
      </c>
      <c r="Q2274">
        <v>3.2841948000000003E-2</v>
      </c>
      <c r="R2274">
        <v>1.8853912E-2</v>
      </c>
    </row>
    <row r="2275" spans="1:18" x14ac:dyDescent="0.2">
      <c r="A2275" t="s">
        <v>700</v>
      </c>
      <c r="B2275" t="s">
        <v>2511</v>
      </c>
      <c r="C2275" t="s">
        <v>699</v>
      </c>
      <c r="D2275" t="s">
        <v>610</v>
      </c>
      <c r="E2275" t="s">
        <v>600</v>
      </c>
      <c r="F2275" t="s">
        <v>2512</v>
      </c>
      <c r="G2275" t="s">
        <v>32</v>
      </c>
      <c r="H2275" t="s">
        <v>2604</v>
      </c>
      <c r="I2275" t="s">
        <v>1830</v>
      </c>
      <c r="J2275" t="str">
        <f t="shared" si="35"/>
        <v>IndE14000822</v>
      </c>
      <c r="K2275" t="s">
        <v>2589</v>
      </c>
      <c r="L2275" t="s">
        <v>5025</v>
      </c>
      <c r="M2275" t="s">
        <v>2591</v>
      </c>
      <c r="N2275" t="s">
        <v>2592</v>
      </c>
      <c r="O2275" t="s">
        <v>2592</v>
      </c>
      <c r="P2275">
        <v>255</v>
      </c>
      <c r="Q2275">
        <v>4.3257729999999998E-3</v>
      </c>
    </row>
    <row r="2276" spans="1:18" x14ac:dyDescent="0.2">
      <c r="A2276" t="s">
        <v>700</v>
      </c>
      <c r="B2276" t="s">
        <v>2511</v>
      </c>
      <c r="C2276" t="s">
        <v>699</v>
      </c>
      <c r="D2276" t="s">
        <v>610</v>
      </c>
      <c r="E2276" t="s">
        <v>600</v>
      </c>
      <c r="F2276" t="s">
        <v>2512</v>
      </c>
      <c r="G2276" t="s">
        <v>32</v>
      </c>
      <c r="H2276" t="s">
        <v>5026</v>
      </c>
      <c r="I2276" t="s">
        <v>5026</v>
      </c>
      <c r="J2276" t="str">
        <f t="shared" si="35"/>
        <v>Keep It Real PartyE14000822</v>
      </c>
      <c r="K2276" t="s">
        <v>3290</v>
      </c>
      <c r="L2276" t="s">
        <v>2831</v>
      </c>
      <c r="M2276" t="s">
        <v>2591</v>
      </c>
      <c r="N2276" t="s">
        <v>2592</v>
      </c>
      <c r="O2276" t="s">
        <v>2592</v>
      </c>
      <c r="P2276">
        <v>116</v>
      </c>
      <c r="Q2276">
        <v>1.9678030000000002E-3</v>
      </c>
    </row>
    <row r="2277" spans="1:18" x14ac:dyDescent="0.2">
      <c r="A2277" t="s">
        <v>341</v>
      </c>
      <c r="B2277" t="s">
        <v>2523</v>
      </c>
      <c r="C2277" t="s">
        <v>340</v>
      </c>
      <c r="D2277" t="s">
        <v>233</v>
      </c>
      <c r="E2277" t="s">
        <v>233</v>
      </c>
      <c r="F2277" t="s">
        <v>2512</v>
      </c>
      <c r="G2277" t="s">
        <v>32</v>
      </c>
      <c r="H2277" t="s">
        <v>1377</v>
      </c>
      <c r="I2277" t="s">
        <v>1386</v>
      </c>
      <c r="J2277" t="str">
        <f t="shared" si="35"/>
        <v>LabE14000823</v>
      </c>
      <c r="K2277" t="s">
        <v>5027</v>
      </c>
      <c r="L2277" t="s">
        <v>5028</v>
      </c>
      <c r="M2277" t="s">
        <v>2603</v>
      </c>
      <c r="N2277" t="s">
        <v>2619</v>
      </c>
      <c r="O2277" t="s">
        <v>2619</v>
      </c>
      <c r="P2277">
        <v>27380</v>
      </c>
      <c r="Q2277">
        <v>0.60653050399999997</v>
      </c>
      <c r="R2277">
        <v>4.2062618000000003E-2</v>
      </c>
    </row>
    <row r="2278" spans="1:18" x14ac:dyDescent="0.2">
      <c r="A2278" t="s">
        <v>341</v>
      </c>
      <c r="B2278" t="s">
        <v>2523</v>
      </c>
      <c r="C2278" t="s">
        <v>340</v>
      </c>
      <c r="D2278" t="s">
        <v>233</v>
      </c>
      <c r="E2278" t="s">
        <v>233</v>
      </c>
      <c r="F2278" t="s">
        <v>2512</v>
      </c>
      <c r="G2278" t="s">
        <v>32</v>
      </c>
      <c r="H2278" t="s">
        <v>1372</v>
      </c>
      <c r="I2278" t="s">
        <v>2508</v>
      </c>
      <c r="J2278" t="str">
        <f t="shared" si="35"/>
        <v>ConE14000823</v>
      </c>
      <c r="K2278" t="s">
        <v>2861</v>
      </c>
      <c r="L2278" t="s">
        <v>5029</v>
      </c>
      <c r="M2278" t="s">
        <v>2591</v>
      </c>
      <c r="N2278" t="s">
        <v>2592</v>
      </c>
      <c r="O2278" t="s">
        <v>2592</v>
      </c>
      <c r="P2278">
        <v>10458</v>
      </c>
      <c r="Q2278">
        <v>0.23166895600000001</v>
      </c>
      <c r="R2278">
        <v>-2.0768426E-2</v>
      </c>
    </row>
    <row r="2279" spans="1:18" x14ac:dyDescent="0.2">
      <c r="A2279" t="s">
        <v>341</v>
      </c>
      <c r="B2279" t="s">
        <v>2523</v>
      </c>
      <c r="C2279" t="s">
        <v>340</v>
      </c>
      <c r="D2279" t="s">
        <v>233</v>
      </c>
      <c r="E2279" t="s">
        <v>233</v>
      </c>
      <c r="F2279" t="s">
        <v>2512</v>
      </c>
      <c r="G2279" t="s">
        <v>32</v>
      </c>
      <c r="H2279" t="s">
        <v>2593</v>
      </c>
      <c r="I2279" t="s">
        <v>1531</v>
      </c>
      <c r="J2279" t="str">
        <f t="shared" si="35"/>
        <v>UKIPE14000823</v>
      </c>
      <c r="K2279" t="s">
        <v>2633</v>
      </c>
      <c r="L2279" t="s">
        <v>4388</v>
      </c>
      <c r="M2279" t="s">
        <v>2591</v>
      </c>
      <c r="N2279" t="s">
        <v>2592</v>
      </c>
      <c r="O2279" t="s">
        <v>2592</v>
      </c>
      <c r="P2279">
        <v>4287</v>
      </c>
      <c r="Q2279">
        <v>9.4966993E-2</v>
      </c>
      <c r="R2279">
        <v>7.5399442999999997E-2</v>
      </c>
    </row>
    <row r="2280" spans="1:18" x14ac:dyDescent="0.2">
      <c r="A2280" t="s">
        <v>341</v>
      </c>
      <c r="B2280" t="s">
        <v>2523</v>
      </c>
      <c r="C2280" t="s">
        <v>340</v>
      </c>
      <c r="D2280" t="s">
        <v>233</v>
      </c>
      <c r="E2280" t="s">
        <v>233</v>
      </c>
      <c r="F2280" t="s">
        <v>2512</v>
      </c>
      <c r="G2280" t="s">
        <v>32</v>
      </c>
      <c r="H2280" t="s">
        <v>1777</v>
      </c>
      <c r="I2280" t="s">
        <v>1777</v>
      </c>
      <c r="J2280" t="str">
        <f t="shared" si="35"/>
        <v>GreenE14000823</v>
      </c>
      <c r="K2280" t="s">
        <v>4245</v>
      </c>
      <c r="L2280" t="s">
        <v>5030</v>
      </c>
      <c r="M2280" t="s">
        <v>2591</v>
      </c>
      <c r="N2280" t="s">
        <v>2592</v>
      </c>
      <c r="O2280" t="s">
        <v>2592</v>
      </c>
      <c r="P2280">
        <v>1422</v>
      </c>
      <c r="Q2280">
        <v>3.1500597999999998E-2</v>
      </c>
      <c r="R2280">
        <v>2.2801372E-2</v>
      </c>
    </row>
    <row r="2281" spans="1:18" x14ac:dyDescent="0.2">
      <c r="A2281" t="s">
        <v>341</v>
      </c>
      <c r="B2281" t="s">
        <v>2523</v>
      </c>
      <c r="C2281" t="s">
        <v>340</v>
      </c>
      <c r="D2281" t="s">
        <v>233</v>
      </c>
      <c r="E2281" t="s">
        <v>233</v>
      </c>
      <c r="F2281" t="s">
        <v>2512</v>
      </c>
      <c r="G2281" t="s">
        <v>32</v>
      </c>
      <c r="H2281" t="s">
        <v>2600</v>
      </c>
      <c r="I2281" t="s">
        <v>2521</v>
      </c>
      <c r="J2281" t="str">
        <f t="shared" si="35"/>
        <v>LDE14000823</v>
      </c>
      <c r="K2281" t="s">
        <v>4243</v>
      </c>
      <c r="L2281" t="s">
        <v>5031</v>
      </c>
      <c r="M2281" t="s">
        <v>2603</v>
      </c>
      <c r="N2281" t="s">
        <v>2592</v>
      </c>
      <c r="O2281" t="s">
        <v>2592</v>
      </c>
      <c r="P2281">
        <v>1378</v>
      </c>
      <c r="Q2281">
        <v>3.0525896E-2</v>
      </c>
      <c r="R2281">
        <v>-8.8249362999999997E-2</v>
      </c>
    </row>
    <row r="2282" spans="1:18" x14ac:dyDescent="0.2">
      <c r="A2282" t="s">
        <v>341</v>
      </c>
      <c r="B2282" t="s">
        <v>2523</v>
      </c>
      <c r="C2282" t="s">
        <v>340</v>
      </c>
      <c r="D2282" t="s">
        <v>233</v>
      </c>
      <c r="E2282" t="s">
        <v>233</v>
      </c>
      <c r="F2282" t="s">
        <v>2512</v>
      </c>
      <c r="G2282" t="s">
        <v>32</v>
      </c>
      <c r="H2282" t="s">
        <v>3584</v>
      </c>
      <c r="I2282" t="s">
        <v>3585</v>
      </c>
      <c r="J2282" t="str">
        <f t="shared" si="35"/>
        <v>CPAE14000823</v>
      </c>
      <c r="K2282" t="s">
        <v>5032</v>
      </c>
      <c r="L2282" t="s">
        <v>4991</v>
      </c>
      <c r="M2282" t="s">
        <v>2591</v>
      </c>
      <c r="N2282" t="s">
        <v>2592</v>
      </c>
      <c r="O2282" t="s">
        <v>2592</v>
      </c>
      <c r="P2282">
        <v>217</v>
      </c>
      <c r="Q2282">
        <v>4.8070530000000004E-3</v>
      </c>
    </row>
    <row r="2283" spans="1:18" x14ac:dyDescent="0.2">
      <c r="A2283" t="s">
        <v>702</v>
      </c>
      <c r="B2283" t="s">
        <v>2511</v>
      </c>
      <c r="C2283" t="s">
        <v>701</v>
      </c>
      <c r="D2283" t="s">
        <v>650</v>
      </c>
      <c r="E2283" t="s">
        <v>600</v>
      </c>
      <c r="F2283" t="s">
        <v>2512</v>
      </c>
      <c r="G2283" t="s">
        <v>5</v>
      </c>
      <c r="H2283" t="s">
        <v>1372</v>
      </c>
      <c r="I2283" t="s">
        <v>2508</v>
      </c>
      <c r="J2283" t="str">
        <f t="shared" si="35"/>
        <v>ConE14000824</v>
      </c>
      <c r="K2283" t="s">
        <v>2861</v>
      </c>
      <c r="L2283" t="s">
        <v>5033</v>
      </c>
      <c r="M2283" t="s">
        <v>2591</v>
      </c>
      <c r="N2283" t="s">
        <v>2619</v>
      </c>
      <c r="O2283" t="s">
        <v>2619</v>
      </c>
      <c r="P2283">
        <v>33434</v>
      </c>
      <c r="Q2283">
        <v>0.60634747899999997</v>
      </c>
      <c r="R2283">
        <v>3.0855983999999999E-2</v>
      </c>
    </row>
    <row r="2284" spans="1:18" x14ac:dyDescent="0.2">
      <c r="A2284" t="s">
        <v>702</v>
      </c>
      <c r="B2284" t="s">
        <v>2511</v>
      </c>
      <c r="C2284" t="s">
        <v>701</v>
      </c>
      <c r="D2284" t="s">
        <v>650</v>
      </c>
      <c r="E2284" t="s">
        <v>600</v>
      </c>
      <c r="F2284" t="s">
        <v>2512</v>
      </c>
      <c r="G2284" t="s">
        <v>5</v>
      </c>
      <c r="H2284" t="s">
        <v>2600</v>
      </c>
      <c r="I2284" t="s">
        <v>2521</v>
      </c>
      <c r="J2284" t="str">
        <f t="shared" si="35"/>
        <v>LDE14000824</v>
      </c>
      <c r="K2284" t="s">
        <v>2861</v>
      </c>
      <c r="L2284" t="s">
        <v>3916</v>
      </c>
      <c r="M2284" t="s">
        <v>2591</v>
      </c>
      <c r="N2284" t="s">
        <v>2592</v>
      </c>
      <c r="O2284" t="s">
        <v>2592</v>
      </c>
      <c r="P2284">
        <v>7981</v>
      </c>
      <c r="Q2284">
        <v>0.14474065999999999</v>
      </c>
      <c r="R2284">
        <v>-0.14260931399999999</v>
      </c>
    </row>
    <row r="2285" spans="1:18" x14ac:dyDescent="0.2">
      <c r="A2285" t="s">
        <v>702</v>
      </c>
      <c r="B2285" t="s">
        <v>2511</v>
      </c>
      <c r="C2285" t="s">
        <v>701</v>
      </c>
      <c r="D2285" t="s">
        <v>650</v>
      </c>
      <c r="E2285" t="s">
        <v>600</v>
      </c>
      <c r="F2285" t="s">
        <v>2512</v>
      </c>
      <c r="G2285" t="s">
        <v>5</v>
      </c>
      <c r="H2285" t="s">
        <v>2593</v>
      </c>
      <c r="I2285" t="s">
        <v>1531</v>
      </c>
      <c r="J2285" t="str">
        <f t="shared" si="35"/>
        <v>UKIPE14000824</v>
      </c>
      <c r="K2285" t="s">
        <v>2861</v>
      </c>
      <c r="L2285" t="s">
        <v>5034</v>
      </c>
      <c r="M2285" t="s">
        <v>2591</v>
      </c>
      <c r="N2285" t="s">
        <v>2592</v>
      </c>
      <c r="O2285" t="s">
        <v>2592</v>
      </c>
      <c r="P2285">
        <v>6181</v>
      </c>
      <c r="Q2285">
        <v>0.112096482</v>
      </c>
      <c r="R2285">
        <v>6.1437472999999999E-2</v>
      </c>
    </row>
    <row r="2286" spans="1:18" x14ac:dyDescent="0.2">
      <c r="A2286" t="s">
        <v>702</v>
      </c>
      <c r="B2286" t="s">
        <v>2511</v>
      </c>
      <c r="C2286" t="s">
        <v>701</v>
      </c>
      <c r="D2286" t="s">
        <v>650</v>
      </c>
      <c r="E2286" t="s">
        <v>600</v>
      </c>
      <c r="F2286" t="s">
        <v>2512</v>
      </c>
      <c r="G2286" t="s">
        <v>5</v>
      </c>
      <c r="H2286" t="s">
        <v>1377</v>
      </c>
      <c r="I2286" t="s">
        <v>1386</v>
      </c>
      <c r="J2286" t="str">
        <f t="shared" si="35"/>
        <v>LabE14000824</v>
      </c>
      <c r="K2286" t="s">
        <v>3684</v>
      </c>
      <c r="L2286" t="s">
        <v>5035</v>
      </c>
      <c r="M2286" t="s">
        <v>2591</v>
      </c>
      <c r="N2286" t="s">
        <v>2592</v>
      </c>
      <c r="O2286" t="s">
        <v>2592</v>
      </c>
      <c r="P2286">
        <v>4565</v>
      </c>
      <c r="Q2286">
        <v>8.2789264000000001E-2</v>
      </c>
      <c r="R2286">
        <v>1.2764965E-2</v>
      </c>
    </row>
    <row r="2287" spans="1:18" x14ac:dyDescent="0.2">
      <c r="A2287" t="s">
        <v>702</v>
      </c>
      <c r="B2287" t="s">
        <v>2511</v>
      </c>
      <c r="C2287" t="s">
        <v>701</v>
      </c>
      <c r="D2287" t="s">
        <v>650</v>
      </c>
      <c r="E2287" t="s">
        <v>600</v>
      </c>
      <c r="F2287" t="s">
        <v>2512</v>
      </c>
      <c r="G2287" t="s">
        <v>5</v>
      </c>
      <c r="H2287" t="s">
        <v>1777</v>
      </c>
      <c r="I2287" t="s">
        <v>1777</v>
      </c>
      <c r="J2287" t="str">
        <f t="shared" si="35"/>
        <v>GreenE14000824</v>
      </c>
      <c r="K2287" t="s">
        <v>5036</v>
      </c>
      <c r="L2287" t="s">
        <v>5037</v>
      </c>
      <c r="M2287" t="s">
        <v>2603</v>
      </c>
      <c r="N2287" t="s">
        <v>2592</v>
      </c>
      <c r="O2287" t="s">
        <v>2592</v>
      </c>
      <c r="P2287">
        <v>2979</v>
      </c>
      <c r="Q2287">
        <v>5.4026115E-2</v>
      </c>
      <c r="R2287">
        <v>3.7550893000000002E-2</v>
      </c>
    </row>
    <row r="2288" spans="1:18" x14ac:dyDescent="0.2">
      <c r="A2288" t="s">
        <v>1314</v>
      </c>
      <c r="B2288" t="s">
        <v>2502</v>
      </c>
      <c r="C2288" t="s">
        <v>1313</v>
      </c>
      <c r="D2288" t="s">
        <v>2542</v>
      </c>
      <c r="E2288" t="s">
        <v>2504</v>
      </c>
      <c r="F2288" t="s">
        <v>2504</v>
      </c>
      <c r="G2288" t="s">
        <v>5</v>
      </c>
      <c r="H2288" t="s">
        <v>1372</v>
      </c>
      <c r="I2288" t="s">
        <v>2508</v>
      </c>
      <c r="J2288" t="str">
        <f t="shared" si="35"/>
        <v>ConW07000054</v>
      </c>
      <c r="K2288" t="s">
        <v>2731</v>
      </c>
      <c r="L2288" t="s">
        <v>3296</v>
      </c>
      <c r="M2288" t="s">
        <v>2591</v>
      </c>
      <c r="N2288" t="s">
        <v>2619</v>
      </c>
      <c r="O2288" t="s">
        <v>2619</v>
      </c>
      <c r="P2288">
        <v>23701</v>
      </c>
      <c r="Q2288">
        <v>0.499367915</v>
      </c>
      <c r="R2288">
        <v>1.6425461999999998E-2</v>
      </c>
    </row>
    <row r="2289" spans="1:18" x14ac:dyDescent="0.2">
      <c r="A2289" t="s">
        <v>1314</v>
      </c>
      <c r="B2289" t="s">
        <v>2502</v>
      </c>
      <c r="C2289" t="s">
        <v>1313</v>
      </c>
      <c r="D2289" t="s">
        <v>2542</v>
      </c>
      <c r="E2289" t="s">
        <v>2504</v>
      </c>
      <c r="F2289" t="s">
        <v>2504</v>
      </c>
      <c r="G2289" t="s">
        <v>5</v>
      </c>
      <c r="H2289" t="s">
        <v>1377</v>
      </c>
      <c r="I2289" t="s">
        <v>1386</v>
      </c>
      <c r="J2289" t="str">
        <f t="shared" si="35"/>
        <v>LabW07000054</v>
      </c>
      <c r="K2289" t="s">
        <v>2839</v>
      </c>
      <c r="L2289" t="s">
        <v>2708</v>
      </c>
      <c r="M2289" t="s">
        <v>2603</v>
      </c>
      <c r="N2289" t="s">
        <v>2592</v>
      </c>
      <c r="O2289" t="s">
        <v>2592</v>
      </c>
      <c r="P2289">
        <v>12719</v>
      </c>
      <c r="Q2289">
        <v>0.26798280699999999</v>
      </c>
      <c r="R2289">
        <v>9.1423340000000002E-3</v>
      </c>
    </row>
    <row r="2290" spans="1:18" x14ac:dyDescent="0.2">
      <c r="A2290" t="s">
        <v>1314</v>
      </c>
      <c r="B2290" t="s">
        <v>2502</v>
      </c>
      <c r="C2290" t="s">
        <v>1313</v>
      </c>
      <c r="D2290" t="s">
        <v>2542</v>
      </c>
      <c r="E2290" t="s">
        <v>2504</v>
      </c>
      <c r="F2290" t="s">
        <v>2504</v>
      </c>
      <c r="G2290" t="s">
        <v>5</v>
      </c>
      <c r="H2290" t="s">
        <v>2593</v>
      </c>
      <c r="I2290" t="s">
        <v>1531</v>
      </c>
      <c r="J2290" t="str">
        <f t="shared" si="35"/>
        <v>UKIPW07000054</v>
      </c>
      <c r="K2290" t="s">
        <v>3749</v>
      </c>
      <c r="L2290" t="s">
        <v>3713</v>
      </c>
      <c r="M2290" t="s">
        <v>2591</v>
      </c>
      <c r="N2290" t="s">
        <v>2592</v>
      </c>
      <c r="O2290" t="s">
        <v>2592</v>
      </c>
      <c r="P2290">
        <v>4942</v>
      </c>
      <c r="Q2290">
        <v>0.104125406</v>
      </c>
      <c r="R2290">
        <v>7.9920242000000002E-2</v>
      </c>
    </row>
    <row r="2291" spans="1:18" x14ac:dyDescent="0.2">
      <c r="A2291" t="s">
        <v>1314</v>
      </c>
      <c r="B2291" t="s">
        <v>2502</v>
      </c>
      <c r="C2291" t="s">
        <v>1313</v>
      </c>
      <c r="D2291" t="s">
        <v>2542</v>
      </c>
      <c r="E2291" t="s">
        <v>2504</v>
      </c>
      <c r="F2291" t="s">
        <v>2504</v>
      </c>
      <c r="G2291" t="s">
        <v>5</v>
      </c>
      <c r="H2291" t="s">
        <v>2600</v>
      </c>
      <c r="I2291" t="s">
        <v>2521</v>
      </c>
      <c r="J2291" t="str">
        <f t="shared" si="35"/>
        <v>LDW07000054</v>
      </c>
      <c r="K2291" t="s">
        <v>4188</v>
      </c>
      <c r="L2291" t="s">
        <v>5038</v>
      </c>
      <c r="M2291" t="s">
        <v>2603</v>
      </c>
      <c r="N2291" t="s">
        <v>2592</v>
      </c>
      <c r="O2291" t="s">
        <v>2592</v>
      </c>
      <c r="P2291">
        <v>2496</v>
      </c>
      <c r="Q2291">
        <v>5.2589440000000001E-2</v>
      </c>
      <c r="R2291">
        <v>-0.141438807</v>
      </c>
    </row>
    <row r="2292" spans="1:18" x14ac:dyDescent="0.2">
      <c r="A2292" t="s">
        <v>1314</v>
      </c>
      <c r="B2292" t="s">
        <v>2502</v>
      </c>
      <c r="C2292" t="s">
        <v>1313</v>
      </c>
      <c r="D2292" t="s">
        <v>2542</v>
      </c>
      <c r="E2292" t="s">
        <v>2504</v>
      </c>
      <c r="F2292" t="s">
        <v>2504</v>
      </c>
      <c r="G2292" t="s">
        <v>5</v>
      </c>
      <c r="H2292" t="s">
        <v>1540</v>
      </c>
      <c r="I2292" t="s">
        <v>2519</v>
      </c>
      <c r="J2292" t="str">
        <f t="shared" si="35"/>
        <v>PCW07000054</v>
      </c>
      <c r="K2292" t="s">
        <v>2607</v>
      </c>
      <c r="L2292" t="s">
        <v>3056</v>
      </c>
      <c r="M2292" t="s">
        <v>2591</v>
      </c>
      <c r="N2292" t="s">
        <v>2592</v>
      </c>
      <c r="O2292" t="s">
        <v>2592</v>
      </c>
      <c r="P2292">
        <v>1875</v>
      </c>
      <c r="Q2292">
        <v>3.9505288E-2</v>
      </c>
      <c r="R2292">
        <v>1.2140125999999999E-2</v>
      </c>
    </row>
    <row r="2293" spans="1:18" x14ac:dyDescent="0.2">
      <c r="A2293" t="s">
        <v>1314</v>
      </c>
      <c r="B2293" t="s">
        <v>2502</v>
      </c>
      <c r="C2293" t="s">
        <v>1313</v>
      </c>
      <c r="D2293" t="s">
        <v>2542</v>
      </c>
      <c r="E2293" t="s">
        <v>2504</v>
      </c>
      <c r="F2293" t="s">
        <v>2504</v>
      </c>
      <c r="G2293" t="s">
        <v>5</v>
      </c>
      <c r="H2293" t="s">
        <v>1777</v>
      </c>
      <c r="I2293" t="s">
        <v>1777</v>
      </c>
      <c r="J2293" t="str">
        <f t="shared" si="35"/>
        <v>GreenW07000054</v>
      </c>
      <c r="K2293" t="s">
        <v>2698</v>
      </c>
      <c r="L2293" t="s">
        <v>5039</v>
      </c>
      <c r="M2293" t="s">
        <v>2591</v>
      </c>
      <c r="N2293" t="s">
        <v>2592</v>
      </c>
      <c r="O2293" t="s">
        <v>2592</v>
      </c>
      <c r="P2293">
        <v>1629</v>
      </c>
      <c r="Q2293">
        <v>3.4322195E-2</v>
      </c>
      <c r="R2293">
        <v>2.1703694999999999E-2</v>
      </c>
    </row>
    <row r="2294" spans="1:18" x14ac:dyDescent="0.2">
      <c r="A2294" t="s">
        <v>1314</v>
      </c>
      <c r="B2294" t="s">
        <v>2502</v>
      </c>
      <c r="C2294" t="s">
        <v>1313</v>
      </c>
      <c r="D2294" t="s">
        <v>2542</v>
      </c>
      <c r="E2294" t="s">
        <v>2504</v>
      </c>
      <c r="F2294" t="s">
        <v>2504</v>
      </c>
      <c r="G2294" t="s">
        <v>5</v>
      </c>
      <c r="H2294" t="s">
        <v>2832</v>
      </c>
      <c r="I2294" t="s">
        <v>2833</v>
      </c>
      <c r="J2294" t="str">
        <f t="shared" si="35"/>
        <v>Eng DemW07000054</v>
      </c>
      <c r="K2294" t="s">
        <v>2589</v>
      </c>
      <c r="L2294" t="s">
        <v>3451</v>
      </c>
      <c r="M2294" t="s">
        <v>2591</v>
      </c>
      <c r="N2294" t="s">
        <v>2592</v>
      </c>
      <c r="O2294" t="s">
        <v>2592</v>
      </c>
      <c r="P2294">
        <v>100</v>
      </c>
      <c r="Q2294">
        <v>2.1069489999999999E-3</v>
      </c>
    </row>
    <row r="2295" spans="1:18" x14ac:dyDescent="0.2">
      <c r="A2295" t="s">
        <v>1332</v>
      </c>
      <c r="B2295" t="s">
        <v>2502</v>
      </c>
      <c r="C2295" t="s">
        <v>1331</v>
      </c>
      <c r="D2295" t="s">
        <v>2545</v>
      </c>
      <c r="E2295" t="s">
        <v>2504</v>
      </c>
      <c r="F2295" t="s">
        <v>2504</v>
      </c>
      <c r="G2295" t="s">
        <v>5</v>
      </c>
      <c r="H2295" t="s">
        <v>1372</v>
      </c>
      <c r="I2295" t="s">
        <v>2508</v>
      </c>
      <c r="J2295" t="str">
        <f t="shared" si="35"/>
        <v>ConW07000063</v>
      </c>
      <c r="K2295" t="s">
        <v>3018</v>
      </c>
      <c r="L2295" t="s">
        <v>3296</v>
      </c>
      <c r="M2295" t="s">
        <v>2591</v>
      </c>
      <c r="N2295" t="s">
        <v>2619</v>
      </c>
      <c r="O2295" t="s">
        <v>2619</v>
      </c>
      <c r="P2295">
        <v>15204</v>
      </c>
      <c r="Q2295">
        <v>0.45039547400000002</v>
      </c>
      <c r="R2295">
        <v>3.7063323000000002E-2</v>
      </c>
    </row>
    <row r="2296" spans="1:18" x14ac:dyDescent="0.2">
      <c r="A2296" t="s">
        <v>1332</v>
      </c>
      <c r="B2296" t="s">
        <v>2502</v>
      </c>
      <c r="C2296" t="s">
        <v>1331</v>
      </c>
      <c r="D2296" t="s">
        <v>2545</v>
      </c>
      <c r="E2296" t="s">
        <v>2504</v>
      </c>
      <c r="F2296" t="s">
        <v>2504</v>
      </c>
      <c r="G2296" t="s">
        <v>5</v>
      </c>
      <c r="H2296" t="s">
        <v>2600</v>
      </c>
      <c r="I2296" t="s">
        <v>2521</v>
      </c>
      <c r="J2296" t="str">
        <f t="shared" si="35"/>
        <v>LDW07000063</v>
      </c>
      <c r="K2296" t="s">
        <v>2696</v>
      </c>
      <c r="L2296" t="s">
        <v>2941</v>
      </c>
      <c r="M2296" t="s">
        <v>2603</v>
      </c>
      <c r="N2296" t="s">
        <v>2592</v>
      </c>
      <c r="O2296" t="s">
        <v>2592</v>
      </c>
      <c r="P2296">
        <v>9879</v>
      </c>
      <c r="Q2296">
        <v>0.292650413</v>
      </c>
      <c r="R2296">
        <v>-8.5665618999999998E-2</v>
      </c>
    </row>
    <row r="2297" spans="1:18" x14ac:dyDescent="0.2">
      <c r="A2297" t="s">
        <v>1332</v>
      </c>
      <c r="B2297" t="s">
        <v>2502</v>
      </c>
      <c r="C2297" t="s">
        <v>1331</v>
      </c>
      <c r="D2297" t="s">
        <v>2545</v>
      </c>
      <c r="E2297" t="s">
        <v>2504</v>
      </c>
      <c r="F2297" t="s">
        <v>2504</v>
      </c>
      <c r="G2297" t="s">
        <v>5</v>
      </c>
      <c r="H2297" t="s">
        <v>2593</v>
      </c>
      <c r="I2297" t="s">
        <v>1531</v>
      </c>
      <c r="J2297" t="str">
        <f t="shared" si="35"/>
        <v>UKIPW07000063</v>
      </c>
      <c r="K2297" t="s">
        <v>5032</v>
      </c>
      <c r="L2297" t="s">
        <v>3913</v>
      </c>
      <c r="M2297" t="s">
        <v>2591</v>
      </c>
      <c r="N2297" t="s">
        <v>2592</v>
      </c>
      <c r="O2297" t="s">
        <v>2592</v>
      </c>
      <c r="P2297">
        <v>3769</v>
      </c>
      <c r="Q2297">
        <v>0.111650917</v>
      </c>
      <c r="R2297">
        <v>7.8290967000000003E-2</v>
      </c>
    </row>
    <row r="2298" spans="1:18" x14ac:dyDescent="0.2">
      <c r="A2298" t="s">
        <v>1332</v>
      </c>
      <c r="B2298" t="s">
        <v>2502</v>
      </c>
      <c r="C2298" t="s">
        <v>1331</v>
      </c>
      <c r="D2298" t="s">
        <v>2545</v>
      </c>
      <c r="E2298" t="s">
        <v>2504</v>
      </c>
      <c r="F2298" t="s">
        <v>2504</v>
      </c>
      <c r="G2298" t="s">
        <v>5</v>
      </c>
      <c r="H2298" t="s">
        <v>1377</v>
      </c>
      <c r="I2298" t="s">
        <v>1386</v>
      </c>
      <c r="J2298" t="str">
        <f t="shared" si="35"/>
        <v>LabW07000063</v>
      </c>
      <c r="K2298" t="s">
        <v>2686</v>
      </c>
      <c r="L2298" t="s">
        <v>5040</v>
      </c>
      <c r="M2298" t="s">
        <v>2591</v>
      </c>
      <c r="N2298" t="s">
        <v>2592</v>
      </c>
      <c r="O2298" t="s">
        <v>2592</v>
      </c>
      <c r="P2298">
        <v>1900</v>
      </c>
      <c r="Q2298">
        <v>5.6284621999999999E-2</v>
      </c>
      <c r="R2298">
        <v>-1.4901016E-2</v>
      </c>
    </row>
    <row r="2299" spans="1:18" x14ac:dyDescent="0.2">
      <c r="A2299" t="s">
        <v>1332</v>
      </c>
      <c r="B2299" t="s">
        <v>2502</v>
      </c>
      <c r="C2299" t="s">
        <v>1331</v>
      </c>
      <c r="D2299" t="s">
        <v>2545</v>
      </c>
      <c r="E2299" t="s">
        <v>2504</v>
      </c>
      <c r="F2299" t="s">
        <v>2504</v>
      </c>
      <c r="G2299" t="s">
        <v>5</v>
      </c>
      <c r="H2299" t="s">
        <v>1540</v>
      </c>
      <c r="I2299" t="s">
        <v>2519</v>
      </c>
      <c r="J2299" t="str">
        <f t="shared" si="35"/>
        <v>PCW07000063</v>
      </c>
      <c r="K2299" t="s">
        <v>3077</v>
      </c>
      <c r="L2299" t="s">
        <v>4883</v>
      </c>
      <c r="M2299" t="s">
        <v>2603</v>
      </c>
      <c r="N2299" t="s">
        <v>2592</v>
      </c>
      <c r="O2299" t="s">
        <v>2592</v>
      </c>
      <c r="P2299">
        <v>1745</v>
      </c>
      <c r="Q2299">
        <v>5.1692981999999998E-2</v>
      </c>
      <c r="R2299">
        <v>-3.1174554E-2</v>
      </c>
    </row>
    <row r="2300" spans="1:18" x14ac:dyDescent="0.2">
      <c r="A2300" t="s">
        <v>1332</v>
      </c>
      <c r="B2300" t="s">
        <v>2502</v>
      </c>
      <c r="C2300" t="s">
        <v>1331</v>
      </c>
      <c r="D2300" t="s">
        <v>2545</v>
      </c>
      <c r="E2300" t="s">
        <v>2504</v>
      </c>
      <c r="F2300" t="s">
        <v>2504</v>
      </c>
      <c r="G2300" t="s">
        <v>5</v>
      </c>
      <c r="H2300" t="s">
        <v>1777</v>
      </c>
      <c r="I2300" t="s">
        <v>1777</v>
      </c>
      <c r="J2300" t="str">
        <f t="shared" si="35"/>
        <v>GreenW07000063</v>
      </c>
      <c r="K2300" t="s">
        <v>2633</v>
      </c>
      <c r="L2300" t="s">
        <v>5041</v>
      </c>
      <c r="M2300" t="s">
        <v>2591</v>
      </c>
      <c r="N2300" t="s">
        <v>2592</v>
      </c>
      <c r="O2300" t="s">
        <v>2592</v>
      </c>
      <c r="P2300">
        <v>1260</v>
      </c>
      <c r="Q2300">
        <v>3.7325591999999998E-2</v>
      </c>
    </row>
    <row r="2301" spans="1:18" x14ac:dyDescent="0.2">
      <c r="A2301" t="s">
        <v>1259</v>
      </c>
      <c r="B2301" t="s">
        <v>2509</v>
      </c>
      <c r="C2301" t="s">
        <v>1258</v>
      </c>
      <c r="D2301" t="s">
        <v>1169</v>
      </c>
      <c r="E2301" t="s">
        <v>1169</v>
      </c>
      <c r="F2301" t="s">
        <v>1169</v>
      </c>
      <c r="G2301" t="s">
        <v>5</v>
      </c>
      <c r="H2301" t="s">
        <v>2629</v>
      </c>
      <c r="I2301" t="s">
        <v>1389</v>
      </c>
      <c r="J2301" t="str">
        <f t="shared" si="35"/>
        <v>SNPS14000046</v>
      </c>
      <c r="K2301" t="s">
        <v>1174</v>
      </c>
      <c r="L2301" t="s">
        <v>3411</v>
      </c>
      <c r="M2301" t="s">
        <v>2591</v>
      </c>
      <c r="N2301" t="s">
        <v>2619</v>
      </c>
      <c r="O2301" t="s">
        <v>2619</v>
      </c>
      <c r="P2301">
        <v>24384</v>
      </c>
      <c r="Q2301">
        <v>0.49480519499999998</v>
      </c>
      <c r="R2301">
        <v>9.7941474000000001E-2</v>
      </c>
    </row>
    <row r="2302" spans="1:18" x14ac:dyDescent="0.2">
      <c r="A2302" t="s">
        <v>1259</v>
      </c>
      <c r="B2302" t="s">
        <v>2509</v>
      </c>
      <c r="C2302" t="s">
        <v>1258</v>
      </c>
      <c r="D2302" t="s">
        <v>1169</v>
      </c>
      <c r="E2302" t="s">
        <v>1169</v>
      </c>
      <c r="F2302" t="s">
        <v>1169</v>
      </c>
      <c r="G2302" t="s">
        <v>5</v>
      </c>
      <c r="H2302" t="s">
        <v>1372</v>
      </c>
      <c r="I2302" t="s">
        <v>2508</v>
      </c>
      <c r="J2302" t="str">
        <f t="shared" si="35"/>
        <v>ConS14000046</v>
      </c>
      <c r="K2302" t="s">
        <v>3734</v>
      </c>
      <c r="L2302" t="s">
        <v>2649</v>
      </c>
      <c r="M2302" t="s">
        <v>2591</v>
      </c>
      <c r="N2302" t="s">
        <v>2592</v>
      </c>
      <c r="O2302" t="s">
        <v>2592</v>
      </c>
      <c r="P2302">
        <v>15319</v>
      </c>
      <c r="Q2302">
        <v>0.31085633099999999</v>
      </c>
      <c r="R2302">
        <v>5.0320773999999999E-2</v>
      </c>
    </row>
    <row r="2303" spans="1:18" x14ac:dyDescent="0.2">
      <c r="A2303" t="s">
        <v>1259</v>
      </c>
      <c r="B2303" t="s">
        <v>2509</v>
      </c>
      <c r="C2303" t="s">
        <v>1258</v>
      </c>
      <c r="D2303" t="s">
        <v>1169</v>
      </c>
      <c r="E2303" t="s">
        <v>1169</v>
      </c>
      <c r="F2303" t="s">
        <v>1169</v>
      </c>
      <c r="G2303" t="s">
        <v>5</v>
      </c>
      <c r="H2303" t="s">
        <v>1377</v>
      </c>
      <c r="I2303" t="s">
        <v>1386</v>
      </c>
      <c r="J2303" t="str">
        <f t="shared" si="35"/>
        <v>LabS14000046</v>
      </c>
      <c r="K2303" t="s">
        <v>2797</v>
      </c>
      <c r="L2303" t="s">
        <v>2680</v>
      </c>
      <c r="M2303" t="s">
        <v>2591</v>
      </c>
      <c r="N2303" t="s">
        <v>2592</v>
      </c>
      <c r="O2303" t="s">
        <v>2592</v>
      </c>
      <c r="P2303">
        <v>4898</v>
      </c>
      <c r="Q2303">
        <v>9.9391233999999995E-2</v>
      </c>
      <c r="R2303">
        <v>-7.1494532999999999E-2</v>
      </c>
    </row>
    <row r="2304" spans="1:18" x14ac:dyDescent="0.2">
      <c r="A2304" t="s">
        <v>1259</v>
      </c>
      <c r="B2304" t="s">
        <v>2509</v>
      </c>
      <c r="C2304" t="s">
        <v>1258</v>
      </c>
      <c r="D2304" t="s">
        <v>1169</v>
      </c>
      <c r="E2304" t="s">
        <v>1169</v>
      </c>
      <c r="F2304" t="s">
        <v>1169</v>
      </c>
      <c r="G2304" t="s">
        <v>5</v>
      </c>
      <c r="H2304" t="s">
        <v>2593</v>
      </c>
      <c r="I2304" t="s">
        <v>1531</v>
      </c>
      <c r="J2304" t="str">
        <f t="shared" si="35"/>
        <v>UKIPS14000046</v>
      </c>
      <c r="K2304" t="s">
        <v>2916</v>
      </c>
      <c r="L2304" t="s">
        <v>5042</v>
      </c>
      <c r="M2304" t="s">
        <v>2591</v>
      </c>
      <c r="N2304" t="s">
        <v>2592</v>
      </c>
      <c r="O2304" t="s">
        <v>2592</v>
      </c>
      <c r="P2304">
        <v>1939</v>
      </c>
      <c r="Q2304">
        <v>3.9346591E-2</v>
      </c>
      <c r="R2304">
        <v>1.2885758000000001E-2</v>
      </c>
    </row>
    <row r="2305" spans="1:18" x14ac:dyDescent="0.2">
      <c r="A2305" t="s">
        <v>1259</v>
      </c>
      <c r="B2305" t="s">
        <v>2509</v>
      </c>
      <c r="C2305" t="s">
        <v>1258</v>
      </c>
      <c r="D2305" t="s">
        <v>1169</v>
      </c>
      <c r="E2305" t="s">
        <v>1169</v>
      </c>
      <c r="F2305" t="s">
        <v>1169</v>
      </c>
      <c r="G2305" t="s">
        <v>5</v>
      </c>
      <c r="H2305" t="s">
        <v>2600</v>
      </c>
      <c r="I2305" t="s">
        <v>2521</v>
      </c>
      <c r="J2305" t="str">
        <f t="shared" si="35"/>
        <v>LDS14000046</v>
      </c>
      <c r="K2305" t="s">
        <v>3590</v>
      </c>
      <c r="L2305" t="s">
        <v>3922</v>
      </c>
      <c r="M2305" t="s">
        <v>2591</v>
      </c>
      <c r="N2305" t="s">
        <v>2592</v>
      </c>
      <c r="O2305" t="s">
        <v>2592</v>
      </c>
      <c r="P2305">
        <v>1395</v>
      </c>
      <c r="Q2305">
        <v>2.830763E-2</v>
      </c>
      <c r="R2305">
        <v>-0.116946492</v>
      </c>
    </row>
    <row r="2306" spans="1:18" x14ac:dyDescent="0.2">
      <c r="A2306" t="s">
        <v>1259</v>
      </c>
      <c r="B2306" t="s">
        <v>2509</v>
      </c>
      <c r="C2306" t="s">
        <v>1258</v>
      </c>
      <c r="D2306" t="s">
        <v>1169</v>
      </c>
      <c r="E2306" t="s">
        <v>1169</v>
      </c>
      <c r="F2306" t="s">
        <v>1169</v>
      </c>
      <c r="G2306" t="s">
        <v>5</v>
      </c>
      <c r="H2306" t="s">
        <v>1777</v>
      </c>
      <c r="I2306" t="s">
        <v>1777</v>
      </c>
      <c r="J2306" t="str">
        <f t="shared" si="35"/>
        <v>GreenS14000046</v>
      </c>
      <c r="K2306" t="s">
        <v>2694</v>
      </c>
      <c r="L2306" t="s">
        <v>5043</v>
      </c>
      <c r="M2306" t="s">
        <v>2591</v>
      </c>
      <c r="N2306" t="s">
        <v>2592</v>
      </c>
      <c r="O2306" t="s">
        <v>2592</v>
      </c>
      <c r="P2306">
        <v>1345</v>
      </c>
      <c r="Q2306">
        <v>2.7293019000000002E-2</v>
      </c>
    </row>
    <row r="2307" spans="1:18" x14ac:dyDescent="0.2">
      <c r="A2307" t="s">
        <v>535</v>
      </c>
      <c r="B2307" t="s">
        <v>2514</v>
      </c>
      <c r="C2307" t="s">
        <v>534</v>
      </c>
      <c r="D2307" t="s">
        <v>456</v>
      </c>
      <c r="E2307" t="s">
        <v>443</v>
      </c>
      <c r="F2307" t="s">
        <v>2512</v>
      </c>
      <c r="G2307" t="s">
        <v>5</v>
      </c>
      <c r="H2307" t="s">
        <v>1372</v>
      </c>
      <c r="I2307" t="s">
        <v>2508</v>
      </c>
      <c r="J2307" t="str">
        <f t="shared" ref="J2307:J2370" si="36">I2307&amp;A2307</f>
        <v>ConE14000825</v>
      </c>
      <c r="K2307" t="s">
        <v>2731</v>
      </c>
      <c r="L2307" t="s">
        <v>3451</v>
      </c>
      <c r="M2307" t="s">
        <v>2591</v>
      </c>
      <c r="N2307" t="s">
        <v>2619</v>
      </c>
      <c r="O2307" t="s">
        <v>2619</v>
      </c>
      <c r="P2307">
        <v>19691</v>
      </c>
      <c r="Q2307">
        <v>0.45536746700000003</v>
      </c>
      <c r="R2307">
        <v>4.0158883999999999E-2</v>
      </c>
    </row>
    <row r="2308" spans="1:18" x14ac:dyDescent="0.2">
      <c r="A2308" t="s">
        <v>535</v>
      </c>
      <c r="B2308" t="s">
        <v>2514</v>
      </c>
      <c r="C2308" t="s">
        <v>534</v>
      </c>
      <c r="D2308" t="s">
        <v>456</v>
      </c>
      <c r="E2308" t="s">
        <v>443</v>
      </c>
      <c r="F2308" t="s">
        <v>2512</v>
      </c>
      <c r="G2308" t="s">
        <v>5</v>
      </c>
      <c r="H2308" t="s">
        <v>1377</v>
      </c>
      <c r="I2308" t="s">
        <v>1386</v>
      </c>
      <c r="J2308" t="str">
        <f t="shared" si="36"/>
        <v>LabE14000825</v>
      </c>
      <c r="K2308" t="s">
        <v>5044</v>
      </c>
      <c r="L2308" t="s">
        <v>5045</v>
      </c>
      <c r="M2308" t="s">
        <v>2603</v>
      </c>
      <c r="N2308" t="s">
        <v>2592</v>
      </c>
      <c r="O2308" t="s">
        <v>2592</v>
      </c>
      <c r="P2308">
        <v>15101</v>
      </c>
      <c r="Q2308">
        <v>0.34922066499999999</v>
      </c>
      <c r="R2308">
        <v>-4.6050539000000001E-2</v>
      </c>
    </row>
    <row r="2309" spans="1:18" x14ac:dyDescent="0.2">
      <c r="A2309" t="s">
        <v>535</v>
      </c>
      <c r="B2309" t="s">
        <v>2514</v>
      </c>
      <c r="C2309" t="s">
        <v>534</v>
      </c>
      <c r="D2309" t="s">
        <v>456</v>
      </c>
      <c r="E2309" t="s">
        <v>443</v>
      </c>
      <c r="F2309" t="s">
        <v>2512</v>
      </c>
      <c r="G2309" t="s">
        <v>5</v>
      </c>
      <c r="H2309" t="s">
        <v>2593</v>
      </c>
      <c r="I2309" t="s">
        <v>1531</v>
      </c>
      <c r="J2309" t="str">
        <f t="shared" si="36"/>
        <v>UKIPE14000825</v>
      </c>
      <c r="K2309" t="s">
        <v>2785</v>
      </c>
      <c r="L2309" t="s">
        <v>5046</v>
      </c>
      <c r="M2309" t="s">
        <v>2591</v>
      </c>
      <c r="N2309" t="s">
        <v>2592</v>
      </c>
      <c r="O2309" t="s">
        <v>2592</v>
      </c>
      <c r="P2309">
        <v>5358</v>
      </c>
      <c r="Q2309">
        <v>0.12390731200000001</v>
      </c>
      <c r="R2309">
        <v>8.1477069999999999E-2</v>
      </c>
    </row>
    <row r="2310" spans="1:18" x14ac:dyDescent="0.2">
      <c r="A2310" t="s">
        <v>535</v>
      </c>
      <c r="B2310" t="s">
        <v>2514</v>
      </c>
      <c r="C2310" t="s">
        <v>534</v>
      </c>
      <c r="D2310" t="s">
        <v>456</v>
      </c>
      <c r="E2310" t="s">
        <v>443</v>
      </c>
      <c r="F2310" t="s">
        <v>2512</v>
      </c>
      <c r="G2310" t="s">
        <v>5</v>
      </c>
      <c r="H2310" t="s">
        <v>2600</v>
      </c>
      <c r="I2310" t="s">
        <v>2521</v>
      </c>
      <c r="J2310" t="str">
        <f t="shared" si="36"/>
        <v>LDE14000825</v>
      </c>
      <c r="K2310" t="s">
        <v>3290</v>
      </c>
      <c r="L2310" t="s">
        <v>5047</v>
      </c>
      <c r="M2310" t="s">
        <v>2591</v>
      </c>
      <c r="N2310" t="s">
        <v>2592</v>
      </c>
      <c r="O2310" t="s">
        <v>2592</v>
      </c>
      <c r="P2310">
        <v>1612</v>
      </c>
      <c r="Q2310">
        <v>3.7278572000000003E-2</v>
      </c>
      <c r="R2310">
        <v>-9.6044017999999995E-2</v>
      </c>
    </row>
    <row r="2311" spans="1:18" x14ac:dyDescent="0.2">
      <c r="A2311" t="s">
        <v>535</v>
      </c>
      <c r="B2311" t="s">
        <v>2514</v>
      </c>
      <c r="C2311" t="s">
        <v>534</v>
      </c>
      <c r="D2311" t="s">
        <v>456</v>
      </c>
      <c r="E2311" t="s">
        <v>443</v>
      </c>
      <c r="F2311" t="s">
        <v>2512</v>
      </c>
      <c r="G2311" t="s">
        <v>5</v>
      </c>
      <c r="H2311" t="s">
        <v>1777</v>
      </c>
      <c r="I2311" t="s">
        <v>1777</v>
      </c>
      <c r="J2311" t="str">
        <f t="shared" si="36"/>
        <v>GreenE14000825</v>
      </c>
      <c r="K2311" t="s">
        <v>3065</v>
      </c>
      <c r="L2311" t="s">
        <v>3365</v>
      </c>
      <c r="M2311" t="s">
        <v>2591</v>
      </c>
      <c r="N2311" t="s">
        <v>2592</v>
      </c>
      <c r="O2311" t="s">
        <v>2592</v>
      </c>
      <c r="P2311">
        <v>1395</v>
      </c>
      <c r="Q2311">
        <v>3.2260301999999998E-2</v>
      </c>
      <c r="R2311">
        <v>1.8492920999999999E-2</v>
      </c>
    </row>
    <row r="2312" spans="1:18" x14ac:dyDescent="0.2">
      <c r="A2312" t="s">
        <v>535</v>
      </c>
      <c r="B2312" t="s">
        <v>2514</v>
      </c>
      <c r="C2312" t="s">
        <v>534</v>
      </c>
      <c r="D2312" t="s">
        <v>456</v>
      </c>
      <c r="E2312" t="s">
        <v>443</v>
      </c>
      <c r="F2312" t="s">
        <v>2512</v>
      </c>
      <c r="G2312" t="s">
        <v>5</v>
      </c>
      <c r="H2312" t="s">
        <v>2604</v>
      </c>
      <c r="I2312" t="s">
        <v>1830</v>
      </c>
      <c r="J2312" t="str">
        <f t="shared" si="36"/>
        <v>IndE14000825</v>
      </c>
      <c r="K2312" t="s">
        <v>2827</v>
      </c>
      <c r="L2312" t="s">
        <v>5048</v>
      </c>
      <c r="M2312" t="s">
        <v>2591</v>
      </c>
      <c r="N2312" t="s">
        <v>2592</v>
      </c>
      <c r="O2312" t="s">
        <v>2592</v>
      </c>
      <c r="P2312">
        <v>85</v>
      </c>
      <c r="Q2312">
        <v>1.9656819999999998E-3</v>
      </c>
    </row>
    <row r="2313" spans="1:18" x14ac:dyDescent="0.2">
      <c r="A2313" t="s">
        <v>1086</v>
      </c>
      <c r="B2313" t="s">
        <v>2524</v>
      </c>
      <c r="C2313" t="s">
        <v>1085</v>
      </c>
      <c r="D2313" t="s">
        <v>1024</v>
      </c>
      <c r="E2313" t="s">
        <v>2525</v>
      </c>
      <c r="F2313" t="s">
        <v>2512</v>
      </c>
      <c r="G2313" t="s">
        <v>5</v>
      </c>
      <c r="H2313" t="s">
        <v>1372</v>
      </c>
      <c r="I2313" t="s">
        <v>2508</v>
      </c>
      <c r="J2313" t="str">
        <f t="shared" si="36"/>
        <v>ConE14000826</v>
      </c>
      <c r="K2313" t="s">
        <v>4953</v>
      </c>
      <c r="L2313" t="s">
        <v>5049</v>
      </c>
      <c r="M2313" t="s">
        <v>2603</v>
      </c>
      <c r="N2313" t="s">
        <v>2592</v>
      </c>
      <c r="O2313" t="s">
        <v>2592</v>
      </c>
      <c r="P2313">
        <v>18776</v>
      </c>
      <c r="Q2313">
        <v>0.38913989599999999</v>
      </c>
      <c r="R2313">
        <v>3.5774905000000003E-2</v>
      </c>
    </row>
    <row r="2314" spans="1:18" x14ac:dyDescent="0.2">
      <c r="A2314" t="s">
        <v>1086</v>
      </c>
      <c r="B2314" t="s">
        <v>2524</v>
      </c>
      <c r="C2314" t="s">
        <v>1085</v>
      </c>
      <c r="D2314" t="s">
        <v>1024</v>
      </c>
      <c r="E2314" t="s">
        <v>2525</v>
      </c>
      <c r="F2314" t="s">
        <v>2512</v>
      </c>
      <c r="G2314" t="s">
        <v>5</v>
      </c>
      <c r="H2314" t="s">
        <v>2632</v>
      </c>
      <c r="I2314" t="s">
        <v>1386</v>
      </c>
      <c r="J2314" t="str">
        <f t="shared" si="36"/>
        <v>LabE14000826</v>
      </c>
      <c r="K2314" t="s">
        <v>4246</v>
      </c>
      <c r="L2314" t="s">
        <v>5050</v>
      </c>
      <c r="M2314" t="s">
        <v>2591</v>
      </c>
      <c r="N2314" t="s">
        <v>2619</v>
      </c>
      <c r="O2314" t="s">
        <v>2619</v>
      </c>
      <c r="P2314">
        <v>18354</v>
      </c>
      <c r="Q2314">
        <v>0.38039378200000001</v>
      </c>
      <c r="R2314">
        <v>4.4931770000000001E-3</v>
      </c>
    </row>
    <row r="2315" spans="1:18" x14ac:dyDescent="0.2">
      <c r="A2315" t="s">
        <v>1086</v>
      </c>
      <c r="B2315" t="s">
        <v>2524</v>
      </c>
      <c r="C2315" t="s">
        <v>1085</v>
      </c>
      <c r="D2315" t="s">
        <v>1024</v>
      </c>
      <c r="E2315" t="s">
        <v>2525</v>
      </c>
      <c r="F2315" t="s">
        <v>2512</v>
      </c>
      <c r="G2315" t="s">
        <v>5</v>
      </c>
      <c r="H2315" t="s">
        <v>2593</v>
      </c>
      <c r="I2315" t="s">
        <v>1531</v>
      </c>
      <c r="J2315" t="str">
        <f t="shared" si="36"/>
        <v>UKIPE14000826</v>
      </c>
      <c r="K2315" t="s">
        <v>2731</v>
      </c>
      <c r="L2315" t="s">
        <v>5051</v>
      </c>
      <c r="M2315" t="s">
        <v>2591</v>
      </c>
      <c r="N2315" t="s">
        <v>2592</v>
      </c>
      <c r="O2315" t="s">
        <v>2592</v>
      </c>
      <c r="P2315">
        <v>7951</v>
      </c>
      <c r="Q2315">
        <v>0.164787565</v>
      </c>
      <c r="R2315">
        <v>0.13396228199999999</v>
      </c>
    </row>
    <row r="2316" spans="1:18" x14ac:dyDescent="0.2">
      <c r="A2316" t="s">
        <v>1086</v>
      </c>
      <c r="B2316" t="s">
        <v>2524</v>
      </c>
      <c r="C2316" t="s">
        <v>1085</v>
      </c>
      <c r="D2316" t="s">
        <v>1024</v>
      </c>
      <c r="E2316" t="s">
        <v>2525</v>
      </c>
      <c r="F2316" t="s">
        <v>2512</v>
      </c>
      <c r="G2316" t="s">
        <v>5</v>
      </c>
      <c r="H2316" t="s">
        <v>2600</v>
      </c>
      <c r="I2316" t="s">
        <v>2521</v>
      </c>
      <c r="J2316" t="str">
        <f t="shared" si="36"/>
        <v>LDE14000826</v>
      </c>
      <c r="K2316" t="s">
        <v>3490</v>
      </c>
      <c r="L2316" t="s">
        <v>2904</v>
      </c>
      <c r="M2316" t="s">
        <v>2603</v>
      </c>
      <c r="N2316" t="s">
        <v>2592</v>
      </c>
      <c r="O2316" t="s">
        <v>2592</v>
      </c>
      <c r="P2316">
        <v>1426</v>
      </c>
      <c r="Q2316">
        <v>2.9554403999999999E-2</v>
      </c>
      <c r="R2316">
        <v>-0.137999223</v>
      </c>
    </row>
    <row r="2317" spans="1:18" x14ac:dyDescent="0.2">
      <c r="A2317" t="s">
        <v>1086</v>
      </c>
      <c r="B2317" t="s">
        <v>2524</v>
      </c>
      <c r="C2317" t="s">
        <v>1085</v>
      </c>
      <c r="D2317" t="s">
        <v>1024</v>
      </c>
      <c r="E2317" t="s">
        <v>2525</v>
      </c>
      <c r="F2317" t="s">
        <v>2512</v>
      </c>
      <c r="G2317" t="s">
        <v>5</v>
      </c>
      <c r="H2317" t="s">
        <v>1777</v>
      </c>
      <c r="I2317" t="s">
        <v>1777</v>
      </c>
      <c r="J2317" t="str">
        <f t="shared" si="36"/>
        <v>GreenE14000826</v>
      </c>
      <c r="K2317" t="s">
        <v>3155</v>
      </c>
      <c r="L2317" t="s">
        <v>3583</v>
      </c>
      <c r="M2317" t="s">
        <v>2591</v>
      </c>
      <c r="N2317" t="s">
        <v>2592</v>
      </c>
      <c r="O2317" t="s">
        <v>2592</v>
      </c>
      <c r="P2317">
        <v>1264</v>
      </c>
      <c r="Q2317">
        <v>2.6196891E-2</v>
      </c>
    </row>
    <row r="2318" spans="1:18" x14ac:dyDescent="0.2">
      <c r="A2318" t="s">
        <v>1086</v>
      </c>
      <c r="B2318" t="s">
        <v>2524</v>
      </c>
      <c r="C2318" t="s">
        <v>1085</v>
      </c>
      <c r="D2318" t="s">
        <v>1024</v>
      </c>
      <c r="E2318" t="s">
        <v>2525</v>
      </c>
      <c r="F2318" t="s">
        <v>2512</v>
      </c>
      <c r="G2318" t="s">
        <v>5</v>
      </c>
      <c r="H2318" t="s">
        <v>2841</v>
      </c>
      <c r="I2318" t="s">
        <v>2841</v>
      </c>
      <c r="J2318" t="str">
        <f t="shared" si="36"/>
        <v>Yorkshire FirstE14000826</v>
      </c>
      <c r="K2318" t="s">
        <v>5052</v>
      </c>
      <c r="L2318" t="s">
        <v>5053</v>
      </c>
      <c r="M2318" t="s">
        <v>2591</v>
      </c>
      <c r="N2318" t="s">
        <v>2592</v>
      </c>
      <c r="O2318" t="s">
        <v>2592</v>
      </c>
      <c r="P2318">
        <v>479</v>
      </c>
      <c r="Q2318">
        <v>9.9274610000000003E-3</v>
      </c>
    </row>
    <row r="2319" spans="1:18" x14ac:dyDescent="0.2">
      <c r="A2319" t="s">
        <v>1261</v>
      </c>
      <c r="B2319" t="s">
        <v>2509</v>
      </c>
      <c r="C2319" t="s">
        <v>1260</v>
      </c>
      <c r="D2319" t="s">
        <v>1169</v>
      </c>
      <c r="E2319" t="s">
        <v>1169</v>
      </c>
      <c r="F2319" t="s">
        <v>1169</v>
      </c>
      <c r="G2319" t="s">
        <v>32</v>
      </c>
      <c r="H2319" t="s">
        <v>2629</v>
      </c>
      <c r="I2319" t="s">
        <v>1389</v>
      </c>
      <c r="J2319" t="str">
        <f t="shared" si="36"/>
        <v>SNPS14000047</v>
      </c>
      <c r="K2319" t="s">
        <v>5054</v>
      </c>
      <c r="L2319" t="s">
        <v>5055</v>
      </c>
      <c r="M2319" t="s">
        <v>2603</v>
      </c>
      <c r="N2319" t="s">
        <v>2592</v>
      </c>
      <c r="O2319" t="s">
        <v>2592</v>
      </c>
      <c r="P2319">
        <v>27275</v>
      </c>
      <c r="Q2319">
        <v>0.56543732000000002</v>
      </c>
      <c r="R2319">
        <v>0.38385615299999998</v>
      </c>
    </row>
    <row r="2320" spans="1:18" x14ac:dyDescent="0.2">
      <c r="A2320" t="s">
        <v>1261</v>
      </c>
      <c r="B2320" t="s">
        <v>2509</v>
      </c>
      <c r="C2320" t="s">
        <v>1260</v>
      </c>
      <c r="D2320" t="s">
        <v>1169</v>
      </c>
      <c r="E2320" t="s">
        <v>1169</v>
      </c>
      <c r="F2320" t="s">
        <v>1169</v>
      </c>
      <c r="G2320" t="s">
        <v>32</v>
      </c>
      <c r="H2320" t="s">
        <v>1377</v>
      </c>
      <c r="I2320" t="s">
        <v>1386</v>
      </c>
      <c r="J2320" t="str">
        <f t="shared" si="36"/>
        <v>LabS14000047</v>
      </c>
      <c r="K2320" t="s">
        <v>2971</v>
      </c>
      <c r="L2320" t="s">
        <v>3739</v>
      </c>
      <c r="M2320" t="s">
        <v>2591</v>
      </c>
      <c r="N2320" t="s">
        <v>2619</v>
      </c>
      <c r="O2320" t="s">
        <v>2619</v>
      </c>
      <c r="P2320">
        <v>15377</v>
      </c>
      <c r="Q2320">
        <v>0.31878018899999999</v>
      </c>
      <c r="R2320">
        <v>-0.29236926200000002</v>
      </c>
    </row>
    <row r="2321" spans="1:18" x14ac:dyDescent="0.2">
      <c r="A2321" t="s">
        <v>1261</v>
      </c>
      <c r="B2321" t="s">
        <v>2509</v>
      </c>
      <c r="C2321" t="s">
        <v>1260</v>
      </c>
      <c r="D2321" t="s">
        <v>1169</v>
      </c>
      <c r="E2321" t="s">
        <v>1169</v>
      </c>
      <c r="F2321" t="s">
        <v>1169</v>
      </c>
      <c r="G2321" t="s">
        <v>32</v>
      </c>
      <c r="H2321" t="s">
        <v>1372</v>
      </c>
      <c r="I2321" t="s">
        <v>2508</v>
      </c>
      <c r="J2321" t="str">
        <f t="shared" si="36"/>
        <v>ConS14000047</v>
      </c>
      <c r="K2321" t="s">
        <v>5056</v>
      </c>
      <c r="L2321" t="s">
        <v>5057</v>
      </c>
      <c r="M2321" t="s">
        <v>2603</v>
      </c>
      <c r="N2321" t="s">
        <v>2592</v>
      </c>
      <c r="O2321" t="s">
        <v>2592</v>
      </c>
      <c r="P2321">
        <v>3695</v>
      </c>
      <c r="Q2321">
        <v>7.6600949000000002E-2</v>
      </c>
      <c r="R2321">
        <v>-1.6950158999999999E-2</v>
      </c>
    </row>
    <row r="2322" spans="1:18" x14ac:dyDescent="0.2">
      <c r="A2322" t="s">
        <v>1261</v>
      </c>
      <c r="B2322" t="s">
        <v>2509</v>
      </c>
      <c r="C2322" t="s">
        <v>1260</v>
      </c>
      <c r="D2322" t="s">
        <v>1169</v>
      </c>
      <c r="E2322" t="s">
        <v>1169</v>
      </c>
      <c r="F2322" t="s">
        <v>1169</v>
      </c>
      <c r="G2322" t="s">
        <v>32</v>
      </c>
      <c r="H2322" t="s">
        <v>2593</v>
      </c>
      <c r="I2322" t="s">
        <v>1531</v>
      </c>
      <c r="J2322" t="str">
        <f t="shared" si="36"/>
        <v>UKIPS14000047</v>
      </c>
      <c r="K2322" t="s">
        <v>2658</v>
      </c>
      <c r="L2322" t="s">
        <v>2789</v>
      </c>
      <c r="M2322" t="s">
        <v>2591</v>
      </c>
      <c r="N2322" t="s">
        <v>2592</v>
      </c>
      <c r="O2322" t="s">
        <v>2592</v>
      </c>
      <c r="P2322">
        <v>1289</v>
      </c>
      <c r="Q2322">
        <v>2.6722226000000002E-2</v>
      </c>
    </row>
    <row r="2323" spans="1:18" x14ac:dyDescent="0.2">
      <c r="A2323" t="s">
        <v>1261</v>
      </c>
      <c r="B2323" t="s">
        <v>2509</v>
      </c>
      <c r="C2323" t="s">
        <v>1260</v>
      </c>
      <c r="D2323" t="s">
        <v>1169</v>
      </c>
      <c r="E2323" t="s">
        <v>1169</v>
      </c>
      <c r="F2323" t="s">
        <v>1169</v>
      </c>
      <c r="G2323" t="s">
        <v>32</v>
      </c>
      <c r="H2323" t="s">
        <v>2600</v>
      </c>
      <c r="I2323" t="s">
        <v>2521</v>
      </c>
      <c r="J2323" t="str">
        <f t="shared" si="36"/>
        <v>LDS14000047</v>
      </c>
      <c r="K2323" t="s">
        <v>2649</v>
      </c>
      <c r="L2323" t="s">
        <v>5058</v>
      </c>
      <c r="M2323" t="s">
        <v>2591</v>
      </c>
      <c r="N2323" t="s">
        <v>2592</v>
      </c>
      <c r="O2323" t="s">
        <v>2592</v>
      </c>
      <c r="P2323">
        <v>601</v>
      </c>
      <c r="Q2323">
        <v>1.2459315E-2</v>
      </c>
      <c r="R2323">
        <v>-8.5692667E-2</v>
      </c>
    </row>
    <row r="2324" spans="1:18" x14ac:dyDescent="0.2">
      <c r="A2324" t="s">
        <v>1221</v>
      </c>
      <c r="B2324" t="s">
        <v>2509</v>
      </c>
      <c r="C2324" t="s">
        <v>2562</v>
      </c>
      <c r="D2324" t="s">
        <v>1169</v>
      </c>
      <c r="E2324" t="s">
        <v>1169</v>
      </c>
      <c r="F2324" t="s">
        <v>1169</v>
      </c>
      <c r="G2324" t="s">
        <v>5</v>
      </c>
      <c r="H2324" t="s">
        <v>2629</v>
      </c>
      <c r="I2324" t="s">
        <v>1389</v>
      </c>
      <c r="J2324" t="str">
        <f t="shared" si="36"/>
        <v>SNPS14000027</v>
      </c>
      <c r="K2324" t="s">
        <v>1174</v>
      </c>
      <c r="L2324" t="s">
        <v>5059</v>
      </c>
      <c r="M2324" t="s">
        <v>2591</v>
      </c>
      <c r="N2324" t="s">
        <v>2619</v>
      </c>
      <c r="O2324" t="s">
        <v>2619</v>
      </c>
      <c r="P2324">
        <v>8662</v>
      </c>
      <c r="Q2324">
        <v>0.54348098899999997</v>
      </c>
      <c r="R2324">
        <v>8.6662344000000002E-2</v>
      </c>
    </row>
    <row r="2325" spans="1:18" x14ac:dyDescent="0.2">
      <c r="A2325" t="s">
        <v>1221</v>
      </c>
      <c r="B2325" t="s">
        <v>2509</v>
      </c>
      <c r="C2325" t="s">
        <v>2562</v>
      </c>
      <c r="D2325" t="s">
        <v>1169</v>
      </c>
      <c r="E2325" t="s">
        <v>1169</v>
      </c>
      <c r="F2325" t="s">
        <v>1169</v>
      </c>
      <c r="G2325" t="s">
        <v>5</v>
      </c>
      <c r="H2325" t="s">
        <v>1377</v>
      </c>
      <c r="I2325" t="s">
        <v>1386</v>
      </c>
      <c r="J2325" t="str">
        <f t="shared" si="36"/>
        <v>LabS14000027</v>
      </c>
      <c r="K2325" t="s">
        <v>2711</v>
      </c>
      <c r="L2325" t="s">
        <v>4345</v>
      </c>
      <c r="M2325" t="s">
        <v>2591</v>
      </c>
      <c r="N2325" t="s">
        <v>2592</v>
      </c>
      <c r="O2325" t="s">
        <v>2592</v>
      </c>
      <c r="P2325">
        <v>4560</v>
      </c>
      <c r="Q2325">
        <v>0.28610867099999998</v>
      </c>
      <c r="R2325">
        <v>-4.2626804999999997E-2</v>
      </c>
    </row>
    <row r="2326" spans="1:18" x14ac:dyDescent="0.2">
      <c r="A2326" t="s">
        <v>1221</v>
      </c>
      <c r="B2326" t="s">
        <v>2509</v>
      </c>
      <c r="C2326" t="s">
        <v>2562</v>
      </c>
      <c r="D2326" t="s">
        <v>1169</v>
      </c>
      <c r="E2326" t="s">
        <v>1169</v>
      </c>
      <c r="F2326" t="s">
        <v>1169</v>
      </c>
      <c r="G2326" t="s">
        <v>5</v>
      </c>
      <c r="H2326" t="s">
        <v>1372</v>
      </c>
      <c r="I2326" t="s">
        <v>2508</v>
      </c>
      <c r="J2326" t="str">
        <f t="shared" si="36"/>
        <v>ConS14000027</v>
      </c>
      <c r="K2326" t="s">
        <v>2690</v>
      </c>
      <c r="L2326" t="s">
        <v>2935</v>
      </c>
      <c r="M2326" t="s">
        <v>2591</v>
      </c>
      <c r="N2326" t="s">
        <v>2592</v>
      </c>
      <c r="O2326" t="s">
        <v>2592</v>
      </c>
      <c r="P2326">
        <v>1215</v>
      </c>
      <c r="Q2326">
        <v>7.6232902000000005E-2</v>
      </c>
      <c r="R2326">
        <v>3.2270137999999997E-2</v>
      </c>
    </row>
    <row r="2327" spans="1:18" x14ac:dyDescent="0.2">
      <c r="A2327" t="s">
        <v>1221</v>
      </c>
      <c r="B2327" t="s">
        <v>2509</v>
      </c>
      <c r="C2327" t="s">
        <v>2562</v>
      </c>
      <c r="D2327" t="s">
        <v>1169</v>
      </c>
      <c r="E2327" t="s">
        <v>1169</v>
      </c>
      <c r="F2327" t="s">
        <v>1169</v>
      </c>
      <c r="G2327" t="s">
        <v>5</v>
      </c>
      <c r="H2327" t="s">
        <v>3068</v>
      </c>
      <c r="I2327" t="s">
        <v>3068</v>
      </c>
      <c r="J2327" t="str">
        <f t="shared" si="36"/>
        <v>Christian Party, Proclaiming Christ's LordshipS14000027</v>
      </c>
      <c r="K2327" t="s">
        <v>2665</v>
      </c>
      <c r="L2327" t="s">
        <v>5060</v>
      </c>
      <c r="M2327" t="s">
        <v>2591</v>
      </c>
      <c r="N2327" t="s">
        <v>2592</v>
      </c>
      <c r="O2327" t="s">
        <v>2592</v>
      </c>
      <c r="P2327">
        <v>1045</v>
      </c>
      <c r="Q2327">
        <v>6.5566570000000005E-2</v>
      </c>
    </row>
    <row r="2328" spans="1:18" x14ac:dyDescent="0.2">
      <c r="A2328" t="s">
        <v>1221</v>
      </c>
      <c r="B2328" t="s">
        <v>2509</v>
      </c>
      <c r="C2328" t="s">
        <v>2562</v>
      </c>
      <c r="D2328" t="s">
        <v>1169</v>
      </c>
      <c r="E2328" t="s">
        <v>1169</v>
      </c>
      <c r="F2328" t="s">
        <v>1169</v>
      </c>
      <c r="G2328" t="s">
        <v>5</v>
      </c>
      <c r="H2328" t="s">
        <v>2600</v>
      </c>
      <c r="I2328" t="s">
        <v>2521</v>
      </c>
      <c r="J2328" t="str">
        <f t="shared" si="36"/>
        <v>LDS14000027</v>
      </c>
      <c r="K2328" t="s">
        <v>5061</v>
      </c>
      <c r="L2328" t="s">
        <v>5008</v>
      </c>
      <c r="M2328" t="s">
        <v>2591</v>
      </c>
      <c r="N2328" t="s">
        <v>2592</v>
      </c>
      <c r="O2328" t="s">
        <v>2592</v>
      </c>
      <c r="P2328">
        <v>456</v>
      </c>
      <c r="Q2328">
        <v>2.8610867000000002E-2</v>
      </c>
      <c r="R2328">
        <v>-4.5928781000000002E-2</v>
      </c>
    </row>
    <row r="2329" spans="1:18" x14ac:dyDescent="0.2">
      <c r="A2329" t="s">
        <v>1344</v>
      </c>
      <c r="B2329" t="s">
        <v>2502</v>
      </c>
      <c r="C2329" t="s">
        <v>1343</v>
      </c>
      <c r="D2329" t="s">
        <v>2503</v>
      </c>
      <c r="E2329" t="s">
        <v>2504</v>
      </c>
      <c r="F2329" t="s">
        <v>2504</v>
      </c>
      <c r="G2329" t="s">
        <v>5</v>
      </c>
      <c r="H2329" t="s">
        <v>1377</v>
      </c>
      <c r="I2329" t="s">
        <v>1386</v>
      </c>
      <c r="J2329" t="str">
        <f t="shared" si="36"/>
        <v>LabW07000069</v>
      </c>
      <c r="K2329" t="s">
        <v>3655</v>
      </c>
      <c r="L2329" t="s">
        <v>3181</v>
      </c>
      <c r="M2329" t="s">
        <v>2603</v>
      </c>
      <c r="N2329" t="s">
        <v>2592</v>
      </c>
      <c r="O2329" t="s">
        <v>2592</v>
      </c>
      <c r="P2329">
        <v>16270</v>
      </c>
      <c r="Q2329">
        <v>0.438131143</v>
      </c>
      <c r="R2329">
        <v>-2.4451692000000001E-2</v>
      </c>
    </row>
    <row r="2330" spans="1:18" x14ac:dyDescent="0.2">
      <c r="A2330" t="s">
        <v>1344</v>
      </c>
      <c r="B2330" t="s">
        <v>2502</v>
      </c>
      <c r="C2330" t="s">
        <v>1343</v>
      </c>
      <c r="D2330" t="s">
        <v>2503</v>
      </c>
      <c r="E2330" t="s">
        <v>2504</v>
      </c>
      <c r="F2330" t="s">
        <v>2504</v>
      </c>
      <c r="G2330" t="s">
        <v>5</v>
      </c>
      <c r="H2330" t="s">
        <v>1540</v>
      </c>
      <c r="I2330" t="s">
        <v>2519</v>
      </c>
      <c r="J2330" t="str">
        <f t="shared" si="36"/>
        <v>PCW07000069</v>
      </c>
      <c r="K2330" t="s">
        <v>3316</v>
      </c>
      <c r="L2330" t="s">
        <v>3129</v>
      </c>
      <c r="M2330" t="s">
        <v>2591</v>
      </c>
      <c r="N2330" t="s">
        <v>2592</v>
      </c>
      <c r="O2330" t="s">
        <v>2592</v>
      </c>
      <c r="P2330">
        <v>6722</v>
      </c>
      <c r="Q2330">
        <v>0.18101521500000001</v>
      </c>
      <c r="R2330">
        <v>-1.8246677999999999E-2</v>
      </c>
    </row>
    <row r="2331" spans="1:18" x14ac:dyDescent="0.2">
      <c r="A2331" t="s">
        <v>1344</v>
      </c>
      <c r="B2331" t="s">
        <v>2502</v>
      </c>
      <c r="C2331" t="s">
        <v>1343</v>
      </c>
      <c r="D2331" t="s">
        <v>2503</v>
      </c>
      <c r="E2331" t="s">
        <v>2504</v>
      </c>
      <c r="F2331" t="s">
        <v>2504</v>
      </c>
      <c r="G2331" t="s">
        <v>5</v>
      </c>
      <c r="H2331" t="s">
        <v>2593</v>
      </c>
      <c r="I2331" t="s">
        <v>1531</v>
      </c>
      <c r="J2331" t="str">
        <f t="shared" si="36"/>
        <v>UKIPW07000069</v>
      </c>
      <c r="K2331" t="s">
        <v>2633</v>
      </c>
      <c r="L2331" t="s">
        <v>5062</v>
      </c>
      <c r="M2331" t="s">
        <v>2591</v>
      </c>
      <c r="N2331" t="s">
        <v>2592</v>
      </c>
      <c r="O2331" t="s">
        <v>2592</v>
      </c>
      <c r="P2331">
        <v>6094</v>
      </c>
      <c r="Q2331">
        <v>0.164103945</v>
      </c>
      <c r="R2331">
        <v>0.141772174</v>
      </c>
    </row>
    <row r="2332" spans="1:18" x14ac:dyDescent="0.2">
      <c r="A2332" t="s">
        <v>1344</v>
      </c>
      <c r="B2332" t="s">
        <v>2502</v>
      </c>
      <c r="C2332" t="s">
        <v>1343</v>
      </c>
      <c r="D2332" t="s">
        <v>2503</v>
      </c>
      <c r="E2332" t="s">
        <v>2504</v>
      </c>
      <c r="F2332" t="s">
        <v>2504</v>
      </c>
      <c r="G2332" t="s">
        <v>5</v>
      </c>
      <c r="H2332" t="s">
        <v>1372</v>
      </c>
      <c r="I2332" t="s">
        <v>2508</v>
      </c>
      <c r="J2332" t="str">
        <f t="shared" si="36"/>
        <v>ConW07000069</v>
      </c>
      <c r="K2332" t="s">
        <v>4246</v>
      </c>
      <c r="L2332" t="s">
        <v>5063</v>
      </c>
      <c r="M2332" t="s">
        <v>2591</v>
      </c>
      <c r="N2332" t="s">
        <v>2592</v>
      </c>
      <c r="O2332" t="s">
        <v>2592</v>
      </c>
      <c r="P2332">
        <v>5691</v>
      </c>
      <c r="Q2332">
        <v>0.15325164899999999</v>
      </c>
      <c r="R2332">
        <v>2.2682175999999998E-2</v>
      </c>
    </row>
    <row r="2333" spans="1:18" x14ac:dyDescent="0.2">
      <c r="A2333" t="s">
        <v>1344</v>
      </c>
      <c r="B2333" t="s">
        <v>2502</v>
      </c>
      <c r="C2333" t="s">
        <v>1343</v>
      </c>
      <c r="D2333" t="s">
        <v>2503</v>
      </c>
      <c r="E2333" t="s">
        <v>2504</v>
      </c>
      <c r="F2333" t="s">
        <v>2504</v>
      </c>
      <c r="G2333" t="s">
        <v>5</v>
      </c>
      <c r="H2333" t="s">
        <v>1777</v>
      </c>
      <c r="I2333" t="s">
        <v>1777</v>
      </c>
      <c r="J2333" t="str">
        <f t="shared" si="36"/>
        <v>GreenW07000069</v>
      </c>
      <c r="K2333" t="s">
        <v>5064</v>
      </c>
      <c r="L2333" t="s">
        <v>4137</v>
      </c>
      <c r="M2333" t="s">
        <v>2603</v>
      </c>
      <c r="N2333" t="s">
        <v>2592</v>
      </c>
      <c r="O2333" t="s">
        <v>2592</v>
      </c>
      <c r="P2333">
        <v>1185</v>
      </c>
      <c r="Q2333">
        <v>3.1910595999999999E-2</v>
      </c>
    </row>
    <row r="2334" spans="1:18" x14ac:dyDescent="0.2">
      <c r="A2334" t="s">
        <v>1344</v>
      </c>
      <c r="B2334" t="s">
        <v>2502</v>
      </c>
      <c r="C2334" t="s">
        <v>1343</v>
      </c>
      <c r="D2334" t="s">
        <v>2503</v>
      </c>
      <c r="E2334" t="s">
        <v>2504</v>
      </c>
      <c r="F2334" t="s">
        <v>2504</v>
      </c>
      <c r="G2334" t="s">
        <v>5</v>
      </c>
      <c r="H2334" t="s">
        <v>2600</v>
      </c>
      <c r="I2334" t="s">
        <v>2521</v>
      </c>
      <c r="J2334" t="str">
        <f t="shared" si="36"/>
        <v>LDW07000069</v>
      </c>
      <c r="K2334" t="s">
        <v>2961</v>
      </c>
      <c r="L2334" t="s">
        <v>5065</v>
      </c>
      <c r="M2334" t="s">
        <v>2603</v>
      </c>
      <c r="N2334" t="s">
        <v>2592</v>
      </c>
      <c r="O2334" t="s">
        <v>2592</v>
      </c>
      <c r="P2334">
        <v>1173</v>
      </c>
      <c r="Q2334">
        <v>3.1587451000000002E-2</v>
      </c>
      <c r="R2334">
        <v>-0.11751550700000001</v>
      </c>
    </row>
    <row r="2335" spans="1:18" x14ac:dyDescent="0.2">
      <c r="A2335" t="s">
        <v>704</v>
      </c>
      <c r="B2335" t="s">
        <v>2511</v>
      </c>
      <c r="C2335" t="s">
        <v>703</v>
      </c>
      <c r="D2335" t="s">
        <v>601</v>
      </c>
      <c r="E2335" t="s">
        <v>600</v>
      </c>
      <c r="F2335" t="s">
        <v>2512</v>
      </c>
      <c r="G2335" t="s">
        <v>5</v>
      </c>
      <c r="H2335" t="s">
        <v>1372</v>
      </c>
      <c r="I2335" t="s">
        <v>2508</v>
      </c>
      <c r="J2335" t="str">
        <f t="shared" si="36"/>
        <v>ConE14000827</v>
      </c>
      <c r="K2335" t="s">
        <v>2882</v>
      </c>
      <c r="L2335" t="s">
        <v>3179</v>
      </c>
      <c r="M2335" t="s">
        <v>2591</v>
      </c>
      <c r="N2335" t="s">
        <v>2619</v>
      </c>
      <c r="O2335" t="s">
        <v>2619</v>
      </c>
      <c r="P2335">
        <v>27819</v>
      </c>
      <c r="Q2335">
        <v>0.56260238200000001</v>
      </c>
      <c r="R2335">
        <v>3.4122887999999997E-2</v>
      </c>
    </row>
    <row r="2336" spans="1:18" x14ac:dyDescent="0.2">
      <c r="A2336" t="s">
        <v>704</v>
      </c>
      <c r="B2336" t="s">
        <v>2511</v>
      </c>
      <c r="C2336" t="s">
        <v>703</v>
      </c>
      <c r="D2336" t="s">
        <v>601</v>
      </c>
      <c r="E2336" t="s">
        <v>600</v>
      </c>
      <c r="F2336" t="s">
        <v>2512</v>
      </c>
      <c r="G2336" t="s">
        <v>5</v>
      </c>
      <c r="H2336" t="s">
        <v>2593</v>
      </c>
      <c r="I2336" t="s">
        <v>1531</v>
      </c>
      <c r="J2336" t="str">
        <f t="shared" si="36"/>
        <v>UKIPE14000827</v>
      </c>
      <c r="K2336" t="s">
        <v>3739</v>
      </c>
      <c r="L2336" t="s">
        <v>5094</v>
      </c>
      <c r="M2336" t="s">
        <v>2591</v>
      </c>
      <c r="N2336" t="s">
        <v>2592</v>
      </c>
      <c r="O2336" t="s">
        <v>2592</v>
      </c>
      <c r="P2336">
        <v>8657</v>
      </c>
      <c r="Q2336">
        <v>0.17507634399999999</v>
      </c>
      <c r="R2336">
        <v>0.124752577</v>
      </c>
    </row>
    <row r="2337" spans="1:18" x14ac:dyDescent="0.2">
      <c r="A2337" t="s">
        <v>704</v>
      </c>
      <c r="B2337" t="s">
        <v>2511</v>
      </c>
      <c r="C2337" t="s">
        <v>703</v>
      </c>
      <c r="D2337" t="s">
        <v>601</v>
      </c>
      <c r="E2337" t="s">
        <v>600</v>
      </c>
      <c r="F2337" t="s">
        <v>2512</v>
      </c>
      <c r="G2337" t="s">
        <v>5</v>
      </c>
      <c r="H2337" t="s">
        <v>1377</v>
      </c>
      <c r="I2337" t="s">
        <v>1386</v>
      </c>
      <c r="J2337" t="str">
        <f t="shared" si="36"/>
        <v>LabE14000827</v>
      </c>
      <c r="K2337" t="s">
        <v>2611</v>
      </c>
      <c r="L2337" t="s">
        <v>5095</v>
      </c>
      <c r="M2337" t="s">
        <v>2591</v>
      </c>
      <c r="N2337" t="s">
        <v>2592</v>
      </c>
      <c r="O2337" t="s">
        <v>2592</v>
      </c>
      <c r="P2337">
        <v>6018</v>
      </c>
      <c r="Q2337">
        <v>0.121706069</v>
      </c>
      <c r="R2337">
        <v>2.3476793999999999E-2</v>
      </c>
    </row>
    <row r="2338" spans="1:18" x14ac:dyDescent="0.2">
      <c r="A2338" t="s">
        <v>704</v>
      </c>
      <c r="B2338" t="s">
        <v>2511</v>
      </c>
      <c r="C2338" t="s">
        <v>703</v>
      </c>
      <c r="D2338" t="s">
        <v>601</v>
      </c>
      <c r="E2338" t="s">
        <v>600</v>
      </c>
      <c r="F2338" t="s">
        <v>2512</v>
      </c>
      <c r="G2338" t="s">
        <v>5</v>
      </c>
      <c r="H2338" t="s">
        <v>2600</v>
      </c>
      <c r="I2338" t="s">
        <v>2521</v>
      </c>
      <c r="J2338" t="str">
        <f t="shared" si="36"/>
        <v>LDE14000827</v>
      </c>
      <c r="K2338" t="s">
        <v>3748</v>
      </c>
      <c r="L2338" t="s">
        <v>5096</v>
      </c>
      <c r="M2338" t="s">
        <v>2591</v>
      </c>
      <c r="N2338" t="s">
        <v>2592</v>
      </c>
      <c r="O2338" t="s">
        <v>2592</v>
      </c>
      <c r="P2338">
        <v>4626</v>
      </c>
      <c r="Q2338">
        <v>9.3554714999999997E-2</v>
      </c>
      <c r="R2338">
        <v>-0.20894748299999999</v>
      </c>
    </row>
    <row r="2339" spans="1:18" x14ac:dyDescent="0.2">
      <c r="A2339" t="s">
        <v>704</v>
      </c>
      <c r="B2339" t="s">
        <v>2511</v>
      </c>
      <c r="C2339" t="s">
        <v>703</v>
      </c>
      <c r="D2339" t="s">
        <v>601</v>
      </c>
      <c r="E2339" t="s">
        <v>600</v>
      </c>
      <c r="F2339" t="s">
        <v>2512</v>
      </c>
      <c r="G2339" t="s">
        <v>5</v>
      </c>
      <c r="H2339" t="s">
        <v>1777</v>
      </c>
      <c r="I2339" t="s">
        <v>1777</v>
      </c>
      <c r="J2339" t="str">
        <f t="shared" si="36"/>
        <v>GreenE14000827</v>
      </c>
      <c r="K2339" t="s">
        <v>5097</v>
      </c>
      <c r="L2339" t="s">
        <v>4914</v>
      </c>
      <c r="M2339" t="s">
        <v>2603</v>
      </c>
      <c r="N2339" t="s">
        <v>2592</v>
      </c>
      <c r="O2339" t="s">
        <v>2592</v>
      </c>
      <c r="P2339">
        <v>2327</v>
      </c>
      <c r="Q2339">
        <v>4.7060488999999997E-2</v>
      </c>
      <c r="R2339">
        <v>2.6595224000000001E-2</v>
      </c>
    </row>
    <row r="2340" spans="1:18" x14ac:dyDescent="0.2">
      <c r="A2340" t="s">
        <v>706</v>
      </c>
      <c r="B2340" t="s">
        <v>2511</v>
      </c>
      <c r="C2340" t="s">
        <v>705</v>
      </c>
      <c r="D2340" t="s">
        <v>601</v>
      </c>
      <c r="E2340" t="s">
        <v>600</v>
      </c>
      <c r="F2340" t="s">
        <v>2512</v>
      </c>
      <c r="G2340" t="s">
        <v>5</v>
      </c>
      <c r="H2340" t="s">
        <v>1372</v>
      </c>
      <c r="I2340" t="s">
        <v>2508</v>
      </c>
      <c r="J2340" t="str">
        <f t="shared" si="36"/>
        <v>ConE14000828</v>
      </c>
      <c r="K2340" t="s">
        <v>4262</v>
      </c>
      <c r="L2340" t="s">
        <v>5098</v>
      </c>
      <c r="M2340" t="s">
        <v>2591</v>
      </c>
      <c r="N2340" t="s">
        <v>2619</v>
      </c>
      <c r="O2340" t="s">
        <v>2619</v>
      </c>
      <c r="P2340">
        <v>28420</v>
      </c>
      <c r="Q2340">
        <v>0.59945159199999998</v>
      </c>
      <c r="R2340">
        <v>1.1290489000000001E-2</v>
      </c>
    </row>
    <row r="2341" spans="1:18" x14ac:dyDescent="0.2">
      <c r="A2341" t="s">
        <v>706</v>
      </c>
      <c r="B2341" t="s">
        <v>2511</v>
      </c>
      <c r="C2341" t="s">
        <v>705</v>
      </c>
      <c r="D2341" t="s">
        <v>601</v>
      </c>
      <c r="E2341" t="s">
        <v>600</v>
      </c>
      <c r="F2341" t="s">
        <v>2512</v>
      </c>
      <c r="G2341" t="s">
        <v>5</v>
      </c>
      <c r="H2341" t="s">
        <v>2593</v>
      </c>
      <c r="I2341" t="s">
        <v>1531</v>
      </c>
      <c r="J2341" t="str">
        <f t="shared" si="36"/>
        <v>UKIPE14000828</v>
      </c>
      <c r="K2341" t="s">
        <v>2861</v>
      </c>
      <c r="L2341" t="s">
        <v>2962</v>
      </c>
      <c r="M2341" t="s">
        <v>2591</v>
      </c>
      <c r="N2341" t="s">
        <v>2592</v>
      </c>
      <c r="O2341" t="s">
        <v>2592</v>
      </c>
      <c r="P2341">
        <v>7816</v>
      </c>
      <c r="Q2341">
        <v>0.16485973400000001</v>
      </c>
      <c r="R2341">
        <v>0.106358935</v>
      </c>
    </row>
    <row r="2342" spans="1:18" x14ac:dyDescent="0.2">
      <c r="A2342" t="s">
        <v>706</v>
      </c>
      <c r="B2342" t="s">
        <v>2511</v>
      </c>
      <c r="C2342" t="s">
        <v>705</v>
      </c>
      <c r="D2342" t="s">
        <v>601</v>
      </c>
      <c r="E2342" t="s">
        <v>600</v>
      </c>
      <c r="F2342" t="s">
        <v>2512</v>
      </c>
      <c r="G2342" t="s">
        <v>5</v>
      </c>
      <c r="H2342" t="s">
        <v>1377</v>
      </c>
      <c r="I2342" t="s">
        <v>1386</v>
      </c>
      <c r="J2342" t="str">
        <f t="shared" si="36"/>
        <v>LabE14000828</v>
      </c>
      <c r="K2342" t="s">
        <v>5099</v>
      </c>
      <c r="L2342" t="s">
        <v>5100</v>
      </c>
      <c r="M2342" t="s">
        <v>2603</v>
      </c>
      <c r="N2342" t="s">
        <v>2592</v>
      </c>
      <c r="O2342" t="s">
        <v>2592</v>
      </c>
      <c r="P2342">
        <v>5133</v>
      </c>
      <c r="Q2342">
        <v>0.108268298</v>
      </c>
      <c r="R2342">
        <v>1.0185392E-2</v>
      </c>
    </row>
    <row r="2343" spans="1:18" x14ac:dyDescent="0.2">
      <c r="A2343" t="s">
        <v>706</v>
      </c>
      <c r="B2343" t="s">
        <v>2511</v>
      </c>
      <c r="C2343" t="s">
        <v>705</v>
      </c>
      <c r="D2343" t="s">
        <v>601</v>
      </c>
      <c r="E2343" t="s">
        <v>600</v>
      </c>
      <c r="F2343" t="s">
        <v>2512</v>
      </c>
      <c r="G2343" t="s">
        <v>5</v>
      </c>
      <c r="H2343" t="s">
        <v>2600</v>
      </c>
      <c r="I2343" t="s">
        <v>2521</v>
      </c>
      <c r="J2343" t="str">
        <f t="shared" si="36"/>
        <v>LDE14000828</v>
      </c>
      <c r="K2343" t="s">
        <v>5101</v>
      </c>
      <c r="L2343" t="s">
        <v>5102</v>
      </c>
      <c r="M2343" t="s">
        <v>2603</v>
      </c>
      <c r="N2343" t="s">
        <v>2592</v>
      </c>
      <c r="O2343" t="s">
        <v>2592</v>
      </c>
      <c r="P2343">
        <v>3293</v>
      </c>
      <c r="Q2343">
        <v>6.9457920000000006E-2</v>
      </c>
      <c r="R2343">
        <v>-0.16353627800000001</v>
      </c>
    </row>
    <row r="2344" spans="1:18" x14ac:dyDescent="0.2">
      <c r="A2344" t="s">
        <v>706</v>
      </c>
      <c r="B2344" t="s">
        <v>2511</v>
      </c>
      <c r="C2344" t="s">
        <v>705</v>
      </c>
      <c r="D2344" t="s">
        <v>601</v>
      </c>
      <c r="E2344" t="s">
        <v>600</v>
      </c>
      <c r="F2344" t="s">
        <v>2512</v>
      </c>
      <c r="G2344" t="s">
        <v>5</v>
      </c>
      <c r="H2344" t="s">
        <v>1777</v>
      </c>
      <c r="I2344" t="s">
        <v>1777</v>
      </c>
      <c r="J2344" t="str">
        <f t="shared" si="36"/>
        <v>GreenE14000828</v>
      </c>
      <c r="K2344" t="s">
        <v>4634</v>
      </c>
      <c r="L2344" t="s">
        <v>3608</v>
      </c>
      <c r="M2344" t="s">
        <v>2603</v>
      </c>
      <c r="N2344" t="s">
        <v>2592</v>
      </c>
      <c r="O2344" t="s">
        <v>2592</v>
      </c>
      <c r="P2344">
        <v>2748</v>
      </c>
      <c r="Q2344">
        <v>5.7962455000000003E-2</v>
      </c>
      <c r="R2344">
        <v>3.5701460999999997E-2</v>
      </c>
    </row>
    <row r="2345" spans="1:18" x14ac:dyDescent="0.2">
      <c r="A2345" t="s">
        <v>75</v>
      </c>
      <c r="B2345" t="s">
        <v>2515</v>
      </c>
      <c r="C2345" t="s">
        <v>74</v>
      </c>
      <c r="D2345" t="s">
        <v>15</v>
      </c>
      <c r="E2345" t="s">
        <v>11</v>
      </c>
      <c r="F2345" t="s">
        <v>2512</v>
      </c>
      <c r="G2345" t="s">
        <v>5</v>
      </c>
      <c r="H2345" t="s">
        <v>1372</v>
      </c>
      <c r="I2345" t="s">
        <v>2508</v>
      </c>
      <c r="J2345" t="str">
        <f t="shared" si="36"/>
        <v>ConE14000829</v>
      </c>
      <c r="K2345" t="s">
        <v>2835</v>
      </c>
      <c r="L2345" t="s">
        <v>5066</v>
      </c>
      <c r="M2345" t="s">
        <v>2591</v>
      </c>
      <c r="N2345" t="s">
        <v>2619</v>
      </c>
      <c r="O2345" t="s">
        <v>2619</v>
      </c>
      <c r="P2345">
        <v>29834</v>
      </c>
      <c r="Q2345">
        <v>0.57041795699999998</v>
      </c>
      <c r="R2345">
        <v>3.1845301999999999E-2</v>
      </c>
    </row>
    <row r="2346" spans="1:18" x14ac:dyDescent="0.2">
      <c r="A2346" t="s">
        <v>75</v>
      </c>
      <c r="B2346" t="s">
        <v>2515</v>
      </c>
      <c r="C2346" t="s">
        <v>74</v>
      </c>
      <c r="D2346" t="s">
        <v>15</v>
      </c>
      <c r="E2346" t="s">
        <v>11</v>
      </c>
      <c r="F2346" t="s">
        <v>2512</v>
      </c>
      <c r="G2346" t="s">
        <v>5</v>
      </c>
      <c r="H2346" t="s">
        <v>1377</v>
      </c>
      <c r="I2346" t="s">
        <v>1386</v>
      </c>
      <c r="J2346" t="str">
        <f t="shared" si="36"/>
        <v>LabE14000829</v>
      </c>
      <c r="K2346" t="s">
        <v>2827</v>
      </c>
      <c r="L2346" t="s">
        <v>4468</v>
      </c>
      <c r="M2346" t="s">
        <v>2591</v>
      </c>
      <c r="N2346" t="s">
        <v>2592</v>
      </c>
      <c r="O2346" t="s">
        <v>2592</v>
      </c>
      <c r="P2346">
        <v>11360</v>
      </c>
      <c r="Q2346">
        <v>0.217200107</v>
      </c>
      <c r="R2346">
        <v>-6.0762259999999997E-3</v>
      </c>
    </row>
    <row r="2347" spans="1:18" x14ac:dyDescent="0.2">
      <c r="A2347" t="s">
        <v>75</v>
      </c>
      <c r="B2347" t="s">
        <v>2515</v>
      </c>
      <c r="C2347" t="s">
        <v>74</v>
      </c>
      <c r="D2347" t="s">
        <v>15</v>
      </c>
      <c r="E2347" t="s">
        <v>11</v>
      </c>
      <c r="F2347" t="s">
        <v>2512</v>
      </c>
      <c r="G2347" t="s">
        <v>5</v>
      </c>
      <c r="H2347" t="s">
        <v>2593</v>
      </c>
      <c r="I2347" t="s">
        <v>1531</v>
      </c>
      <c r="J2347" t="str">
        <f t="shared" si="36"/>
        <v>UKIPE14000829</v>
      </c>
      <c r="K2347" t="s">
        <v>2974</v>
      </c>
      <c r="L2347" t="s">
        <v>5067</v>
      </c>
      <c r="M2347" t="s">
        <v>2591</v>
      </c>
      <c r="N2347" t="s">
        <v>2592</v>
      </c>
      <c r="O2347" t="s">
        <v>2592</v>
      </c>
      <c r="P2347">
        <v>6294</v>
      </c>
      <c r="Q2347">
        <v>0.120339566</v>
      </c>
      <c r="R2347">
        <v>8.2196362999999995E-2</v>
      </c>
    </row>
    <row r="2348" spans="1:18" x14ac:dyDescent="0.2">
      <c r="A2348" t="s">
        <v>75</v>
      </c>
      <c r="B2348" t="s">
        <v>2515</v>
      </c>
      <c r="C2348" t="s">
        <v>74</v>
      </c>
      <c r="D2348" t="s">
        <v>15</v>
      </c>
      <c r="E2348" t="s">
        <v>11</v>
      </c>
      <c r="F2348" t="s">
        <v>2512</v>
      </c>
      <c r="G2348" t="s">
        <v>5</v>
      </c>
      <c r="H2348" t="s">
        <v>2600</v>
      </c>
      <c r="I2348" t="s">
        <v>2521</v>
      </c>
      <c r="J2348" t="str">
        <f t="shared" si="36"/>
        <v>LDE14000829</v>
      </c>
      <c r="K2348" t="s">
        <v>2731</v>
      </c>
      <c r="L2348" t="s">
        <v>5068</v>
      </c>
      <c r="M2348" t="s">
        <v>2591</v>
      </c>
      <c r="N2348" t="s">
        <v>2592</v>
      </c>
      <c r="O2348" t="s">
        <v>2592</v>
      </c>
      <c r="P2348">
        <v>2385</v>
      </c>
      <c r="Q2348">
        <v>4.5600551000000003E-2</v>
      </c>
      <c r="R2348">
        <v>-0.15440725799999999</v>
      </c>
    </row>
    <row r="2349" spans="1:18" x14ac:dyDescent="0.2">
      <c r="A2349" t="s">
        <v>75</v>
      </c>
      <c r="B2349" t="s">
        <v>2515</v>
      </c>
      <c r="C2349" t="s">
        <v>74</v>
      </c>
      <c r="D2349" t="s">
        <v>15</v>
      </c>
      <c r="E2349" t="s">
        <v>11</v>
      </c>
      <c r="F2349" t="s">
        <v>2512</v>
      </c>
      <c r="G2349" t="s">
        <v>5</v>
      </c>
      <c r="H2349" t="s">
        <v>1777</v>
      </c>
      <c r="I2349" t="s">
        <v>1777</v>
      </c>
      <c r="J2349" t="str">
        <f t="shared" si="36"/>
        <v>GreenE14000829</v>
      </c>
      <c r="K2349" t="s">
        <v>5069</v>
      </c>
      <c r="L2349" t="s">
        <v>4628</v>
      </c>
      <c r="M2349" t="s">
        <v>2603</v>
      </c>
      <c r="N2349" t="s">
        <v>2592</v>
      </c>
      <c r="O2349" t="s">
        <v>2592</v>
      </c>
      <c r="P2349">
        <v>1792</v>
      </c>
      <c r="Q2349">
        <v>3.4262552000000002E-2</v>
      </c>
    </row>
    <row r="2350" spans="1:18" x14ac:dyDescent="0.2">
      <c r="A2350" t="s">
        <v>75</v>
      </c>
      <c r="B2350" t="s">
        <v>2515</v>
      </c>
      <c r="C2350" t="s">
        <v>74</v>
      </c>
      <c r="D2350" t="s">
        <v>15</v>
      </c>
      <c r="E2350" t="s">
        <v>11</v>
      </c>
      <c r="F2350" t="s">
        <v>2512</v>
      </c>
      <c r="G2350" t="s">
        <v>5</v>
      </c>
      <c r="H2350" t="s">
        <v>5070</v>
      </c>
      <c r="I2350" t="s">
        <v>5070</v>
      </c>
      <c r="J2350" t="str">
        <f t="shared" si="36"/>
        <v>ConsensusE14000829</v>
      </c>
      <c r="K2350" t="s">
        <v>2601</v>
      </c>
      <c r="L2350" t="s">
        <v>5071</v>
      </c>
      <c r="M2350" t="s">
        <v>2603</v>
      </c>
      <c r="N2350" t="s">
        <v>2592</v>
      </c>
      <c r="O2350" t="s">
        <v>2592</v>
      </c>
      <c r="P2350">
        <v>637</v>
      </c>
      <c r="Q2350">
        <v>1.2179267000000001E-2</v>
      </c>
    </row>
    <row r="2351" spans="1:18" x14ac:dyDescent="0.2">
      <c r="A2351" t="s">
        <v>708</v>
      </c>
      <c r="B2351" t="s">
        <v>2511</v>
      </c>
      <c r="C2351" t="s">
        <v>707</v>
      </c>
      <c r="D2351" t="s">
        <v>625</v>
      </c>
      <c r="E2351" t="s">
        <v>600</v>
      </c>
      <c r="F2351" t="s">
        <v>2512</v>
      </c>
      <c r="G2351" t="s">
        <v>5</v>
      </c>
      <c r="H2351" t="s">
        <v>1372</v>
      </c>
      <c r="I2351" t="s">
        <v>2508</v>
      </c>
      <c r="J2351" t="str">
        <f t="shared" si="36"/>
        <v>ConE14000830</v>
      </c>
      <c r="K2351" t="s">
        <v>2633</v>
      </c>
      <c r="L2351" t="s">
        <v>5072</v>
      </c>
      <c r="M2351" t="s">
        <v>2591</v>
      </c>
      <c r="N2351" t="s">
        <v>2619</v>
      </c>
      <c r="O2351" t="s">
        <v>2619</v>
      </c>
      <c r="P2351">
        <v>34973</v>
      </c>
      <c r="Q2351">
        <v>0.61034904000000001</v>
      </c>
      <c r="R2351">
        <v>4.6130500999999997E-2</v>
      </c>
    </row>
    <row r="2352" spans="1:18" x14ac:dyDescent="0.2">
      <c r="A2352" t="s">
        <v>708</v>
      </c>
      <c r="B2352" t="s">
        <v>2511</v>
      </c>
      <c r="C2352" t="s">
        <v>707</v>
      </c>
      <c r="D2352" t="s">
        <v>625</v>
      </c>
      <c r="E2352" t="s">
        <v>600</v>
      </c>
      <c r="F2352" t="s">
        <v>2512</v>
      </c>
      <c r="G2352" t="s">
        <v>5</v>
      </c>
      <c r="H2352" t="s">
        <v>2600</v>
      </c>
      <c r="I2352" t="s">
        <v>2521</v>
      </c>
      <c r="J2352" t="str">
        <f t="shared" si="36"/>
        <v>LDE14000830</v>
      </c>
      <c r="K2352" t="s">
        <v>3272</v>
      </c>
      <c r="L2352" t="s">
        <v>4422</v>
      </c>
      <c r="M2352" t="s">
        <v>2603</v>
      </c>
      <c r="N2352" t="s">
        <v>2592</v>
      </c>
      <c r="O2352" t="s">
        <v>2592</v>
      </c>
      <c r="P2352">
        <v>8605</v>
      </c>
      <c r="Q2352">
        <v>0.15017452000000001</v>
      </c>
      <c r="R2352">
        <v>-0.204994539</v>
      </c>
    </row>
    <row r="2353" spans="1:18" x14ac:dyDescent="0.2">
      <c r="A2353" t="s">
        <v>708</v>
      </c>
      <c r="B2353" t="s">
        <v>2511</v>
      </c>
      <c r="C2353" t="s">
        <v>707</v>
      </c>
      <c r="D2353" t="s">
        <v>625</v>
      </c>
      <c r="E2353" t="s">
        <v>600</v>
      </c>
      <c r="F2353" t="s">
        <v>2512</v>
      </c>
      <c r="G2353" t="s">
        <v>5</v>
      </c>
      <c r="H2353" t="s">
        <v>2593</v>
      </c>
      <c r="I2353" t="s">
        <v>1531</v>
      </c>
      <c r="J2353" t="str">
        <f t="shared" si="36"/>
        <v>UKIPE14000830</v>
      </c>
      <c r="K2353" t="s">
        <v>4227</v>
      </c>
      <c r="L2353" t="s">
        <v>3182</v>
      </c>
      <c r="M2353" t="s">
        <v>2603</v>
      </c>
      <c r="N2353" t="s">
        <v>2592</v>
      </c>
      <c r="O2353" t="s">
        <v>2592</v>
      </c>
      <c r="P2353">
        <v>6195</v>
      </c>
      <c r="Q2353">
        <v>0.108115183</v>
      </c>
      <c r="R2353">
        <v>8.2939809000000003E-2</v>
      </c>
    </row>
    <row r="2354" spans="1:18" x14ac:dyDescent="0.2">
      <c r="A2354" t="s">
        <v>708</v>
      </c>
      <c r="B2354" t="s">
        <v>2511</v>
      </c>
      <c r="C2354" t="s">
        <v>707</v>
      </c>
      <c r="D2354" t="s">
        <v>625</v>
      </c>
      <c r="E2354" t="s">
        <v>600</v>
      </c>
      <c r="F2354" t="s">
        <v>2512</v>
      </c>
      <c r="G2354" t="s">
        <v>5</v>
      </c>
      <c r="H2354" t="s">
        <v>1377</v>
      </c>
      <c r="I2354" t="s">
        <v>1386</v>
      </c>
      <c r="J2354" t="str">
        <f t="shared" si="36"/>
        <v>LabE14000830</v>
      </c>
      <c r="K2354" t="s">
        <v>4754</v>
      </c>
      <c r="L2354" t="s">
        <v>3009</v>
      </c>
      <c r="M2354" t="s">
        <v>2591</v>
      </c>
      <c r="N2354" t="s">
        <v>2592</v>
      </c>
      <c r="O2354" t="s">
        <v>2592</v>
      </c>
      <c r="P2354">
        <v>4837</v>
      </c>
      <c r="Q2354">
        <v>8.4415357999999996E-2</v>
      </c>
      <c r="R2354">
        <v>4.1659891999999997E-2</v>
      </c>
    </row>
    <row r="2355" spans="1:18" x14ac:dyDescent="0.2">
      <c r="A2355" t="s">
        <v>708</v>
      </c>
      <c r="B2355" t="s">
        <v>2511</v>
      </c>
      <c r="C2355" t="s">
        <v>707</v>
      </c>
      <c r="D2355" t="s">
        <v>625</v>
      </c>
      <c r="E2355" t="s">
        <v>600</v>
      </c>
      <c r="F2355" t="s">
        <v>2512</v>
      </c>
      <c r="G2355" t="s">
        <v>5</v>
      </c>
      <c r="H2355" t="s">
        <v>1777</v>
      </c>
      <c r="I2355" t="s">
        <v>1777</v>
      </c>
      <c r="J2355" t="str">
        <f t="shared" si="36"/>
        <v>GreenE14000830</v>
      </c>
      <c r="K2355" t="s">
        <v>2861</v>
      </c>
      <c r="L2355" t="s">
        <v>3055</v>
      </c>
      <c r="M2355" t="s">
        <v>2591</v>
      </c>
      <c r="N2355" t="s">
        <v>2592</v>
      </c>
      <c r="O2355" t="s">
        <v>2592</v>
      </c>
      <c r="P2355">
        <v>2324</v>
      </c>
      <c r="Q2355">
        <v>4.0558464000000002E-2</v>
      </c>
      <c r="R2355">
        <v>3.2195120000000001E-2</v>
      </c>
    </row>
    <row r="2356" spans="1:18" x14ac:dyDescent="0.2">
      <c r="A2356" t="s">
        <v>708</v>
      </c>
      <c r="B2356" t="s">
        <v>2511</v>
      </c>
      <c r="C2356" t="s">
        <v>707</v>
      </c>
      <c r="D2356" t="s">
        <v>625</v>
      </c>
      <c r="E2356" t="s">
        <v>600</v>
      </c>
      <c r="F2356" t="s">
        <v>2512</v>
      </c>
      <c r="G2356" t="s">
        <v>5</v>
      </c>
      <c r="H2356" t="s">
        <v>5073</v>
      </c>
      <c r="I2356" t="s">
        <v>5074</v>
      </c>
      <c r="J2356" t="str">
        <f t="shared" si="36"/>
        <v>Apol DemE14000830</v>
      </c>
      <c r="K2356" t="s">
        <v>2594</v>
      </c>
      <c r="L2356" t="s">
        <v>4565</v>
      </c>
      <c r="M2356" t="s">
        <v>2591</v>
      </c>
      <c r="N2356" t="s">
        <v>2592</v>
      </c>
      <c r="O2356" t="s">
        <v>2592</v>
      </c>
      <c r="P2356">
        <v>228</v>
      </c>
      <c r="Q2356">
        <v>3.9790579999999997E-3</v>
      </c>
      <c r="R2356">
        <v>2.3575929999999998E-3</v>
      </c>
    </row>
    <row r="2357" spans="1:18" x14ac:dyDescent="0.2">
      <c r="A2357" t="s">
        <v>708</v>
      </c>
      <c r="B2357" t="s">
        <v>2511</v>
      </c>
      <c r="C2357" t="s">
        <v>707</v>
      </c>
      <c r="D2357" t="s">
        <v>625</v>
      </c>
      <c r="E2357" t="s">
        <v>600</v>
      </c>
      <c r="F2357" t="s">
        <v>2512</v>
      </c>
      <c r="G2357" t="s">
        <v>5</v>
      </c>
      <c r="H2357" t="s">
        <v>2604</v>
      </c>
      <c r="I2357" t="s">
        <v>1830</v>
      </c>
      <c r="J2357" t="str">
        <f t="shared" si="36"/>
        <v>IndE14000830</v>
      </c>
      <c r="K2357" t="s">
        <v>4409</v>
      </c>
      <c r="L2357" t="s">
        <v>5040</v>
      </c>
      <c r="M2357" t="s">
        <v>2591</v>
      </c>
      <c r="N2357" t="s">
        <v>2592</v>
      </c>
      <c r="O2357" t="s">
        <v>2592</v>
      </c>
      <c r="P2357">
        <v>85</v>
      </c>
      <c r="Q2357">
        <v>1.483421E-3</v>
      </c>
    </row>
    <row r="2358" spans="1:18" x14ac:dyDescent="0.2">
      <c r="A2358" t="s">
        <v>708</v>
      </c>
      <c r="B2358" t="s">
        <v>2511</v>
      </c>
      <c r="C2358" t="s">
        <v>707</v>
      </c>
      <c r="D2358" t="s">
        <v>625</v>
      </c>
      <c r="E2358" t="s">
        <v>600</v>
      </c>
      <c r="F2358" t="s">
        <v>2512</v>
      </c>
      <c r="G2358" t="s">
        <v>5</v>
      </c>
      <c r="H2358" t="s">
        <v>2898</v>
      </c>
      <c r="I2358" t="s">
        <v>2898</v>
      </c>
      <c r="J2358" t="str">
        <f t="shared" si="36"/>
        <v>Patriotic Socialist PartyE14000830</v>
      </c>
      <c r="K2358" t="s">
        <v>2611</v>
      </c>
      <c r="L2358" t="s">
        <v>5075</v>
      </c>
      <c r="M2358" t="s">
        <v>2591</v>
      </c>
      <c r="N2358" t="s">
        <v>2592</v>
      </c>
      <c r="O2358" t="s">
        <v>2592</v>
      </c>
      <c r="P2358">
        <v>53</v>
      </c>
      <c r="Q2358">
        <v>9.24956E-4</v>
      </c>
    </row>
    <row r="2359" spans="1:18" x14ac:dyDescent="0.2">
      <c r="A2359" t="s">
        <v>412</v>
      </c>
      <c r="B2359" t="s">
        <v>2540</v>
      </c>
      <c r="C2359" t="s">
        <v>2564</v>
      </c>
      <c r="D2359" t="s">
        <v>387</v>
      </c>
      <c r="E2359" t="s">
        <v>380</v>
      </c>
      <c r="F2359" t="s">
        <v>2512</v>
      </c>
      <c r="G2359" t="s">
        <v>32</v>
      </c>
      <c r="H2359" t="s">
        <v>1377</v>
      </c>
      <c r="I2359" t="s">
        <v>1386</v>
      </c>
      <c r="J2359" t="str">
        <f t="shared" si="36"/>
        <v>LabE14000831</v>
      </c>
      <c r="K2359" t="s">
        <v>5080</v>
      </c>
      <c r="L2359" t="s">
        <v>5081</v>
      </c>
      <c r="M2359" t="s">
        <v>2603</v>
      </c>
      <c r="N2359" t="s">
        <v>2619</v>
      </c>
      <c r="O2359" t="s">
        <v>2619</v>
      </c>
      <c r="P2359">
        <v>19301</v>
      </c>
      <c r="Q2359">
        <v>0.55012113399999996</v>
      </c>
      <c r="R2359">
        <v>9.0654553999999998E-2</v>
      </c>
    </row>
    <row r="2360" spans="1:18" x14ac:dyDescent="0.2">
      <c r="A2360" t="s">
        <v>412</v>
      </c>
      <c r="B2360" t="s">
        <v>2540</v>
      </c>
      <c r="C2360" t="s">
        <v>2564</v>
      </c>
      <c r="D2360" t="s">
        <v>387</v>
      </c>
      <c r="E2360" t="s">
        <v>380</v>
      </c>
      <c r="F2360" t="s">
        <v>2512</v>
      </c>
      <c r="G2360" t="s">
        <v>32</v>
      </c>
      <c r="H2360" t="s">
        <v>1372</v>
      </c>
      <c r="I2360" t="s">
        <v>2508</v>
      </c>
      <c r="J2360" t="str">
        <f t="shared" si="36"/>
        <v>ConE14000831</v>
      </c>
      <c r="K2360" t="s">
        <v>2738</v>
      </c>
      <c r="L2360" t="s">
        <v>5082</v>
      </c>
      <c r="M2360" t="s">
        <v>2591</v>
      </c>
      <c r="N2360" t="s">
        <v>2592</v>
      </c>
      <c r="O2360" t="s">
        <v>2592</v>
      </c>
      <c r="P2360">
        <v>6628</v>
      </c>
      <c r="Q2360">
        <v>0.18891264099999999</v>
      </c>
      <c r="R2360">
        <v>-4.6348020000000004E-3</v>
      </c>
    </row>
    <row r="2361" spans="1:18" x14ac:dyDescent="0.2">
      <c r="A2361" t="s">
        <v>412</v>
      </c>
      <c r="B2361" t="s">
        <v>2540</v>
      </c>
      <c r="C2361" t="s">
        <v>2564</v>
      </c>
      <c r="D2361" t="s">
        <v>387</v>
      </c>
      <c r="E2361" t="s">
        <v>380</v>
      </c>
      <c r="F2361" t="s">
        <v>2512</v>
      </c>
      <c r="G2361" t="s">
        <v>32</v>
      </c>
      <c r="H2361" t="s">
        <v>2593</v>
      </c>
      <c r="I2361" t="s">
        <v>1531</v>
      </c>
      <c r="J2361" t="str">
        <f t="shared" si="36"/>
        <v>UKIPE14000831</v>
      </c>
      <c r="K2361" t="s">
        <v>3316</v>
      </c>
      <c r="L2361" t="s">
        <v>2683</v>
      </c>
      <c r="M2361" t="s">
        <v>2591</v>
      </c>
      <c r="N2361" t="s">
        <v>2592</v>
      </c>
      <c r="O2361" t="s">
        <v>2592</v>
      </c>
      <c r="P2361">
        <v>5214</v>
      </c>
      <c r="Q2361">
        <v>0.148610517</v>
      </c>
      <c r="R2361">
        <v>0.12653597899999999</v>
      </c>
    </row>
    <row r="2362" spans="1:18" x14ac:dyDescent="0.2">
      <c r="A2362" t="s">
        <v>412</v>
      </c>
      <c r="B2362" t="s">
        <v>2540</v>
      </c>
      <c r="C2362" t="s">
        <v>2564</v>
      </c>
      <c r="D2362" t="s">
        <v>387</v>
      </c>
      <c r="E2362" t="s">
        <v>380</v>
      </c>
      <c r="F2362" t="s">
        <v>2512</v>
      </c>
      <c r="G2362" t="s">
        <v>32</v>
      </c>
      <c r="H2362" t="s">
        <v>2600</v>
      </c>
      <c r="I2362" t="s">
        <v>2521</v>
      </c>
      <c r="J2362" t="str">
        <f t="shared" si="36"/>
        <v>LDE14000831</v>
      </c>
      <c r="K2362" t="s">
        <v>2700</v>
      </c>
      <c r="L2362" t="s">
        <v>5083</v>
      </c>
      <c r="M2362" t="s">
        <v>2591</v>
      </c>
      <c r="N2362" t="s">
        <v>2592</v>
      </c>
      <c r="O2362" t="s">
        <v>2592</v>
      </c>
      <c r="P2362">
        <v>2218</v>
      </c>
      <c r="Q2362">
        <v>6.3217898999999994E-2</v>
      </c>
      <c r="R2362">
        <v>-0.17766976600000001</v>
      </c>
    </row>
    <row r="2363" spans="1:18" x14ac:dyDescent="0.2">
      <c r="A2363" t="s">
        <v>412</v>
      </c>
      <c r="B2363" t="s">
        <v>2540</v>
      </c>
      <c r="C2363" t="s">
        <v>2564</v>
      </c>
      <c r="D2363" t="s">
        <v>387</v>
      </c>
      <c r="E2363" t="s">
        <v>380</v>
      </c>
      <c r="F2363" t="s">
        <v>2512</v>
      </c>
      <c r="G2363" t="s">
        <v>32</v>
      </c>
      <c r="H2363" t="s">
        <v>1777</v>
      </c>
      <c r="I2363" t="s">
        <v>1777</v>
      </c>
      <c r="J2363" t="str">
        <f t="shared" si="36"/>
        <v>GreenE14000831</v>
      </c>
      <c r="K2363" t="s">
        <v>3320</v>
      </c>
      <c r="L2363" t="s">
        <v>3144</v>
      </c>
      <c r="M2363" t="s">
        <v>2591</v>
      </c>
      <c r="N2363" t="s">
        <v>2592</v>
      </c>
      <c r="O2363" t="s">
        <v>2592</v>
      </c>
      <c r="P2363">
        <v>1724</v>
      </c>
      <c r="Q2363">
        <v>4.9137807999999998E-2</v>
      </c>
      <c r="R2363">
        <v>3.2508713000000002E-2</v>
      </c>
    </row>
    <row r="2364" spans="1:18" x14ac:dyDescent="0.2">
      <c r="A2364" t="s">
        <v>414</v>
      </c>
      <c r="B2364" t="s">
        <v>2540</v>
      </c>
      <c r="C2364" t="s">
        <v>2565</v>
      </c>
      <c r="D2364" t="s">
        <v>387</v>
      </c>
      <c r="E2364" t="s">
        <v>380</v>
      </c>
      <c r="F2364" t="s">
        <v>2512</v>
      </c>
      <c r="G2364" t="s">
        <v>32</v>
      </c>
      <c r="H2364" t="s">
        <v>1377</v>
      </c>
      <c r="I2364" t="s">
        <v>1386</v>
      </c>
      <c r="J2364" t="str">
        <f t="shared" si="36"/>
        <v>LabE14000832</v>
      </c>
      <c r="K2364" t="s">
        <v>3247</v>
      </c>
      <c r="L2364" t="s">
        <v>2935</v>
      </c>
      <c r="M2364" t="s">
        <v>2591</v>
      </c>
      <c r="N2364" t="s">
        <v>2619</v>
      </c>
      <c r="O2364" t="s">
        <v>2619</v>
      </c>
      <c r="P2364">
        <v>19378</v>
      </c>
      <c r="Q2364">
        <v>0.49405945600000001</v>
      </c>
      <c r="R2364">
        <v>4.3663051000000001E-2</v>
      </c>
    </row>
    <row r="2365" spans="1:18" x14ac:dyDescent="0.2">
      <c r="A2365" t="s">
        <v>414</v>
      </c>
      <c r="B2365" t="s">
        <v>2540</v>
      </c>
      <c r="C2365" t="s">
        <v>2565</v>
      </c>
      <c r="D2365" t="s">
        <v>387</v>
      </c>
      <c r="E2365" t="s">
        <v>380</v>
      </c>
      <c r="F2365" t="s">
        <v>2512</v>
      </c>
      <c r="G2365" t="s">
        <v>32</v>
      </c>
      <c r="H2365" t="s">
        <v>1372</v>
      </c>
      <c r="I2365" t="s">
        <v>2508</v>
      </c>
      <c r="J2365" t="str">
        <f t="shared" si="36"/>
        <v>ConE14000832</v>
      </c>
      <c r="K2365" t="s">
        <v>2598</v>
      </c>
      <c r="L2365" t="s">
        <v>5084</v>
      </c>
      <c r="M2365" t="s">
        <v>2591</v>
      </c>
      <c r="N2365" t="s">
        <v>2592</v>
      </c>
      <c r="O2365" t="s">
        <v>2592</v>
      </c>
      <c r="P2365">
        <v>6884</v>
      </c>
      <c r="Q2365">
        <v>0.175513742</v>
      </c>
      <c r="R2365">
        <v>1.5154334E-2</v>
      </c>
    </row>
    <row r="2366" spans="1:18" x14ac:dyDescent="0.2">
      <c r="A2366" t="s">
        <v>414</v>
      </c>
      <c r="B2366" t="s">
        <v>2540</v>
      </c>
      <c r="C2366" t="s">
        <v>2565</v>
      </c>
      <c r="D2366" t="s">
        <v>387</v>
      </c>
      <c r="E2366" t="s">
        <v>380</v>
      </c>
      <c r="F2366" t="s">
        <v>2512</v>
      </c>
      <c r="G2366" t="s">
        <v>32</v>
      </c>
      <c r="H2366" t="s">
        <v>2593</v>
      </c>
      <c r="I2366" t="s">
        <v>1531</v>
      </c>
      <c r="J2366" t="str">
        <f t="shared" si="36"/>
        <v>UKIPE14000832</v>
      </c>
      <c r="K2366" t="s">
        <v>2731</v>
      </c>
      <c r="L2366" t="s">
        <v>5085</v>
      </c>
      <c r="M2366" t="s">
        <v>2591</v>
      </c>
      <c r="N2366" t="s">
        <v>2592</v>
      </c>
      <c r="O2366" t="s">
        <v>2592</v>
      </c>
      <c r="P2366">
        <v>4910</v>
      </c>
      <c r="Q2366">
        <v>0.12518484499999999</v>
      </c>
    </row>
    <row r="2367" spans="1:18" x14ac:dyDescent="0.2">
      <c r="A2367" t="s">
        <v>414</v>
      </c>
      <c r="B2367" t="s">
        <v>2540</v>
      </c>
      <c r="C2367" t="s">
        <v>2565</v>
      </c>
      <c r="D2367" t="s">
        <v>387</v>
      </c>
      <c r="E2367" t="s">
        <v>380</v>
      </c>
      <c r="F2367" t="s">
        <v>2512</v>
      </c>
      <c r="G2367" t="s">
        <v>32</v>
      </c>
      <c r="H2367" t="s">
        <v>2600</v>
      </c>
      <c r="I2367" t="s">
        <v>2521</v>
      </c>
      <c r="J2367" t="str">
        <f t="shared" si="36"/>
        <v>LDE14000832</v>
      </c>
      <c r="K2367" t="s">
        <v>2679</v>
      </c>
      <c r="L2367" t="s">
        <v>2904</v>
      </c>
      <c r="M2367" t="s">
        <v>2603</v>
      </c>
      <c r="N2367" t="s">
        <v>2592</v>
      </c>
      <c r="O2367" t="s">
        <v>2592</v>
      </c>
      <c r="P2367">
        <v>4332</v>
      </c>
      <c r="Q2367">
        <v>0.110448218</v>
      </c>
      <c r="R2367">
        <v>-0.22226848399999999</v>
      </c>
    </row>
    <row r="2368" spans="1:18" x14ac:dyDescent="0.2">
      <c r="A2368" t="s">
        <v>414</v>
      </c>
      <c r="B2368" t="s">
        <v>2540</v>
      </c>
      <c r="C2368" t="s">
        <v>2565</v>
      </c>
      <c r="D2368" t="s">
        <v>387</v>
      </c>
      <c r="E2368" t="s">
        <v>380</v>
      </c>
      <c r="F2368" t="s">
        <v>2512</v>
      </c>
      <c r="G2368" t="s">
        <v>32</v>
      </c>
      <c r="H2368" t="s">
        <v>1777</v>
      </c>
      <c r="I2368" t="s">
        <v>1777</v>
      </c>
      <c r="J2368" t="str">
        <f t="shared" si="36"/>
        <v>GreenE14000832</v>
      </c>
      <c r="K2368" t="s">
        <v>2611</v>
      </c>
      <c r="L2368" t="s">
        <v>2657</v>
      </c>
      <c r="M2368" t="s">
        <v>2591</v>
      </c>
      <c r="N2368" t="s">
        <v>2592</v>
      </c>
      <c r="O2368" t="s">
        <v>2592</v>
      </c>
      <c r="P2368">
        <v>3426</v>
      </c>
      <c r="Q2368">
        <v>8.7348937000000001E-2</v>
      </c>
      <c r="R2368">
        <v>7.0964158999999999E-2</v>
      </c>
    </row>
    <row r="2369" spans="1:18" x14ac:dyDescent="0.2">
      <c r="A2369" t="s">
        <v>414</v>
      </c>
      <c r="B2369" t="s">
        <v>2540</v>
      </c>
      <c r="C2369" t="s">
        <v>2565</v>
      </c>
      <c r="D2369" t="s">
        <v>387</v>
      </c>
      <c r="E2369" t="s">
        <v>380</v>
      </c>
      <c r="F2369" t="s">
        <v>2512</v>
      </c>
      <c r="G2369" t="s">
        <v>32</v>
      </c>
      <c r="H2369" t="s">
        <v>2613</v>
      </c>
      <c r="I2369" t="s">
        <v>2614</v>
      </c>
      <c r="J2369" t="str">
        <f t="shared" si="36"/>
        <v>TUSCE14000832</v>
      </c>
      <c r="K2369" t="s">
        <v>2861</v>
      </c>
      <c r="L2369" t="s">
        <v>3131</v>
      </c>
      <c r="M2369" t="s">
        <v>2591</v>
      </c>
      <c r="N2369" t="s">
        <v>2592</v>
      </c>
      <c r="O2369" t="s">
        <v>2592</v>
      </c>
      <c r="P2369">
        <v>170</v>
      </c>
      <c r="Q2369">
        <v>4.3343019999999999E-3</v>
      </c>
    </row>
    <row r="2370" spans="1:18" x14ac:dyDescent="0.2">
      <c r="A2370" t="s">
        <v>414</v>
      </c>
      <c r="B2370" t="s">
        <v>2540</v>
      </c>
      <c r="C2370" t="s">
        <v>2565</v>
      </c>
      <c r="D2370" t="s">
        <v>387</v>
      </c>
      <c r="E2370" t="s">
        <v>380</v>
      </c>
      <c r="F2370" t="s">
        <v>2512</v>
      </c>
      <c r="G2370" t="s">
        <v>32</v>
      </c>
      <c r="H2370" t="s">
        <v>3097</v>
      </c>
      <c r="I2370" t="s">
        <v>3098</v>
      </c>
      <c r="J2370" t="str">
        <f t="shared" si="36"/>
        <v>CommE14000832</v>
      </c>
      <c r="K2370" t="s">
        <v>5086</v>
      </c>
      <c r="L2370" t="s">
        <v>3559</v>
      </c>
      <c r="M2370" t="s">
        <v>2603</v>
      </c>
      <c r="N2370" t="s">
        <v>2592</v>
      </c>
      <c r="O2370" t="s">
        <v>2592</v>
      </c>
      <c r="P2370">
        <v>122</v>
      </c>
      <c r="Q2370">
        <v>3.1104990000000001E-3</v>
      </c>
      <c r="R2370">
        <v>-1.5670910000000001E-3</v>
      </c>
    </row>
    <row r="2371" spans="1:18" x14ac:dyDescent="0.2">
      <c r="A2371" t="s">
        <v>416</v>
      </c>
      <c r="B2371" t="s">
        <v>2540</v>
      </c>
      <c r="C2371" t="s">
        <v>2566</v>
      </c>
      <c r="D2371" t="s">
        <v>387</v>
      </c>
      <c r="E2371" t="s">
        <v>380</v>
      </c>
      <c r="F2371" t="s">
        <v>2512</v>
      </c>
      <c r="G2371" t="s">
        <v>32</v>
      </c>
      <c r="H2371" t="s">
        <v>1377</v>
      </c>
      <c r="I2371" t="s">
        <v>1386</v>
      </c>
      <c r="J2371" t="str">
        <f t="shared" ref="J2371:J2434" si="37">I2371&amp;A2371</f>
        <v>LabE14000833</v>
      </c>
      <c r="K2371" t="s">
        <v>4227</v>
      </c>
      <c r="L2371" t="s">
        <v>5087</v>
      </c>
      <c r="M2371" t="s">
        <v>2603</v>
      </c>
      <c r="N2371" t="s">
        <v>2619</v>
      </c>
      <c r="O2371" t="s">
        <v>2619</v>
      </c>
      <c r="P2371">
        <v>20689</v>
      </c>
      <c r="Q2371">
        <v>0.46087189000000001</v>
      </c>
      <c r="R2371">
        <v>5.2416058000000001E-2</v>
      </c>
    </row>
    <row r="2372" spans="1:18" x14ac:dyDescent="0.2">
      <c r="A2372" t="s">
        <v>416</v>
      </c>
      <c r="B2372" t="s">
        <v>2540</v>
      </c>
      <c r="C2372" t="s">
        <v>2566</v>
      </c>
      <c r="D2372" t="s">
        <v>387</v>
      </c>
      <c r="E2372" t="s">
        <v>380</v>
      </c>
      <c r="F2372" t="s">
        <v>2512</v>
      </c>
      <c r="G2372" t="s">
        <v>32</v>
      </c>
      <c r="H2372" t="s">
        <v>1372</v>
      </c>
      <c r="I2372" t="s">
        <v>2508</v>
      </c>
      <c r="J2372" t="str">
        <f t="shared" si="37"/>
        <v>ConE14000833</v>
      </c>
      <c r="K2372" t="s">
        <v>2589</v>
      </c>
      <c r="L2372" t="s">
        <v>5088</v>
      </c>
      <c r="M2372" t="s">
        <v>2591</v>
      </c>
      <c r="N2372" t="s">
        <v>2592</v>
      </c>
      <c r="O2372" t="s">
        <v>2592</v>
      </c>
      <c r="P2372">
        <v>10536</v>
      </c>
      <c r="Q2372">
        <v>0.234701833</v>
      </c>
      <c r="R2372">
        <v>5.3433913999999999E-2</v>
      </c>
    </row>
    <row r="2373" spans="1:18" x14ac:dyDescent="0.2">
      <c r="A2373" t="s">
        <v>416</v>
      </c>
      <c r="B2373" t="s">
        <v>2540</v>
      </c>
      <c r="C2373" t="s">
        <v>2566</v>
      </c>
      <c r="D2373" t="s">
        <v>387</v>
      </c>
      <c r="E2373" t="s">
        <v>380</v>
      </c>
      <c r="F2373" t="s">
        <v>2512</v>
      </c>
      <c r="G2373" t="s">
        <v>32</v>
      </c>
      <c r="H2373" t="s">
        <v>2593</v>
      </c>
      <c r="I2373" t="s">
        <v>1531</v>
      </c>
      <c r="J2373" t="str">
        <f t="shared" si="37"/>
        <v>UKIPE14000833</v>
      </c>
      <c r="K2373" t="s">
        <v>3110</v>
      </c>
      <c r="L2373" t="s">
        <v>5089</v>
      </c>
      <c r="M2373" t="s">
        <v>2591</v>
      </c>
      <c r="N2373" t="s">
        <v>2592</v>
      </c>
      <c r="O2373" t="s">
        <v>2592</v>
      </c>
      <c r="P2373">
        <v>7447</v>
      </c>
      <c r="Q2373">
        <v>0.165890713</v>
      </c>
      <c r="R2373">
        <v>0.13665028200000001</v>
      </c>
    </row>
    <row r="2374" spans="1:18" x14ac:dyDescent="0.2">
      <c r="A2374" t="s">
        <v>416</v>
      </c>
      <c r="B2374" t="s">
        <v>2540</v>
      </c>
      <c r="C2374" t="s">
        <v>2566</v>
      </c>
      <c r="D2374" t="s">
        <v>387</v>
      </c>
      <c r="E2374" t="s">
        <v>380</v>
      </c>
      <c r="F2374" t="s">
        <v>2512</v>
      </c>
      <c r="G2374" t="s">
        <v>32</v>
      </c>
      <c r="H2374" t="s">
        <v>2600</v>
      </c>
      <c r="I2374" t="s">
        <v>2521</v>
      </c>
      <c r="J2374" t="str">
        <f t="shared" si="37"/>
        <v>LDE14000833</v>
      </c>
      <c r="K2374" t="s">
        <v>3336</v>
      </c>
      <c r="L2374" t="s">
        <v>5090</v>
      </c>
      <c r="M2374" t="s">
        <v>2603</v>
      </c>
      <c r="N2374" t="s">
        <v>2592</v>
      </c>
      <c r="O2374" t="s">
        <v>2592</v>
      </c>
      <c r="P2374">
        <v>4366</v>
      </c>
      <c r="Q2374">
        <v>9.7257802000000004E-2</v>
      </c>
      <c r="R2374">
        <v>-0.233511779</v>
      </c>
    </row>
    <row r="2375" spans="1:18" x14ac:dyDescent="0.2">
      <c r="A2375" t="s">
        <v>416</v>
      </c>
      <c r="B2375" t="s">
        <v>2540</v>
      </c>
      <c r="C2375" t="s">
        <v>2566</v>
      </c>
      <c r="D2375" t="s">
        <v>387</v>
      </c>
      <c r="E2375" t="s">
        <v>380</v>
      </c>
      <c r="F2375" t="s">
        <v>2512</v>
      </c>
      <c r="G2375" t="s">
        <v>32</v>
      </c>
      <c r="H2375" t="s">
        <v>1777</v>
      </c>
      <c r="I2375" t="s">
        <v>1777</v>
      </c>
      <c r="J2375" t="str">
        <f t="shared" si="37"/>
        <v>GreenE14000833</v>
      </c>
      <c r="K2375" t="s">
        <v>3183</v>
      </c>
      <c r="L2375" t="s">
        <v>5091</v>
      </c>
      <c r="M2375" t="s">
        <v>2603</v>
      </c>
      <c r="N2375" t="s">
        <v>2592</v>
      </c>
      <c r="O2375" t="s">
        <v>2592</v>
      </c>
      <c r="P2375">
        <v>1515</v>
      </c>
      <c r="Q2375">
        <v>3.3748412999999998E-2</v>
      </c>
      <c r="R2375">
        <v>2.6489504000000001E-2</v>
      </c>
    </row>
    <row r="2376" spans="1:18" x14ac:dyDescent="0.2">
      <c r="A2376" t="s">
        <v>416</v>
      </c>
      <c r="B2376" t="s">
        <v>2540</v>
      </c>
      <c r="C2376" t="s">
        <v>2566</v>
      </c>
      <c r="D2376" t="s">
        <v>387</v>
      </c>
      <c r="E2376" t="s">
        <v>380</v>
      </c>
      <c r="F2376" t="s">
        <v>2512</v>
      </c>
      <c r="G2376" t="s">
        <v>32</v>
      </c>
      <c r="H2376" t="s">
        <v>4028</v>
      </c>
      <c r="I2376" t="s">
        <v>4029</v>
      </c>
      <c r="J2376" t="str">
        <f t="shared" si="37"/>
        <v>NEPE14000833</v>
      </c>
      <c r="K2376" t="s">
        <v>5092</v>
      </c>
      <c r="L2376" t="s">
        <v>5093</v>
      </c>
      <c r="M2376" t="s">
        <v>2603</v>
      </c>
      <c r="N2376" t="s">
        <v>2592</v>
      </c>
      <c r="O2376" t="s">
        <v>2592</v>
      </c>
      <c r="P2376">
        <v>338</v>
      </c>
      <c r="Q2376">
        <v>7.5293490000000003E-3</v>
      </c>
    </row>
    <row r="2377" spans="1:18" x14ac:dyDescent="0.2">
      <c r="A2377" t="s">
        <v>949</v>
      </c>
      <c r="B2377" t="s">
        <v>2513</v>
      </c>
      <c r="C2377" t="s">
        <v>2563</v>
      </c>
      <c r="D2377" t="s">
        <v>919</v>
      </c>
      <c r="E2377" t="s">
        <v>895</v>
      </c>
      <c r="F2377" t="s">
        <v>2512</v>
      </c>
      <c r="G2377" t="s">
        <v>32</v>
      </c>
      <c r="H2377" t="s">
        <v>1377</v>
      </c>
      <c r="I2377" t="s">
        <v>1386</v>
      </c>
      <c r="J2377" t="str">
        <f t="shared" si="37"/>
        <v>LabE14000834</v>
      </c>
      <c r="K2377" t="s">
        <v>2861</v>
      </c>
      <c r="L2377" t="s">
        <v>5076</v>
      </c>
      <c r="M2377" t="s">
        <v>2591</v>
      </c>
      <c r="N2377" t="s">
        <v>2619</v>
      </c>
      <c r="O2377" t="s">
        <v>2619</v>
      </c>
      <c r="P2377">
        <v>16520</v>
      </c>
      <c r="Q2377">
        <v>0.38421285199999999</v>
      </c>
      <c r="R2377">
        <v>4.6661869999999996E-3</v>
      </c>
    </row>
    <row r="2378" spans="1:18" x14ac:dyDescent="0.2">
      <c r="A2378" t="s">
        <v>949</v>
      </c>
      <c r="B2378" t="s">
        <v>2513</v>
      </c>
      <c r="C2378" t="s">
        <v>2563</v>
      </c>
      <c r="D2378" t="s">
        <v>919</v>
      </c>
      <c r="E2378" t="s">
        <v>895</v>
      </c>
      <c r="F2378" t="s">
        <v>2512</v>
      </c>
      <c r="G2378" t="s">
        <v>32</v>
      </c>
      <c r="H2378" t="s">
        <v>1372</v>
      </c>
      <c r="I2378" t="s">
        <v>2508</v>
      </c>
      <c r="J2378" t="str">
        <f t="shared" si="37"/>
        <v>ConE14000834</v>
      </c>
      <c r="K2378" t="s">
        <v>2819</v>
      </c>
      <c r="L2378" t="s">
        <v>2889</v>
      </c>
      <c r="M2378" t="s">
        <v>2591</v>
      </c>
      <c r="N2378" t="s">
        <v>2592</v>
      </c>
      <c r="O2378" t="s">
        <v>2592</v>
      </c>
      <c r="P2378">
        <v>15870</v>
      </c>
      <c r="Q2378">
        <v>0.36909551800000001</v>
      </c>
      <c r="R2378">
        <v>2.5482266E-2</v>
      </c>
    </row>
    <row r="2379" spans="1:18" x14ac:dyDescent="0.2">
      <c r="A2379" t="s">
        <v>949</v>
      </c>
      <c r="B2379" t="s">
        <v>2513</v>
      </c>
      <c r="C2379" t="s">
        <v>2563</v>
      </c>
      <c r="D2379" t="s">
        <v>919</v>
      </c>
      <c r="E2379" t="s">
        <v>895</v>
      </c>
      <c r="F2379" t="s">
        <v>2512</v>
      </c>
      <c r="G2379" t="s">
        <v>32</v>
      </c>
      <c r="H2379" t="s">
        <v>2593</v>
      </c>
      <c r="I2379" t="s">
        <v>1531</v>
      </c>
      <c r="J2379" t="str">
        <f t="shared" si="37"/>
        <v>UKIPE14000834</v>
      </c>
      <c r="K2379" t="s">
        <v>3065</v>
      </c>
      <c r="L2379" t="s">
        <v>3168</v>
      </c>
      <c r="M2379" t="s">
        <v>2591</v>
      </c>
      <c r="N2379" t="s">
        <v>2592</v>
      </c>
      <c r="O2379" t="s">
        <v>2592</v>
      </c>
      <c r="P2379">
        <v>7252</v>
      </c>
      <c r="Q2379">
        <v>0.16866292999999999</v>
      </c>
      <c r="R2379">
        <v>8.7835906000000005E-2</v>
      </c>
    </row>
    <row r="2380" spans="1:18" x14ac:dyDescent="0.2">
      <c r="A2380" t="s">
        <v>949</v>
      </c>
      <c r="B2380" t="s">
        <v>2513</v>
      </c>
      <c r="C2380" t="s">
        <v>2563</v>
      </c>
      <c r="D2380" t="s">
        <v>919</v>
      </c>
      <c r="E2380" t="s">
        <v>895</v>
      </c>
      <c r="F2380" t="s">
        <v>2512</v>
      </c>
      <c r="G2380" t="s">
        <v>32</v>
      </c>
      <c r="H2380" t="s">
        <v>2600</v>
      </c>
      <c r="I2380" t="s">
        <v>2521</v>
      </c>
      <c r="J2380" t="str">
        <f t="shared" si="37"/>
        <v>LDE14000834</v>
      </c>
      <c r="K2380" t="s">
        <v>2684</v>
      </c>
      <c r="L2380" t="s">
        <v>5077</v>
      </c>
      <c r="M2380" t="s">
        <v>2591</v>
      </c>
      <c r="N2380" t="s">
        <v>2592</v>
      </c>
      <c r="O2380" t="s">
        <v>2592</v>
      </c>
      <c r="P2380">
        <v>1826</v>
      </c>
      <c r="Q2380">
        <v>4.2468078999999999E-2</v>
      </c>
      <c r="R2380">
        <v>-0.153544979</v>
      </c>
    </row>
    <row r="2381" spans="1:18" x14ac:dyDescent="0.2">
      <c r="A2381" t="s">
        <v>949</v>
      </c>
      <c r="B2381" t="s">
        <v>2513</v>
      </c>
      <c r="C2381" t="s">
        <v>2563</v>
      </c>
      <c r="D2381" t="s">
        <v>919</v>
      </c>
      <c r="E2381" t="s">
        <v>895</v>
      </c>
      <c r="F2381" t="s">
        <v>2512</v>
      </c>
      <c r="G2381" t="s">
        <v>32</v>
      </c>
      <c r="H2381" t="s">
        <v>1777</v>
      </c>
      <c r="I2381" t="s">
        <v>1777</v>
      </c>
      <c r="J2381" t="str">
        <f t="shared" si="37"/>
        <v>GreenE14000834</v>
      </c>
      <c r="K2381" t="s">
        <v>3408</v>
      </c>
      <c r="L2381" t="s">
        <v>5078</v>
      </c>
      <c r="M2381" t="s">
        <v>2591</v>
      </c>
      <c r="N2381" t="s">
        <v>2592</v>
      </c>
      <c r="O2381" t="s">
        <v>2592</v>
      </c>
      <c r="P2381">
        <v>1246</v>
      </c>
      <c r="Q2381">
        <v>2.8978766E-2</v>
      </c>
    </row>
    <row r="2382" spans="1:18" x14ac:dyDescent="0.2">
      <c r="A2382" t="s">
        <v>949</v>
      </c>
      <c r="B2382" t="s">
        <v>2513</v>
      </c>
      <c r="C2382" t="s">
        <v>2563</v>
      </c>
      <c r="D2382" t="s">
        <v>919</v>
      </c>
      <c r="E2382" t="s">
        <v>895</v>
      </c>
      <c r="F2382" t="s">
        <v>2512</v>
      </c>
      <c r="G2382" t="s">
        <v>32</v>
      </c>
      <c r="H2382" t="s">
        <v>2604</v>
      </c>
      <c r="I2382" t="s">
        <v>1830</v>
      </c>
      <c r="J2382" t="str">
        <f t="shared" si="37"/>
        <v>IndE14000834</v>
      </c>
      <c r="K2382" t="s">
        <v>2731</v>
      </c>
      <c r="L2382" t="s">
        <v>5079</v>
      </c>
      <c r="M2382" t="s">
        <v>2591</v>
      </c>
      <c r="N2382" t="s">
        <v>2592</v>
      </c>
      <c r="O2382" t="s">
        <v>2592</v>
      </c>
      <c r="P2382">
        <v>283</v>
      </c>
      <c r="Q2382">
        <v>6.5818550000000002E-3</v>
      </c>
    </row>
    <row r="2383" spans="1:18" x14ac:dyDescent="0.2">
      <c r="A2383" t="s">
        <v>1316</v>
      </c>
      <c r="B2383" t="s">
        <v>2502</v>
      </c>
      <c r="C2383" t="s">
        <v>1315</v>
      </c>
      <c r="D2383" t="s">
        <v>2542</v>
      </c>
      <c r="E2383" t="s">
        <v>2504</v>
      </c>
      <c r="F2383" t="s">
        <v>2504</v>
      </c>
      <c r="G2383" t="s">
        <v>5</v>
      </c>
      <c r="H2383" t="s">
        <v>1377</v>
      </c>
      <c r="I2383" t="s">
        <v>1386</v>
      </c>
      <c r="J2383" t="str">
        <f t="shared" si="37"/>
        <v>LabW07000055</v>
      </c>
      <c r="K2383" t="s">
        <v>5103</v>
      </c>
      <c r="L2383" t="s">
        <v>5104</v>
      </c>
      <c r="M2383" t="s">
        <v>2603</v>
      </c>
      <c r="N2383" t="s">
        <v>2619</v>
      </c>
      <c r="O2383" t="s">
        <v>2619</v>
      </c>
      <c r="P2383">
        <v>14290</v>
      </c>
      <c r="Q2383">
        <v>0.407029737</v>
      </c>
      <c r="R2383">
        <v>3.7080828000000003E-2</v>
      </c>
    </row>
    <row r="2384" spans="1:18" x14ac:dyDescent="0.2">
      <c r="A2384" t="s">
        <v>1316</v>
      </c>
      <c r="B2384" t="s">
        <v>2502</v>
      </c>
      <c r="C2384" t="s">
        <v>1315</v>
      </c>
      <c r="D2384" t="s">
        <v>2542</v>
      </c>
      <c r="E2384" t="s">
        <v>2504</v>
      </c>
      <c r="F2384" t="s">
        <v>2504</v>
      </c>
      <c r="G2384" t="s">
        <v>5</v>
      </c>
      <c r="H2384" t="s">
        <v>1372</v>
      </c>
      <c r="I2384" t="s">
        <v>2508</v>
      </c>
      <c r="J2384" t="str">
        <f t="shared" si="37"/>
        <v>ConW07000055</v>
      </c>
      <c r="K2384" t="s">
        <v>3938</v>
      </c>
      <c r="L2384" t="s">
        <v>5105</v>
      </c>
      <c r="M2384" t="s">
        <v>2603</v>
      </c>
      <c r="N2384" t="s">
        <v>2592</v>
      </c>
      <c r="O2384" t="s">
        <v>2592</v>
      </c>
      <c r="P2384">
        <v>9585</v>
      </c>
      <c r="Q2384">
        <v>0.273014698</v>
      </c>
      <c r="R2384">
        <v>4.3161005000000002E-2</v>
      </c>
    </row>
    <row r="2385" spans="1:18" x14ac:dyDescent="0.2">
      <c r="A2385" t="s">
        <v>1316</v>
      </c>
      <c r="B2385" t="s">
        <v>2502</v>
      </c>
      <c r="C2385" t="s">
        <v>1315</v>
      </c>
      <c r="D2385" t="s">
        <v>2542</v>
      </c>
      <c r="E2385" t="s">
        <v>2504</v>
      </c>
      <c r="F2385" t="s">
        <v>2504</v>
      </c>
      <c r="G2385" t="s">
        <v>5</v>
      </c>
      <c r="H2385" t="s">
        <v>2593</v>
      </c>
      <c r="I2385" t="s">
        <v>1531</v>
      </c>
      <c r="J2385" t="str">
        <f t="shared" si="37"/>
        <v>UKIPW07000055</v>
      </c>
      <c r="K2385" t="s">
        <v>2731</v>
      </c>
      <c r="L2385" t="s">
        <v>5106</v>
      </c>
      <c r="M2385" t="s">
        <v>2591</v>
      </c>
      <c r="N2385" t="s">
        <v>2592</v>
      </c>
      <c r="O2385" t="s">
        <v>2592</v>
      </c>
      <c r="P2385">
        <v>6466</v>
      </c>
      <c r="Q2385">
        <v>0.18417454699999999</v>
      </c>
      <c r="R2385">
        <v>0.164521737</v>
      </c>
    </row>
    <row r="2386" spans="1:18" x14ac:dyDescent="0.2">
      <c r="A2386" t="s">
        <v>1316</v>
      </c>
      <c r="B2386" t="s">
        <v>2502</v>
      </c>
      <c r="C2386" t="s">
        <v>1315</v>
      </c>
      <c r="D2386" t="s">
        <v>2542</v>
      </c>
      <c r="E2386" t="s">
        <v>2504</v>
      </c>
      <c r="F2386" t="s">
        <v>2504</v>
      </c>
      <c r="G2386" t="s">
        <v>5</v>
      </c>
      <c r="H2386" t="s">
        <v>2600</v>
      </c>
      <c r="I2386" t="s">
        <v>2521</v>
      </c>
      <c r="J2386" t="str">
        <f t="shared" si="37"/>
        <v>LDW07000055</v>
      </c>
      <c r="K2386" t="s">
        <v>2861</v>
      </c>
      <c r="L2386" t="s">
        <v>5107</v>
      </c>
      <c r="M2386" t="s">
        <v>2591</v>
      </c>
      <c r="N2386" t="s">
        <v>2592</v>
      </c>
      <c r="O2386" t="s">
        <v>2592</v>
      </c>
      <c r="P2386">
        <v>2251</v>
      </c>
      <c r="Q2386">
        <v>6.4116440999999996E-2</v>
      </c>
      <c r="R2386">
        <v>-0.25793418600000001</v>
      </c>
    </row>
    <row r="2387" spans="1:18" x14ac:dyDescent="0.2">
      <c r="A2387" t="s">
        <v>1316</v>
      </c>
      <c r="B2387" t="s">
        <v>2502</v>
      </c>
      <c r="C2387" t="s">
        <v>1315</v>
      </c>
      <c r="D2387" t="s">
        <v>2542</v>
      </c>
      <c r="E2387" t="s">
        <v>2504</v>
      </c>
      <c r="F2387" t="s">
        <v>2504</v>
      </c>
      <c r="G2387" t="s">
        <v>5</v>
      </c>
      <c r="H2387" t="s">
        <v>1540</v>
      </c>
      <c r="I2387" t="s">
        <v>2519</v>
      </c>
      <c r="J2387" t="str">
        <f t="shared" si="37"/>
        <v>PCW07000055</v>
      </c>
      <c r="K2387" t="s">
        <v>2819</v>
      </c>
      <c r="L2387" t="s">
        <v>5108</v>
      </c>
      <c r="M2387" t="s">
        <v>2591</v>
      </c>
      <c r="N2387" t="s">
        <v>2592</v>
      </c>
      <c r="O2387" t="s">
        <v>2592</v>
      </c>
      <c r="P2387">
        <v>1231</v>
      </c>
      <c r="Q2387">
        <v>3.5063232999999999E-2</v>
      </c>
      <c r="R2387">
        <v>1.4046048E-2</v>
      </c>
    </row>
    <row r="2388" spans="1:18" x14ac:dyDescent="0.2">
      <c r="A2388" t="s">
        <v>1316</v>
      </c>
      <c r="B2388" t="s">
        <v>2502</v>
      </c>
      <c r="C2388" t="s">
        <v>1315</v>
      </c>
      <c r="D2388" t="s">
        <v>2542</v>
      </c>
      <c r="E2388" t="s">
        <v>2504</v>
      </c>
      <c r="F2388" t="s">
        <v>2504</v>
      </c>
      <c r="G2388" t="s">
        <v>5</v>
      </c>
      <c r="H2388" t="s">
        <v>1777</v>
      </c>
      <c r="I2388" t="s">
        <v>1777</v>
      </c>
      <c r="J2388" t="str">
        <f t="shared" si="37"/>
        <v>GreenW07000055</v>
      </c>
      <c r="K2388" t="s">
        <v>2731</v>
      </c>
      <c r="L2388" t="s">
        <v>5109</v>
      </c>
      <c r="M2388" t="s">
        <v>2591</v>
      </c>
      <c r="N2388" t="s">
        <v>2592</v>
      </c>
      <c r="O2388" t="s">
        <v>2592</v>
      </c>
      <c r="P2388">
        <v>887</v>
      </c>
      <c r="Q2388">
        <v>2.5264897000000001E-2</v>
      </c>
    </row>
    <row r="2389" spans="1:18" x14ac:dyDescent="0.2">
      <c r="A2389" t="s">
        <v>1316</v>
      </c>
      <c r="B2389" t="s">
        <v>2502</v>
      </c>
      <c r="C2389" t="s">
        <v>1315</v>
      </c>
      <c r="D2389" t="s">
        <v>2542</v>
      </c>
      <c r="E2389" t="s">
        <v>2504</v>
      </c>
      <c r="F2389" t="s">
        <v>2504</v>
      </c>
      <c r="G2389" t="s">
        <v>5</v>
      </c>
      <c r="H2389" t="s">
        <v>2609</v>
      </c>
      <c r="I2389" t="s">
        <v>2610</v>
      </c>
      <c r="J2389" t="str">
        <f t="shared" si="37"/>
        <v>SLPW07000055</v>
      </c>
      <c r="K2389" t="s">
        <v>5110</v>
      </c>
      <c r="L2389" t="s">
        <v>5111</v>
      </c>
      <c r="M2389" t="s">
        <v>2591</v>
      </c>
      <c r="N2389" t="s">
        <v>2592</v>
      </c>
      <c r="O2389" t="s">
        <v>2592</v>
      </c>
      <c r="P2389">
        <v>398</v>
      </c>
      <c r="Q2389">
        <v>1.1336448000000001E-2</v>
      </c>
      <c r="R2389">
        <v>7.7658479999999997E-3</v>
      </c>
    </row>
    <row r="2390" spans="1:18" x14ac:dyDescent="0.2">
      <c r="A2390" t="s">
        <v>1318</v>
      </c>
      <c r="B2390" t="s">
        <v>2502</v>
      </c>
      <c r="C2390" t="s">
        <v>1317</v>
      </c>
      <c r="D2390" t="s">
        <v>2542</v>
      </c>
      <c r="E2390" t="s">
        <v>2504</v>
      </c>
      <c r="F2390" t="s">
        <v>2504</v>
      </c>
      <c r="G2390" t="s">
        <v>5</v>
      </c>
      <c r="H2390" t="s">
        <v>1377</v>
      </c>
      <c r="I2390" t="s">
        <v>1386</v>
      </c>
      <c r="J2390" t="str">
        <f t="shared" si="37"/>
        <v>LabW07000056</v>
      </c>
      <c r="K2390" t="s">
        <v>2861</v>
      </c>
      <c r="L2390" t="s">
        <v>3141</v>
      </c>
      <c r="M2390" t="s">
        <v>2591</v>
      </c>
      <c r="N2390" t="s">
        <v>2619</v>
      </c>
      <c r="O2390" t="s">
        <v>2619</v>
      </c>
      <c r="P2390">
        <v>16633</v>
      </c>
      <c r="Q2390">
        <v>0.412248742</v>
      </c>
      <c r="R2390">
        <v>-3.6455100000000001E-4</v>
      </c>
    </row>
    <row r="2391" spans="1:18" x14ac:dyDescent="0.2">
      <c r="A2391" t="s">
        <v>1318</v>
      </c>
      <c r="B2391" t="s">
        <v>2502</v>
      </c>
      <c r="C2391" t="s">
        <v>1317</v>
      </c>
      <c r="D2391" t="s">
        <v>2542</v>
      </c>
      <c r="E2391" t="s">
        <v>2504</v>
      </c>
      <c r="F2391" t="s">
        <v>2504</v>
      </c>
      <c r="G2391" t="s">
        <v>5</v>
      </c>
      <c r="H2391" t="s">
        <v>1372</v>
      </c>
      <c r="I2391" t="s">
        <v>2508</v>
      </c>
      <c r="J2391" t="str">
        <f t="shared" si="37"/>
        <v>ConW07000056</v>
      </c>
      <c r="K2391" t="s">
        <v>2700</v>
      </c>
      <c r="L2391" t="s">
        <v>3890</v>
      </c>
      <c r="M2391" t="s">
        <v>2591</v>
      </c>
      <c r="N2391" t="s">
        <v>2592</v>
      </c>
      <c r="O2391" t="s">
        <v>2592</v>
      </c>
      <c r="P2391">
        <v>13123</v>
      </c>
      <c r="Q2391">
        <v>0.32525342699999998</v>
      </c>
      <c r="R2391">
        <v>1.8647049999999999E-3</v>
      </c>
    </row>
    <row r="2392" spans="1:18" x14ac:dyDescent="0.2">
      <c r="A2392" t="s">
        <v>1318</v>
      </c>
      <c r="B2392" t="s">
        <v>2502</v>
      </c>
      <c r="C2392" t="s">
        <v>1317</v>
      </c>
      <c r="D2392" t="s">
        <v>2542</v>
      </c>
      <c r="E2392" t="s">
        <v>2504</v>
      </c>
      <c r="F2392" t="s">
        <v>2504</v>
      </c>
      <c r="G2392" t="s">
        <v>5</v>
      </c>
      <c r="H2392" t="s">
        <v>2593</v>
      </c>
      <c r="I2392" t="s">
        <v>1531</v>
      </c>
      <c r="J2392" t="str">
        <f t="shared" si="37"/>
        <v>UKIPW07000056</v>
      </c>
      <c r="K2392" t="s">
        <v>1240</v>
      </c>
      <c r="L2392" t="s">
        <v>4988</v>
      </c>
      <c r="M2392" t="s">
        <v>2591</v>
      </c>
      <c r="N2392" t="s">
        <v>2592</v>
      </c>
      <c r="O2392" t="s">
        <v>2592</v>
      </c>
      <c r="P2392">
        <v>6134</v>
      </c>
      <c r="Q2392">
        <v>0.15203112999999999</v>
      </c>
      <c r="R2392">
        <v>0.123229519</v>
      </c>
    </row>
    <row r="2393" spans="1:18" x14ac:dyDescent="0.2">
      <c r="A2393" t="s">
        <v>1318</v>
      </c>
      <c r="B2393" t="s">
        <v>2502</v>
      </c>
      <c r="C2393" t="s">
        <v>1317</v>
      </c>
      <c r="D2393" t="s">
        <v>2542</v>
      </c>
      <c r="E2393" t="s">
        <v>2504</v>
      </c>
      <c r="F2393" t="s">
        <v>2504</v>
      </c>
      <c r="G2393" t="s">
        <v>5</v>
      </c>
      <c r="H2393" t="s">
        <v>1540</v>
      </c>
      <c r="I2393" t="s">
        <v>2519</v>
      </c>
      <c r="J2393" t="str">
        <f t="shared" si="37"/>
        <v>PCW07000056</v>
      </c>
      <c r="K2393" t="s">
        <v>2738</v>
      </c>
      <c r="L2393" t="s">
        <v>5112</v>
      </c>
      <c r="M2393" t="s">
        <v>2591</v>
      </c>
      <c r="N2393" t="s">
        <v>2592</v>
      </c>
      <c r="O2393" t="s">
        <v>2592</v>
      </c>
      <c r="P2393">
        <v>1604</v>
      </c>
      <c r="Q2393">
        <v>3.9755124000000003E-2</v>
      </c>
      <c r="R2393">
        <v>1.1507389999999999E-2</v>
      </c>
    </row>
    <row r="2394" spans="1:18" x14ac:dyDescent="0.2">
      <c r="A2394" t="s">
        <v>1318</v>
      </c>
      <c r="B2394" t="s">
        <v>2502</v>
      </c>
      <c r="C2394" t="s">
        <v>1317</v>
      </c>
      <c r="D2394" t="s">
        <v>2542</v>
      </c>
      <c r="E2394" t="s">
        <v>2504</v>
      </c>
      <c r="F2394" t="s">
        <v>2504</v>
      </c>
      <c r="G2394" t="s">
        <v>5</v>
      </c>
      <c r="H2394" t="s">
        <v>2600</v>
      </c>
      <c r="I2394" t="s">
        <v>2521</v>
      </c>
      <c r="J2394" t="str">
        <f t="shared" si="37"/>
        <v>LDW07000056</v>
      </c>
      <c r="K2394" t="s">
        <v>4246</v>
      </c>
      <c r="L2394" t="s">
        <v>5113</v>
      </c>
      <c r="M2394" t="s">
        <v>2591</v>
      </c>
      <c r="N2394" t="s">
        <v>2592</v>
      </c>
      <c r="O2394" t="s">
        <v>2592</v>
      </c>
      <c r="P2394">
        <v>1581</v>
      </c>
      <c r="Q2394">
        <v>3.9185070000000002E-2</v>
      </c>
      <c r="R2394">
        <v>-0.12665078099999999</v>
      </c>
    </row>
    <row r="2395" spans="1:18" x14ac:dyDescent="0.2">
      <c r="A2395" t="s">
        <v>1318</v>
      </c>
      <c r="B2395" t="s">
        <v>2502</v>
      </c>
      <c r="C2395" t="s">
        <v>1317</v>
      </c>
      <c r="D2395" t="s">
        <v>2542</v>
      </c>
      <c r="E2395" t="s">
        <v>2504</v>
      </c>
      <c r="F2395" t="s">
        <v>2504</v>
      </c>
      <c r="G2395" t="s">
        <v>5</v>
      </c>
      <c r="H2395" t="s">
        <v>1777</v>
      </c>
      <c r="I2395" t="s">
        <v>1777</v>
      </c>
      <c r="J2395" t="str">
        <f t="shared" si="37"/>
        <v>GreenW07000056</v>
      </c>
      <c r="K2395" t="s">
        <v>5114</v>
      </c>
      <c r="L2395" t="s">
        <v>5115</v>
      </c>
      <c r="M2395" t="s">
        <v>2603</v>
      </c>
      <c r="N2395" t="s">
        <v>2592</v>
      </c>
      <c r="O2395" t="s">
        <v>2592</v>
      </c>
      <c r="P2395">
        <v>1272</v>
      </c>
      <c r="Q2395">
        <v>3.1526508000000002E-2</v>
      </c>
      <c r="R2395">
        <v>2.0197202000000001E-2</v>
      </c>
    </row>
    <row r="2396" spans="1:18" x14ac:dyDescent="0.2">
      <c r="A2396" t="s">
        <v>1151</v>
      </c>
      <c r="B2396" t="s">
        <v>2530</v>
      </c>
      <c r="C2396" t="s">
        <v>1150</v>
      </c>
      <c r="D2396" t="s">
        <v>2531</v>
      </c>
      <c r="E2396" t="s">
        <v>2531</v>
      </c>
      <c r="F2396" t="s">
        <v>2531</v>
      </c>
      <c r="G2396" t="s">
        <v>5</v>
      </c>
      <c r="H2396" t="s">
        <v>2936</v>
      </c>
      <c r="I2396" t="s">
        <v>2535</v>
      </c>
      <c r="J2396" t="str">
        <f t="shared" si="37"/>
        <v>SFN06000011</v>
      </c>
      <c r="K2396" t="s">
        <v>5116</v>
      </c>
      <c r="L2396" t="s">
        <v>2693</v>
      </c>
      <c r="M2396" t="s">
        <v>2591</v>
      </c>
      <c r="N2396" t="s">
        <v>2592</v>
      </c>
      <c r="O2396" t="s">
        <v>2592</v>
      </c>
      <c r="P2396">
        <v>20488</v>
      </c>
      <c r="Q2396">
        <v>0.41077049500000001</v>
      </c>
      <c r="R2396">
        <v>-9.1511189999999992E-3</v>
      </c>
    </row>
    <row r="2397" spans="1:18" x14ac:dyDescent="0.2">
      <c r="A2397" t="s">
        <v>1151</v>
      </c>
      <c r="B2397" t="s">
        <v>2530</v>
      </c>
      <c r="C2397" t="s">
        <v>1150</v>
      </c>
      <c r="D2397" t="s">
        <v>2531</v>
      </c>
      <c r="E2397" t="s">
        <v>2531</v>
      </c>
      <c r="F2397" t="s">
        <v>2531</v>
      </c>
      <c r="G2397" t="s">
        <v>5</v>
      </c>
      <c r="H2397" t="s">
        <v>2958</v>
      </c>
      <c r="I2397" t="s">
        <v>1403</v>
      </c>
      <c r="J2397" t="str">
        <f t="shared" si="37"/>
        <v>UUPN06000011</v>
      </c>
      <c r="K2397" t="s">
        <v>3776</v>
      </c>
      <c r="L2397" t="s">
        <v>3916</v>
      </c>
      <c r="M2397" t="s">
        <v>2591</v>
      </c>
      <c r="N2397" t="s">
        <v>2592</v>
      </c>
      <c r="O2397" t="s">
        <v>2592</v>
      </c>
      <c r="P2397">
        <v>16312</v>
      </c>
      <c r="Q2397">
        <v>0.32704453</v>
      </c>
    </row>
    <row r="2398" spans="1:18" x14ac:dyDescent="0.2">
      <c r="A2398" t="s">
        <v>1151</v>
      </c>
      <c r="B2398" t="s">
        <v>2530</v>
      </c>
      <c r="C2398" t="s">
        <v>1150</v>
      </c>
      <c r="D2398" t="s">
        <v>2531</v>
      </c>
      <c r="E2398" t="s">
        <v>2531</v>
      </c>
      <c r="F2398" t="s">
        <v>2531</v>
      </c>
      <c r="G2398" t="s">
        <v>5</v>
      </c>
      <c r="H2398" t="s">
        <v>2939</v>
      </c>
      <c r="I2398" t="s">
        <v>1428</v>
      </c>
      <c r="J2398" t="str">
        <f t="shared" si="37"/>
        <v>SDLPN06000011</v>
      </c>
      <c r="K2398" t="s">
        <v>3383</v>
      </c>
      <c r="L2398" t="s">
        <v>5117</v>
      </c>
      <c r="M2398" t="s">
        <v>2591</v>
      </c>
      <c r="N2398" t="s">
        <v>2592</v>
      </c>
      <c r="O2398" t="s">
        <v>2592</v>
      </c>
      <c r="P2398">
        <v>12026</v>
      </c>
      <c r="Q2398">
        <v>0.241113138</v>
      </c>
      <c r="R2398">
        <v>6.7123900000000004E-3</v>
      </c>
    </row>
    <row r="2399" spans="1:18" x14ac:dyDescent="0.2">
      <c r="A2399" t="s">
        <v>1151</v>
      </c>
      <c r="B2399" t="s">
        <v>2530</v>
      </c>
      <c r="C2399" t="s">
        <v>1150</v>
      </c>
      <c r="D2399" t="s">
        <v>2531</v>
      </c>
      <c r="E2399" t="s">
        <v>2531</v>
      </c>
      <c r="F2399" t="s">
        <v>2531</v>
      </c>
      <c r="G2399" t="s">
        <v>5</v>
      </c>
      <c r="H2399" t="s">
        <v>2533</v>
      </c>
      <c r="I2399" t="s">
        <v>2533</v>
      </c>
      <c r="J2399" t="str">
        <f t="shared" si="37"/>
        <v>AllianceN06000011</v>
      </c>
      <c r="K2399" t="s">
        <v>2719</v>
      </c>
      <c r="L2399" t="s">
        <v>5118</v>
      </c>
      <c r="M2399" t="s">
        <v>2603</v>
      </c>
      <c r="N2399" t="s">
        <v>2592</v>
      </c>
      <c r="O2399" t="s">
        <v>2592</v>
      </c>
      <c r="P2399">
        <v>841</v>
      </c>
      <c r="Q2399">
        <v>1.6861478999999999E-2</v>
      </c>
      <c r="R2399">
        <v>4.7250160000000003E-3</v>
      </c>
    </row>
    <row r="2400" spans="1:18" x14ac:dyDescent="0.2">
      <c r="A2400" t="s">
        <v>1151</v>
      </c>
      <c r="B2400" t="s">
        <v>2530</v>
      </c>
      <c r="C2400" t="s">
        <v>1150</v>
      </c>
      <c r="D2400" t="s">
        <v>2531</v>
      </c>
      <c r="E2400" t="s">
        <v>2531</v>
      </c>
      <c r="F2400" t="s">
        <v>2531</v>
      </c>
      <c r="G2400" t="s">
        <v>5</v>
      </c>
      <c r="H2400" t="s">
        <v>1372</v>
      </c>
      <c r="I2400" t="s">
        <v>2508</v>
      </c>
      <c r="J2400" t="str">
        <f t="shared" si="37"/>
        <v>ConN06000011</v>
      </c>
      <c r="K2400" t="s">
        <v>2835</v>
      </c>
      <c r="L2400" t="s">
        <v>3898</v>
      </c>
      <c r="M2400" t="s">
        <v>2591</v>
      </c>
      <c r="N2400" t="s">
        <v>2592</v>
      </c>
      <c r="O2400" t="s">
        <v>2592</v>
      </c>
      <c r="P2400">
        <v>210</v>
      </c>
      <c r="Q2400">
        <v>4.2103569999999996E-3</v>
      </c>
    </row>
    <row r="2401" spans="1:18" x14ac:dyDescent="0.2">
      <c r="A2401" t="s">
        <v>826</v>
      </c>
      <c r="B2401" t="s">
        <v>2528</v>
      </c>
      <c r="C2401" t="s">
        <v>825</v>
      </c>
      <c r="D2401" t="s">
        <v>800</v>
      </c>
      <c r="E2401" t="s">
        <v>777</v>
      </c>
      <c r="F2401" t="s">
        <v>2512</v>
      </c>
      <c r="G2401" t="s">
        <v>5</v>
      </c>
      <c r="H2401" t="s">
        <v>1372</v>
      </c>
      <c r="I2401" t="s">
        <v>2508</v>
      </c>
      <c r="J2401" t="str">
        <f t="shared" si="37"/>
        <v>ConE14000835</v>
      </c>
      <c r="K2401" t="s">
        <v>5119</v>
      </c>
      <c r="L2401" t="s">
        <v>3451</v>
      </c>
      <c r="M2401" t="s">
        <v>2603</v>
      </c>
      <c r="N2401" t="s">
        <v>2619</v>
      </c>
      <c r="O2401" t="s">
        <v>2619</v>
      </c>
      <c r="P2401">
        <v>22794</v>
      </c>
      <c r="Q2401">
        <v>0.47238513700000001</v>
      </c>
      <c r="R2401">
        <v>4.2130182000000002E-2</v>
      </c>
    </row>
    <row r="2402" spans="1:18" x14ac:dyDescent="0.2">
      <c r="A2402" t="s">
        <v>826</v>
      </c>
      <c r="B2402" t="s">
        <v>2528</v>
      </c>
      <c r="C2402" t="s">
        <v>825</v>
      </c>
      <c r="D2402" t="s">
        <v>800</v>
      </c>
      <c r="E2402" t="s">
        <v>777</v>
      </c>
      <c r="F2402" t="s">
        <v>2512</v>
      </c>
      <c r="G2402" t="s">
        <v>5</v>
      </c>
      <c r="H2402" t="s">
        <v>2600</v>
      </c>
      <c r="I2402" t="s">
        <v>2521</v>
      </c>
      <c r="J2402" t="str">
        <f t="shared" si="37"/>
        <v>LDE14000835</v>
      </c>
      <c r="K2402" t="s">
        <v>2633</v>
      </c>
      <c r="L2402" t="s">
        <v>5120</v>
      </c>
      <c r="M2402" t="s">
        <v>2591</v>
      </c>
      <c r="N2402" t="s">
        <v>2592</v>
      </c>
      <c r="O2402" t="s">
        <v>2619</v>
      </c>
      <c r="P2402">
        <v>11560</v>
      </c>
      <c r="Q2402">
        <v>0.239570597</v>
      </c>
      <c r="R2402">
        <v>-0.179852389</v>
      </c>
    </row>
    <row r="2403" spans="1:18" x14ac:dyDescent="0.2">
      <c r="A2403" t="s">
        <v>826</v>
      </c>
      <c r="B2403" t="s">
        <v>2528</v>
      </c>
      <c r="C2403" t="s">
        <v>825</v>
      </c>
      <c r="D2403" t="s">
        <v>800</v>
      </c>
      <c r="E2403" t="s">
        <v>777</v>
      </c>
      <c r="F2403" t="s">
        <v>2512</v>
      </c>
      <c r="G2403" t="s">
        <v>5</v>
      </c>
      <c r="H2403" t="s">
        <v>2593</v>
      </c>
      <c r="I2403" t="s">
        <v>1531</v>
      </c>
      <c r="J2403" t="str">
        <f t="shared" si="37"/>
        <v>UKIPE14000835</v>
      </c>
      <c r="K2403" t="s">
        <v>3476</v>
      </c>
      <c r="L2403" t="s">
        <v>3061</v>
      </c>
      <c r="M2403" t="s">
        <v>2591</v>
      </c>
      <c r="N2403" t="s">
        <v>2592</v>
      </c>
      <c r="O2403" t="s">
        <v>2592</v>
      </c>
      <c r="P2403">
        <v>6726</v>
      </c>
      <c r="Q2403">
        <v>0.139390297</v>
      </c>
      <c r="R2403">
        <v>7.5434038999999994E-2</v>
      </c>
    </row>
    <row r="2404" spans="1:18" x14ac:dyDescent="0.2">
      <c r="A2404" t="s">
        <v>826</v>
      </c>
      <c r="B2404" t="s">
        <v>2528</v>
      </c>
      <c r="C2404" t="s">
        <v>825</v>
      </c>
      <c r="D2404" t="s">
        <v>800</v>
      </c>
      <c r="E2404" t="s">
        <v>777</v>
      </c>
      <c r="F2404" t="s">
        <v>2512</v>
      </c>
      <c r="G2404" t="s">
        <v>5</v>
      </c>
      <c r="H2404" t="s">
        <v>1377</v>
      </c>
      <c r="I2404" t="s">
        <v>1386</v>
      </c>
      <c r="J2404" t="str">
        <f t="shared" si="37"/>
        <v>LabE14000835</v>
      </c>
      <c r="K2404" t="s">
        <v>3739</v>
      </c>
      <c r="L2404" t="s">
        <v>4277</v>
      </c>
      <c r="M2404" t="s">
        <v>2591</v>
      </c>
      <c r="N2404" t="s">
        <v>2592</v>
      </c>
      <c r="O2404" t="s">
        <v>2592</v>
      </c>
      <c r="P2404">
        <v>4736</v>
      </c>
      <c r="Q2404">
        <v>9.8149338000000003E-2</v>
      </c>
      <c r="R2404">
        <v>2.8000423999999999E-2</v>
      </c>
    </row>
    <row r="2405" spans="1:18" x14ac:dyDescent="0.2">
      <c r="A2405" t="s">
        <v>826</v>
      </c>
      <c r="B2405" t="s">
        <v>2528</v>
      </c>
      <c r="C2405" t="s">
        <v>825</v>
      </c>
      <c r="D2405" t="s">
        <v>800</v>
      </c>
      <c r="E2405" t="s">
        <v>777</v>
      </c>
      <c r="F2405" t="s">
        <v>2512</v>
      </c>
      <c r="G2405" t="s">
        <v>5</v>
      </c>
      <c r="H2405" t="s">
        <v>1777</v>
      </c>
      <c r="I2405" t="s">
        <v>1777</v>
      </c>
      <c r="J2405" t="str">
        <f t="shared" si="37"/>
        <v>GreenE14000835</v>
      </c>
      <c r="K2405" t="s">
        <v>2785</v>
      </c>
      <c r="L2405" t="s">
        <v>5121</v>
      </c>
      <c r="M2405" t="s">
        <v>2591</v>
      </c>
      <c r="N2405" t="s">
        <v>2592</v>
      </c>
      <c r="O2405" t="s">
        <v>2592</v>
      </c>
      <c r="P2405">
        <v>2216</v>
      </c>
      <c r="Q2405">
        <v>4.5924606E-2</v>
      </c>
      <c r="R2405">
        <v>3.1406037999999997E-2</v>
      </c>
    </row>
    <row r="2406" spans="1:18" x14ac:dyDescent="0.2">
      <c r="A2406" t="s">
        <v>826</v>
      </c>
      <c r="B2406" t="s">
        <v>2528</v>
      </c>
      <c r="C2406" t="s">
        <v>825</v>
      </c>
      <c r="D2406" t="s">
        <v>800</v>
      </c>
      <c r="E2406" t="s">
        <v>777</v>
      </c>
      <c r="F2406" t="s">
        <v>2512</v>
      </c>
      <c r="G2406" t="s">
        <v>5</v>
      </c>
      <c r="H2406" t="s">
        <v>2613</v>
      </c>
      <c r="I2406" t="s">
        <v>2614</v>
      </c>
      <c r="J2406" t="str">
        <f t="shared" si="37"/>
        <v>TUSCE14000835</v>
      </c>
      <c r="K2406" t="s">
        <v>2797</v>
      </c>
      <c r="L2406" t="s">
        <v>5122</v>
      </c>
      <c r="M2406" t="s">
        <v>2591</v>
      </c>
      <c r="N2406" t="s">
        <v>2592</v>
      </c>
      <c r="O2406" t="s">
        <v>2592</v>
      </c>
      <c r="P2406">
        <v>221</v>
      </c>
      <c r="Q2406">
        <v>4.5800260000000001E-3</v>
      </c>
    </row>
    <row r="2407" spans="1:18" x14ac:dyDescent="0.2">
      <c r="A2407" t="s">
        <v>1088</v>
      </c>
      <c r="B2407" t="s">
        <v>2524</v>
      </c>
      <c r="C2407" t="s">
        <v>1087</v>
      </c>
      <c r="D2407" t="s">
        <v>1024</v>
      </c>
      <c r="E2407" t="s">
        <v>2525</v>
      </c>
      <c r="F2407" t="s">
        <v>2512</v>
      </c>
      <c r="G2407" t="s">
        <v>5</v>
      </c>
      <c r="H2407" t="s">
        <v>1377</v>
      </c>
      <c r="I2407" t="s">
        <v>1386</v>
      </c>
      <c r="J2407" t="str">
        <f t="shared" si="37"/>
        <v>LabE14000836</v>
      </c>
      <c r="K2407" t="s">
        <v>5123</v>
      </c>
      <c r="L2407" t="s">
        <v>3434</v>
      </c>
      <c r="M2407" t="s">
        <v>2603</v>
      </c>
      <c r="N2407" t="s">
        <v>2619</v>
      </c>
      <c r="O2407" t="s">
        <v>2619</v>
      </c>
      <c r="P2407">
        <v>25213</v>
      </c>
      <c r="Q2407">
        <v>0.54933873700000002</v>
      </c>
      <c r="R2407">
        <v>6.7213257999999998E-2</v>
      </c>
    </row>
    <row r="2408" spans="1:18" x14ac:dyDescent="0.2">
      <c r="A2408" t="s">
        <v>1088</v>
      </c>
      <c r="B2408" t="s">
        <v>2524</v>
      </c>
      <c r="C2408" t="s">
        <v>1087</v>
      </c>
      <c r="D2408" t="s">
        <v>1024</v>
      </c>
      <c r="E2408" t="s">
        <v>2525</v>
      </c>
      <c r="F2408" t="s">
        <v>2512</v>
      </c>
      <c r="G2408" t="s">
        <v>5</v>
      </c>
      <c r="H2408" t="s">
        <v>2593</v>
      </c>
      <c r="I2408" t="s">
        <v>1531</v>
      </c>
      <c r="J2408" t="str">
        <f t="shared" si="37"/>
        <v>UKIPE14000836</v>
      </c>
      <c r="K2408" t="s">
        <v>4879</v>
      </c>
      <c r="L2408" t="s">
        <v>5124</v>
      </c>
      <c r="M2408" t="s">
        <v>2591</v>
      </c>
      <c r="N2408" t="s">
        <v>2592</v>
      </c>
      <c r="O2408" t="s">
        <v>2592</v>
      </c>
      <c r="P2408">
        <v>9785</v>
      </c>
      <c r="Q2408">
        <v>0.21319476200000001</v>
      </c>
    </row>
    <row r="2409" spans="1:18" x14ac:dyDescent="0.2">
      <c r="A2409" t="s">
        <v>1088</v>
      </c>
      <c r="B2409" t="s">
        <v>2524</v>
      </c>
      <c r="C2409" t="s">
        <v>1087</v>
      </c>
      <c r="D2409" t="s">
        <v>1024</v>
      </c>
      <c r="E2409" t="s">
        <v>2525</v>
      </c>
      <c r="F2409" t="s">
        <v>2512</v>
      </c>
      <c r="G2409" t="s">
        <v>5</v>
      </c>
      <c r="H2409" t="s">
        <v>1372</v>
      </c>
      <c r="I2409" t="s">
        <v>2508</v>
      </c>
      <c r="J2409" t="str">
        <f t="shared" si="37"/>
        <v>ConE14000836</v>
      </c>
      <c r="K2409" t="s">
        <v>5125</v>
      </c>
      <c r="L2409" t="s">
        <v>4307</v>
      </c>
      <c r="M2409" t="s">
        <v>2603</v>
      </c>
      <c r="N2409" t="s">
        <v>2592</v>
      </c>
      <c r="O2409" t="s">
        <v>2592</v>
      </c>
      <c r="P2409">
        <v>9569</v>
      </c>
      <c r="Q2409">
        <v>0.20848857200000001</v>
      </c>
      <c r="R2409">
        <v>-3.6196649999999997E-2</v>
      </c>
    </row>
    <row r="2410" spans="1:18" x14ac:dyDescent="0.2">
      <c r="A2410" t="s">
        <v>1088</v>
      </c>
      <c r="B2410" t="s">
        <v>2524</v>
      </c>
      <c r="C2410" t="s">
        <v>1087</v>
      </c>
      <c r="D2410" t="s">
        <v>1024</v>
      </c>
      <c r="E2410" t="s">
        <v>2525</v>
      </c>
      <c r="F2410" t="s">
        <v>2512</v>
      </c>
      <c r="G2410" t="s">
        <v>5</v>
      </c>
      <c r="H2410" t="s">
        <v>2600</v>
      </c>
      <c r="I2410" t="s">
        <v>2521</v>
      </c>
      <c r="J2410" t="str">
        <f t="shared" si="37"/>
        <v>LDE14000836</v>
      </c>
      <c r="K2410" t="s">
        <v>2596</v>
      </c>
      <c r="L2410" t="s">
        <v>5126</v>
      </c>
      <c r="M2410" t="s">
        <v>2591</v>
      </c>
      <c r="N2410" t="s">
        <v>2592</v>
      </c>
      <c r="O2410" t="s">
        <v>2592</v>
      </c>
      <c r="P2410">
        <v>1330</v>
      </c>
      <c r="Q2410">
        <v>2.8977928999999999E-2</v>
      </c>
      <c r="R2410">
        <v>-0.135061086</v>
      </c>
    </row>
    <row r="2411" spans="1:18" x14ac:dyDescent="0.2">
      <c r="A2411" t="s">
        <v>1153</v>
      </c>
      <c r="B2411" t="s">
        <v>2530</v>
      </c>
      <c r="C2411" t="s">
        <v>1152</v>
      </c>
      <c r="D2411" t="s">
        <v>2531</v>
      </c>
      <c r="E2411" t="s">
        <v>2531</v>
      </c>
      <c r="F2411" t="s">
        <v>2531</v>
      </c>
      <c r="G2411" t="s">
        <v>5</v>
      </c>
      <c r="H2411" t="s">
        <v>2930</v>
      </c>
      <c r="I2411" t="s">
        <v>1467</v>
      </c>
      <c r="J2411" t="str">
        <f t="shared" si="37"/>
        <v>DUPN06000012</v>
      </c>
      <c r="K2411" t="s">
        <v>2684</v>
      </c>
      <c r="L2411" t="s">
        <v>5135</v>
      </c>
      <c r="M2411" t="s">
        <v>2591</v>
      </c>
      <c r="N2411" t="s">
        <v>2619</v>
      </c>
      <c r="O2411" t="s">
        <v>2619</v>
      </c>
      <c r="P2411">
        <v>18107</v>
      </c>
      <c r="Q2411">
        <v>0.43207578699999999</v>
      </c>
      <c r="R2411">
        <v>-3.1919307000000001E-2</v>
      </c>
    </row>
    <row r="2412" spans="1:18" x14ac:dyDescent="0.2">
      <c r="A2412" t="s">
        <v>1153</v>
      </c>
      <c r="B2412" t="s">
        <v>2530</v>
      </c>
      <c r="C2412" t="s">
        <v>1152</v>
      </c>
      <c r="D2412" t="s">
        <v>2531</v>
      </c>
      <c r="E2412" t="s">
        <v>2531</v>
      </c>
      <c r="F2412" t="s">
        <v>2531</v>
      </c>
      <c r="G2412" t="s">
        <v>5</v>
      </c>
      <c r="H2412" t="s">
        <v>4037</v>
      </c>
      <c r="I2412" t="s">
        <v>2567</v>
      </c>
      <c r="J2412" t="str">
        <f t="shared" si="37"/>
        <v>TUVN06000012</v>
      </c>
      <c r="K2412" t="s">
        <v>3110</v>
      </c>
      <c r="L2412" t="s">
        <v>5136</v>
      </c>
      <c r="M2412" t="s">
        <v>2591</v>
      </c>
      <c r="N2412" t="s">
        <v>2592</v>
      </c>
      <c r="O2412" t="s">
        <v>2592</v>
      </c>
      <c r="P2412">
        <v>6561</v>
      </c>
      <c r="Q2412">
        <v>0.156560956</v>
      </c>
      <c r="R2412">
        <v>-1.1233935E-2</v>
      </c>
    </row>
    <row r="2413" spans="1:18" x14ac:dyDescent="0.2">
      <c r="A2413" t="s">
        <v>1153</v>
      </c>
      <c r="B2413" t="s">
        <v>2530</v>
      </c>
      <c r="C2413" t="s">
        <v>1152</v>
      </c>
      <c r="D2413" t="s">
        <v>2531</v>
      </c>
      <c r="E2413" t="s">
        <v>2531</v>
      </c>
      <c r="F2413" t="s">
        <v>2531</v>
      </c>
      <c r="G2413" t="s">
        <v>5</v>
      </c>
      <c r="H2413" t="s">
        <v>2936</v>
      </c>
      <c r="I2413" t="s">
        <v>2535</v>
      </c>
      <c r="J2413" t="str">
        <f t="shared" si="37"/>
        <v>SFN06000012</v>
      </c>
      <c r="K2413" t="s">
        <v>5137</v>
      </c>
      <c r="L2413" t="s">
        <v>5138</v>
      </c>
      <c r="M2413" t="s">
        <v>2591</v>
      </c>
      <c r="N2413" t="s">
        <v>2592</v>
      </c>
      <c r="O2413" t="s">
        <v>2592</v>
      </c>
      <c r="P2413">
        <v>5143</v>
      </c>
      <c r="Q2413">
        <v>0.122724127</v>
      </c>
      <c r="R2413">
        <v>-1.4591879999999999E-3</v>
      </c>
    </row>
    <row r="2414" spans="1:18" x14ac:dyDescent="0.2">
      <c r="A2414" t="s">
        <v>1153</v>
      </c>
      <c r="B2414" t="s">
        <v>2530</v>
      </c>
      <c r="C2414" t="s">
        <v>1152</v>
      </c>
      <c r="D2414" t="s">
        <v>2531</v>
      </c>
      <c r="E2414" t="s">
        <v>2531</v>
      </c>
      <c r="F2414" t="s">
        <v>2531</v>
      </c>
      <c r="G2414" t="s">
        <v>5</v>
      </c>
      <c r="H2414" t="s">
        <v>2958</v>
      </c>
      <c r="I2414" t="s">
        <v>1403</v>
      </c>
      <c r="J2414" t="str">
        <f t="shared" si="37"/>
        <v>UUPN06000012</v>
      </c>
      <c r="K2414" t="s">
        <v>3227</v>
      </c>
      <c r="L2414" t="s">
        <v>5139</v>
      </c>
      <c r="M2414" t="s">
        <v>2591</v>
      </c>
      <c r="N2414" t="s">
        <v>2592</v>
      </c>
      <c r="O2414" t="s">
        <v>2592</v>
      </c>
      <c r="P2414">
        <v>5054</v>
      </c>
      <c r="Q2414">
        <v>0.12060037699999999</v>
      </c>
    </row>
    <row r="2415" spans="1:18" x14ac:dyDescent="0.2">
      <c r="A2415" t="s">
        <v>1153</v>
      </c>
      <c r="B2415" t="s">
        <v>2530</v>
      </c>
      <c r="C2415" t="s">
        <v>1152</v>
      </c>
      <c r="D2415" t="s">
        <v>2531</v>
      </c>
      <c r="E2415" t="s">
        <v>2531</v>
      </c>
      <c r="F2415" t="s">
        <v>2531</v>
      </c>
      <c r="G2415" t="s">
        <v>5</v>
      </c>
      <c r="H2415" t="s">
        <v>2939</v>
      </c>
      <c r="I2415" t="s">
        <v>1428</v>
      </c>
      <c r="J2415" t="str">
        <f t="shared" si="37"/>
        <v>SDLPN06000012</v>
      </c>
      <c r="K2415" t="s">
        <v>4080</v>
      </c>
      <c r="L2415" t="s">
        <v>5140</v>
      </c>
      <c r="M2415" t="s">
        <v>2591</v>
      </c>
      <c r="N2415" t="s">
        <v>2592</v>
      </c>
      <c r="O2415" t="s">
        <v>2592</v>
      </c>
      <c r="P2415">
        <v>2925</v>
      </c>
      <c r="Q2415">
        <v>6.9797409000000005E-2</v>
      </c>
      <c r="R2415">
        <v>-1.8369206999999999E-2</v>
      </c>
    </row>
    <row r="2416" spans="1:18" x14ac:dyDescent="0.2">
      <c r="A2416" t="s">
        <v>1153</v>
      </c>
      <c r="B2416" t="s">
        <v>2530</v>
      </c>
      <c r="C2416" t="s">
        <v>1152</v>
      </c>
      <c r="D2416" t="s">
        <v>2531</v>
      </c>
      <c r="E2416" t="s">
        <v>2531</v>
      </c>
      <c r="F2416" t="s">
        <v>2531</v>
      </c>
      <c r="G2416" t="s">
        <v>5</v>
      </c>
      <c r="H2416" t="s">
        <v>2533</v>
      </c>
      <c r="I2416" t="s">
        <v>2533</v>
      </c>
      <c r="J2416" t="str">
        <f t="shared" si="37"/>
        <v>AllianceN06000012</v>
      </c>
      <c r="K2416" t="s">
        <v>5141</v>
      </c>
      <c r="L2416" t="s">
        <v>5142</v>
      </c>
      <c r="M2416" t="s">
        <v>2603</v>
      </c>
      <c r="N2416" t="s">
        <v>2592</v>
      </c>
      <c r="O2416" t="s">
        <v>2592</v>
      </c>
      <c r="P2416">
        <v>2351</v>
      </c>
      <c r="Q2416">
        <v>5.6100413000000002E-2</v>
      </c>
      <c r="R2416">
        <v>2.3833979000000002E-2</v>
      </c>
    </row>
    <row r="2417" spans="1:18" x14ac:dyDescent="0.2">
      <c r="A2417" t="s">
        <v>1153</v>
      </c>
      <c r="B2417" t="s">
        <v>2530</v>
      </c>
      <c r="C2417" t="s">
        <v>1152</v>
      </c>
      <c r="D2417" t="s">
        <v>2531</v>
      </c>
      <c r="E2417" t="s">
        <v>2531</v>
      </c>
      <c r="F2417" t="s">
        <v>2531</v>
      </c>
      <c r="G2417" t="s">
        <v>5</v>
      </c>
      <c r="H2417" t="s">
        <v>2593</v>
      </c>
      <c r="I2417" t="s">
        <v>1531</v>
      </c>
      <c r="J2417" t="str">
        <f t="shared" si="37"/>
        <v>UKIPN06000012</v>
      </c>
      <c r="K2417" t="s">
        <v>2835</v>
      </c>
      <c r="L2417" t="s">
        <v>4302</v>
      </c>
      <c r="M2417" t="s">
        <v>2591</v>
      </c>
      <c r="N2417" t="s">
        <v>2592</v>
      </c>
      <c r="O2417" t="s">
        <v>2592</v>
      </c>
      <c r="P2417">
        <v>1341</v>
      </c>
      <c r="Q2417">
        <v>3.1999426999999997E-2</v>
      </c>
    </row>
    <row r="2418" spans="1:18" x14ac:dyDescent="0.2">
      <c r="A2418" t="s">
        <v>1153</v>
      </c>
      <c r="B2418" t="s">
        <v>2530</v>
      </c>
      <c r="C2418" t="s">
        <v>1152</v>
      </c>
      <c r="D2418" t="s">
        <v>2531</v>
      </c>
      <c r="E2418" t="s">
        <v>2531</v>
      </c>
      <c r="F2418" t="s">
        <v>2531</v>
      </c>
      <c r="G2418" t="s">
        <v>5</v>
      </c>
      <c r="H2418" t="s">
        <v>1372</v>
      </c>
      <c r="I2418" t="s">
        <v>2508</v>
      </c>
      <c r="J2418" t="str">
        <f t="shared" si="37"/>
        <v>ConN06000012</v>
      </c>
      <c r="K2418" t="s">
        <v>3741</v>
      </c>
      <c r="L2418" t="s">
        <v>2993</v>
      </c>
      <c r="M2418" t="s">
        <v>2603</v>
      </c>
      <c r="N2418" t="s">
        <v>2592</v>
      </c>
      <c r="O2418" t="s">
        <v>2592</v>
      </c>
      <c r="P2418">
        <v>368</v>
      </c>
      <c r="Q2418">
        <v>8.7813490000000008E-3</v>
      </c>
    </row>
    <row r="2419" spans="1:18" x14ac:dyDescent="0.2">
      <c r="A2419" t="s">
        <v>1153</v>
      </c>
      <c r="B2419" t="s">
        <v>2530</v>
      </c>
      <c r="C2419" t="s">
        <v>1152</v>
      </c>
      <c r="D2419" t="s">
        <v>2531</v>
      </c>
      <c r="E2419" t="s">
        <v>2531</v>
      </c>
      <c r="F2419" t="s">
        <v>2531</v>
      </c>
      <c r="G2419" t="s">
        <v>5</v>
      </c>
      <c r="H2419" t="s">
        <v>2604</v>
      </c>
      <c r="I2419" t="s">
        <v>1830</v>
      </c>
      <c r="J2419" t="str">
        <f t="shared" si="37"/>
        <v>IndN06000012</v>
      </c>
      <c r="K2419" t="s">
        <v>3129</v>
      </c>
      <c r="L2419" t="s">
        <v>3426</v>
      </c>
      <c r="M2419" t="s">
        <v>2591</v>
      </c>
      <c r="N2419" t="s">
        <v>2592</v>
      </c>
      <c r="O2419" t="s">
        <v>2592</v>
      </c>
      <c r="P2419">
        <v>57</v>
      </c>
      <c r="Q2419">
        <v>1.360155E-3</v>
      </c>
    </row>
    <row r="2420" spans="1:18" x14ac:dyDescent="0.2">
      <c r="A2420" t="s">
        <v>1263</v>
      </c>
      <c r="B2420" t="s">
        <v>2509</v>
      </c>
      <c r="C2420" t="s">
        <v>1262</v>
      </c>
      <c r="D2420" t="s">
        <v>1169</v>
      </c>
      <c r="E2420" t="s">
        <v>1169</v>
      </c>
      <c r="F2420" t="s">
        <v>1169</v>
      </c>
      <c r="G2420" t="s">
        <v>5</v>
      </c>
      <c r="H2420" t="s">
        <v>2629</v>
      </c>
      <c r="I2420" t="s">
        <v>1389</v>
      </c>
      <c r="J2420" t="str">
        <f t="shared" si="37"/>
        <v>SNPS14000048</v>
      </c>
      <c r="K2420" t="s">
        <v>4075</v>
      </c>
      <c r="L2420" t="s">
        <v>2831</v>
      </c>
      <c r="M2420" t="s">
        <v>2603</v>
      </c>
      <c r="N2420" t="s">
        <v>2592</v>
      </c>
      <c r="O2420" t="s">
        <v>2592</v>
      </c>
      <c r="P2420">
        <v>28641</v>
      </c>
      <c r="Q2420">
        <v>0.531678702</v>
      </c>
      <c r="R2420">
        <v>0.27222428300000001</v>
      </c>
    </row>
    <row r="2421" spans="1:18" x14ac:dyDescent="0.2">
      <c r="A2421" t="s">
        <v>1263</v>
      </c>
      <c r="B2421" t="s">
        <v>2509</v>
      </c>
      <c r="C2421" t="s">
        <v>1262</v>
      </c>
      <c r="D2421" t="s">
        <v>1169</v>
      </c>
      <c r="E2421" t="s">
        <v>1169</v>
      </c>
      <c r="F2421" t="s">
        <v>1169</v>
      </c>
      <c r="G2421" t="s">
        <v>5</v>
      </c>
      <c r="H2421" t="s">
        <v>1377</v>
      </c>
      <c r="I2421" t="s">
        <v>1386</v>
      </c>
      <c r="J2421" t="str">
        <f t="shared" si="37"/>
        <v>LabS14000048</v>
      </c>
      <c r="K2421" t="s">
        <v>3460</v>
      </c>
      <c r="L2421" t="s">
        <v>3056</v>
      </c>
      <c r="M2421" t="s">
        <v>2603</v>
      </c>
      <c r="N2421" t="s">
        <v>2619</v>
      </c>
      <c r="O2421" t="s">
        <v>2619</v>
      </c>
      <c r="P2421">
        <v>15068</v>
      </c>
      <c r="Q2421">
        <v>0.27971560600000001</v>
      </c>
      <c r="R2421">
        <v>-0.194306425</v>
      </c>
    </row>
    <row r="2422" spans="1:18" x14ac:dyDescent="0.2">
      <c r="A2422" t="s">
        <v>1263</v>
      </c>
      <c r="B2422" t="s">
        <v>2509</v>
      </c>
      <c r="C2422" t="s">
        <v>1262</v>
      </c>
      <c r="D2422" t="s">
        <v>1169</v>
      </c>
      <c r="E2422" t="s">
        <v>1169</v>
      </c>
      <c r="F2422" t="s">
        <v>1169</v>
      </c>
      <c r="G2422" t="s">
        <v>5</v>
      </c>
      <c r="H2422" t="s">
        <v>1372</v>
      </c>
      <c r="I2422" t="s">
        <v>2508</v>
      </c>
      <c r="J2422" t="str">
        <f t="shared" si="37"/>
        <v>ConS14000048</v>
      </c>
      <c r="K2422" t="s">
        <v>3590</v>
      </c>
      <c r="L2422" t="s">
        <v>3170</v>
      </c>
      <c r="M2422" t="s">
        <v>2591</v>
      </c>
      <c r="N2422" t="s">
        <v>2592</v>
      </c>
      <c r="O2422" t="s">
        <v>2592</v>
      </c>
      <c r="P2422">
        <v>7968</v>
      </c>
      <c r="Q2422">
        <v>0.14791438500000001</v>
      </c>
      <c r="R2422">
        <v>-8.4738529999999999E-3</v>
      </c>
    </row>
    <row r="2423" spans="1:18" x14ac:dyDescent="0.2">
      <c r="A2423" t="s">
        <v>1263</v>
      </c>
      <c r="B2423" t="s">
        <v>2509</v>
      </c>
      <c r="C2423" t="s">
        <v>1262</v>
      </c>
      <c r="D2423" t="s">
        <v>1169</v>
      </c>
      <c r="E2423" t="s">
        <v>1169</v>
      </c>
      <c r="F2423" t="s">
        <v>1169</v>
      </c>
      <c r="G2423" t="s">
        <v>5</v>
      </c>
      <c r="H2423" t="s">
        <v>2593</v>
      </c>
      <c r="I2423" t="s">
        <v>1531</v>
      </c>
      <c r="J2423" t="str">
        <f t="shared" si="37"/>
        <v>UKIPS14000048</v>
      </c>
      <c r="K2423" t="s">
        <v>5143</v>
      </c>
      <c r="L2423" t="s">
        <v>5144</v>
      </c>
      <c r="M2423" t="s">
        <v>2603</v>
      </c>
      <c r="N2423" t="s">
        <v>2592</v>
      </c>
      <c r="O2423" t="s">
        <v>2592</v>
      </c>
      <c r="P2423">
        <v>1296</v>
      </c>
      <c r="Q2423">
        <v>2.4058363999999999E-2</v>
      </c>
    </row>
    <row r="2424" spans="1:18" x14ac:dyDescent="0.2">
      <c r="A2424" t="s">
        <v>1263</v>
      </c>
      <c r="B2424" t="s">
        <v>2509</v>
      </c>
      <c r="C2424" t="s">
        <v>1262</v>
      </c>
      <c r="D2424" t="s">
        <v>1169</v>
      </c>
      <c r="E2424" t="s">
        <v>1169</v>
      </c>
      <c r="F2424" t="s">
        <v>1169</v>
      </c>
      <c r="G2424" t="s">
        <v>5</v>
      </c>
      <c r="H2424" t="s">
        <v>2600</v>
      </c>
      <c r="I2424" t="s">
        <v>2521</v>
      </c>
      <c r="J2424" t="str">
        <f t="shared" si="37"/>
        <v>LDS14000048</v>
      </c>
      <c r="K2424" t="s">
        <v>5145</v>
      </c>
      <c r="L2424" t="s">
        <v>5146</v>
      </c>
      <c r="M2424" t="s">
        <v>2603</v>
      </c>
      <c r="N2424" t="s">
        <v>2592</v>
      </c>
      <c r="O2424" t="s">
        <v>2592</v>
      </c>
      <c r="P2424">
        <v>896</v>
      </c>
      <c r="Q2424">
        <v>1.6632943000000001E-2</v>
      </c>
      <c r="R2424">
        <v>-8.3766050999999994E-2</v>
      </c>
    </row>
    <row r="2425" spans="1:18" x14ac:dyDescent="0.2">
      <c r="A2425" t="s">
        <v>828</v>
      </c>
      <c r="B2425" t="s">
        <v>2528</v>
      </c>
      <c r="C2425" t="s">
        <v>827</v>
      </c>
      <c r="D2425" t="s">
        <v>797</v>
      </c>
      <c r="E2425" t="s">
        <v>777</v>
      </c>
      <c r="F2425" t="s">
        <v>2512</v>
      </c>
      <c r="G2425" t="s">
        <v>5</v>
      </c>
      <c r="H2425" t="s">
        <v>1372</v>
      </c>
      <c r="I2425" t="s">
        <v>2508</v>
      </c>
      <c r="J2425" t="str">
        <f t="shared" si="37"/>
        <v>ConE14000837</v>
      </c>
      <c r="K2425" t="s">
        <v>2870</v>
      </c>
      <c r="L2425" t="s">
        <v>2867</v>
      </c>
      <c r="M2425" t="s">
        <v>2591</v>
      </c>
      <c r="N2425" t="s">
        <v>2592</v>
      </c>
      <c r="O2425" t="s">
        <v>2592</v>
      </c>
      <c r="P2425">
        <v>21689</v>
      </c>
      <c r="Q2425">
        <v>0.44955953999999998</v>
      </c>
      <c r="R2425">
        <v>3.2622472E-2</v>
      </c>
    </row>
    <row r="2426" spans="1:18" x14ac:dyDescent="0.2">
      <c r="A2426" t="s">
        <v>828</v>
      </c>
      <c r="B2426" t="s">
        <v>2528</v>
      </c>
      <c r="C2426" t="s">
        <v>827</v>
      </c>
      <c r="D2426" t="s">
        <v>797</v>
      </c>
      <c r="E2426" t="s">
        <v>777</v>
      </c>
      <c r="F2426" t="s">
        <v>2512</v>
      </c>
      <c r="G2426" t="s">
        <v>5</v>
      </c>
      <c r="H2426" t="s">
        <v>2600</v>
      </c>
      <c r="I2426" t="s">
        <v>2521</v>
      </c>
      <c r="J2426" t="str">
        <f t="shared" si="37"/>
        <v>LDE14000837</v>
      </c>
      <c r="K2426" t="s">
        <v>2653</v>
      </c>
      <c r="L2426" t="s">
        <v>5147</v>
      </c>
      <c r="M2426" t="s">
        <v>2591</v>
      </c>
      <c r="N2426" t="s">
        <v>2619</v>
      </c>
      <c r="O2426" t="s">
        <v>2619</v>
      </c>
      <c r="P2426">
        <v>15068</v>
      </c>
      <c r="Q2426">
        <v>0.31232251999999999</v>
      </c>
      <c r="R2426">
        <v>-0.16825129899999999</v>
      </c>
    </row>
    <row r="2427" spans="1:18" x14ac:dyDescent="0.2">
      <c r="A2427" t="s">
        <v>828</v>
      </c>
      <c r="B2427" t="s">
        <v>2528</v>
      </c>
      <c r="C2427" t="s">
        <v>827</v>
      </c>
      <c r="D2427" t="s">
        <v>797</v>
      </c>
      <c r="E2427" t="s">
        <v>777</v>
      </c>
      <c r="F2427" t="s">
        <v>2512</v>
      </c>
      <c r="G2427" t="s">
        <v>5</v>
      </c>
      <c r="H2427" t="s">
        <v>2593</v>
      </c>
      <c r="I2427" t="s">
        <v>1531</v>
      </c>
      <c r="J2427" t="str">
        <f t="shared" si="37"/>
        <v>UKIPE14000837</v>
      </c>
      <c r="K2427" t="s">
        <v>3004</v>
      </c>
      <c r="L2427" t="s">
        <v>5148</v>
      </c>
      <c r="M2427" t="s">
        <v>2603</v>
      </c>
      <c r="N2427" t="s">
        <v>2592</v>
      </c>
      <c r="O2427" t="s">
        <v>2592</v>
      </c>
      <c r="P2427">
        <v>6121</v>
      </c>
      <c r="Q2427">
        <v>0.12687325099999999</v>
      </c>
      <c r="R2427">
        <v>7.7774114000000005E-2</v>
      </c>
    </row>
    <row r="2428" spans="1:18" x14ac:dyDescent="0.2">
      <c r="A2428" t="s">
        <v>828</v>
      </c>
      <c r="B2428" t="s">
        <v>2528</v>
      </c>
      <c r="C2428" t="s">
        <v>827</v>
      </c>
      <c r="D2428" t="s">
        <v>797</v>
      </c>
      <c r="E2428" t="s">
        <v>777</v>
      </c>
      <c r="F2428" t="s">
        <v>2512</v>
      </c>
      <c r="G2428" t="s">
        <v>5</v>
      </c>
      <c r="H2428" t="s">
        <v>1377</v>
      </c>
      <c r="I2428" t="s">
        <v>1386</v>
      </c>
      <c r="J2428" t="str">
        <f t="shared" si="37"/>
        <v>LabE14000837</v>
      </c>
      <c r="K2428" t="s">
        <v>2665</v>
      </c>
      <c r="L2428" t="s">
        <v>5149</v>
      </c>
      <c r="M2428" t="s">
        <v>2591</v>
      </c>
      <c r="N2428" t="s">
        <v>2592</v>
      </c>
      <c r="O2428" t="s">
        <v>2592</v>
      </c>
      <c r="P2428">
        <v>2621</v>
      </c>
      <c r="Q2428">
        <v>5.4326872999999998E-2</v>
      </c>
      <c r="R2428">
        <v>1.2251046999999999E-2</v>
      </c>
    </row>
    <row r="2429" spans="1:18" x14ac:dyDescent="0.2">
      <c r="A2429" t="s">
        <v>828</v>
      </c>
      <c r="B2429" t="s">
        <v>2528</v>
      </c>
      <c r="C2429" t="s">
        <v>827</v>
      </c>
      <c r="D2429" t="s">
        <v>797</v>
      </c>
      <c r="E2429" t="s">
        <v>777</v>
      </c>
      <c r="F2429" t="s">
        <v>2512</v>
      </c>
      <c r="G2429" t="s">
        <v>5</v>
      </c>
      <c r="H2429" t="s">
        <v>1777</v>
      </c>
      <c r="I2429" t="s">
        <v>1777</v>
      </c>
      <c r="J2429" t="str">
        <f t="shared" si="37"/>
        <v>GreenE14000837</v>
      </c>
      <c r="K2429" t="s">
        <v>3516</v>
      </c>
      <c r="L2429" t="s">
        <v>5150</v>
      </c>
      <c r="M2429" t="s">
        <v>2603</v>
      </c>
      <c r="N2429" t="s">
        <v>2592</v>
      </c>
      <c r="O2429" t="s">
        <v>2592</v>
      </c>
      <c r="P2429">
        <v>2063</v>
      </c>
      <c r="Q2429">
        <v>4.2760908E-2</v>
      </c>
    </row>
    <row r="2430" spans="1:18" x14ac:dyDescent="0.2">
      <c r="A2430" t="s">
        <v>828</v>
      </c>
      <c r="B2430" t="s">
        <v>2528</v>
      </c>
      <c r="C2430" t="s">
        <v>827</v>
      </c>
      <c r="D2430" t="s">
        <v>797</v>
      </c>
      <c r="E2430" t="s">
        <v>777</v>
      </c>
      <c r="F2430" t="s">
        <v>2512</v>
      </c>
      <c r="G2430" t="s">
        <v>5</v>
      </c>
      <c r="H2430" t="s">
        <v>3504</v>
      </c>
      <c r="I2430" t="s">
        <v>3505</v>
      </c>
      <c r="J2430" t="str">
        <f t="shared" si="37"/>
        <v>Meb KerE14000837</v>
      </c>
      <c r="K2430" t="s">
        <v>4387</v>
      </c>
      <c r="L2430" t="s">
        <v>5151</v>
      </c>
      <c r="M2430" t="s">
        <v>2591</v>
      </c>
      <c r="N2430" t="s">
        <v>2592</v>
      </c>
      <c r="O2430" t="s">
        <v>2592</v>
      </c>
      <c r="P2430">
        <v>631</v>
      </c>
      <c r="Q2430">
        <v>1.3079076E-2</v>
      </c>
      <c r="R2430">
        <v>1.764926E-3</v>
      </c>
    </row>
    <row r="2431" spans="1:18" x14ac:dyDescent="0.2">
      <c r="A2431" t="s">
        <v>828</v>
      </c>
      <c r="B2431" t="s">
        <v>2528</v>
      </c>
      <c r="C2431" t="s">
        <v>827</v>
      </c>
      <c r="D2431" t="s">
        <v>797</v>
      </c>
      <c r="E2431" t="s">
        <v>777</v>
      </c>
      <c r="F2431" t="s">
        <v>2512</v>
      </c>
      <c r="G2431" t="s">
        <v>5</v>
      </c>
      <c r="H2431" t="s">
        <v>5152</v>
      </c>
      <c r="I2431" t="s">
        <v>5152</v>
      </c>
      <c r="J2431" t="str">
        <f t="shared" si="37"/>
        <v>Restore the Family For Children's SakeE14000837</v>
      </c>
      <c r="K2431" t="s">
        <v>2665</v>
      </c>
      <c r="L2431" t="s">
        <v>5153</v>
      </c>
      <c r="M2431" t="s">
        <v>2591</v>
      </c>
      <c r="N2431" t="s">
        <v>2592</v>
      </c>
      <c r="O2431" t="s">
        <v>2592</v>
      </c>
      <c r="P2431">
        <v>52</v>
      </c>
      <c r="Q2431">
        <v>1.0778319999999999E-3</v>
      </c>
    </row>
    <row r="2432" spans="1:18" x14ac:dyDescent="0.2">
      <c r="A2432" t="s">
        <v>830</v>
      </c>
      <c r="B2432" t="s">
        <v>2528</v>
      </c>
      <c r="C2432" t="s">
        <v>829</v>
      </c>
      <c r="D2432" t="s">
        <v>800</v>
      </c>
      <c r="E2432" t="s">
        <v>777</v>
      </c>
      <c r="F2432" t="s">
        <v>2512</v>
      </c>
      <c r="G2432" t="s">
        <v>5</v>
      </c>
      <c r="H2432" t="s">
        <v>1372</v>
      </c>
      <c r="I2432" t="s">
        <v>2508</v>
      </c>
      <c r="J2432" t="str">
        <f t="shared" si="37"/>
        <v>ConE14000838</v>
      </c>
      <c r="K2432" t="s">
        <v>2594</v>
      </c>
      <c r="L2432" t="s">
        <v>5154</v>
      </c>
      <c r="M2432" t="s">
        <v>2591</v>
      </c>
      <c r="N2432" t="s">
        <v>2592</v>
      </c>
      <c r="O2432" t="s">
        <v>2592</v>
      </c>
      <c r="P2432">
        <v>22341</v>
      </c>
      <c r="Q2432">
        <v>0.427006881</v>
      </c>
      <c r="R2432">
        <v>6.6842425999999996E-2</v>
      </c>
    </row>
    <row r="2433" spans="1:18" x14ac:dyDescent="0.2">
      <c r="A2433" t="s">
        <v>830</v>
      </c>
      <c r="B2433" t="s">
        <v>2528</v>
      </c>
      <c r="C2433" t="s">
        <v>829</v>
      </c>
      <c r="D2433" t="s">
        <v>800</v>
      </c>
      <c r="E2433" t="s">
        <v>777</v>
      </c>
      <c r="F2433" t="s">
        <v>2512</v>
      </c>
      <c r="G2433" t="s">
        <v>5</v>
      </c>
      <c r="H2433" t="s">
        <v>2600</v>
      </c>
      <c r="I2433" t="s">
        <v>2521</v>
      </c>
      <c r="J2433" t="str">
        <f t="shared" si="37"/>
        <v>LDE14000838</v>
      </c>
      <c r="K2433" t="s">
        <v>2700</v>
      </c>
      <c r="L2433" t="s">
        <v>2862</v>
      </c>
      <c r="M2433" t="s">
        <v>2591</v>
      </c>
      <c r="N2433" t="s">
        <v>2619</v>
      </c>
      <c r="O2433" t="s">
        <v>2619</v>
      </c>
      <c r="P2433">
        <v>15405</v>
      </c>
      <c r="Q2433">
        <v>0.29443807300000002</v>
      </c>
      <c r="R2433">
        <v>-0.179149737</v>
      </c>
    </row>
    <row r="2434" spans="1:18" x14ac:dyDescent="0.2">
      <c r="A2434" t="s">
        <v>830</v>
      </c>
      <c r="B2434" t="s">
        <v>2528</v>
      </c>
      <c r="C2434" t="s">
        <v>829</v>
      </c>
      <c r="D2434" t="s">
        <v>800</v>
      </c>
      <c r="E2434" t="s">
        <v>777</v>
      </c>
      <c r="F2434" t="s">
        <v>2512</v>
      </c>
      <c r="G2434" t="s">
        <v>5</v>
      </c>
      <c r="H2434" t="s">
        <v>2593</v>
      </c>
      <c r="I2434" t="s">
        <v>1531</v>
      </c>
      <c r="J2434" t="str">
        <f t="shared" si="37"/>
        <v>UKIPE14000838</v>
      </c>
      <c r="K2434" t="s">
        <v>2877</v>
      </c>
      <c r="L2434" t="s">
        <v>5155</v>
      </c>
      <c r="M2434" t="s">
        <v>2591</v>
      </c>
      <c r="N2434" t="s">
        <v>2592</v>
      </c>
      <c r="O2434" t="s">
        <v>2592</v>
      </c>
      <c r="P2434">
        <v>7719</v>
      </c>
      <c r="Q2434">
        <v>0.14753440400000001</v>
      </c>
      <c r="R2434">
        <v>7.5049456E-2</v>
      </c>
    </row>
    <row r="2435" spans="1:18" x14ac:dyDescent="0.2">
      <c r="A2435" t="s">
        <v>830</v>
      </c>
      <c r="B2435" t="s">
        <v>2528</v>
      </c>
      <c r="C2435" t="s">
        <v>829</v>
      </c>
      <c r="D2435" t="s">
        <v>800</v>
      </c>
      <c r="E2435" t="s">
        <v>777</v>
      </c>
      <c r="F2435" t="s">
        <v>2512</v>
      </c>
      <c r="G2435" t="s">
        <v>5</v>
      </c>
      <c r="H2435" t="s">
        <v>1377</v>
      </c>
      <c r="I2435" t="s">
        <v>1386</v>
      </c>
      <c r="J2435" t="str">
        <f t="shared" ref="J2435:J2498" si="38">I2435&amp;A2435</f>
        <v>LabE14000838</v>
      </c>
      <c r="K2435" t="s">
        <v>2690</v>
      </c>
      <c r="L2435" t="s">
        <v>5156</v>
      </c>
      <c r="M2435" t="s">
        <v>2591</v>
      </c>
      <c r="N2435" t="s">
        <v>2592</v>
      </c>
      <c r="O2435" t="s">
        <v>2592</v>
      </c>
      <c r="P2435">
        <v>3699</v>
      </c>
      <c r="Q2435">
        <v>7.0699541000000005E-2</v>
      </c>
      <c r="R2435">
        <v>1.8654568999999999E-2</v>
      </c>
    </row>
    <row r="2436" spans="1:18" x14ac:dyDescent="0.2">
      <c r="A2436" t="s">
        <v>830</v>
      </c>
      <c r="B2436" t="s">
        <v>2528</v>
      </c>
      <c r="C2436" t="s">
        <v>829</v>
      </c>
      <c r="D2436" t="s">
        <v>800</v>
      </c>
      <c r="E2436" t="s">
        <v>777</v>
      </c>
      <c r="F2436" t="s">
        <v>2512</v>
      </c>
      <c r="G2436" t="s">
        <v>5</v>
      </c>
      <c r="H2436" t="s">
        <v>1777</v>
      </c>
      <c r="I2436" t="s">
        <v>1777</v>
      </c>
      <c r="J2436" t="str">
        <f t="shared" si="38"/>
        <v>GreenE14000838</v>
      </c>
      <c r="K2436" t="s">
        <v>4160</v>
      </c>
      <c r="L2436" t="s">
        <v>2887</v>
      </c>
      <c r="M2436" t="s">
        <v>2591</v>
      </c>
      <c r="N2436" t="s">
        <v>2592</v>
      </c>
      <c r="O2436" t="s">
        <v>2592</v>
      </c>
      <c r="P2436">
        <v>3018</v>
      </c>
      <c r="Q2436">
        <v>5.7683485999999999E-2</v>
      </c>
      <c r="R2436">
        <v>4.4102300999999997E-2</v>
      </c>
    </row>
    <row r="2437" spans="1:18" x14ac:dyDescent="0.2">
      <c r="A2437" t="s">
        <v>830</v>
      </c>
      <c r="B2437" t="s">
        <v>2528</v>
      </c>
      <c r="C2437" t="s">
        <v>829</v>
      </c>
      <c r="D2437" t="s">
        <v>800</v>
      </c>
      <c r="E2437" t="s">
        <v>777</v>
      </c>
      <c r="F2437" t="s">
        <v>2512</v>
      </c>
      <c r="G2437" t="s">
        <v>5</v>
      </c>
      <c r="H2437" t="s">
        <v>3097</v>
      </c>
      <c r="I2437" t="s">
        <v>3098</v>
      </c>
      <c r="J2437" t="str">
        <f t="shared" si="38"/>
        <v>CommE14000838</v>
      </c>
      <c r="K2437" t="s">
        <v>5157</v>
      </c>
      <c r="L2437" t="s">
        <v>5158</v>
      </c>
      <c r="M2437" t="s">
        <v>2591</v>
      </c>
      <c r="N2437" t="s">
        <v>2592</v>
      </c>
      <c r="O2437" t="s">
        <v>2592</v>
      </c>
      <c r="P2437">
        <v>138</v>
      </c>
      <c r="Q2437">
        <v>2.6376149999999998E-3</v>
      </c>
      <c r="R2437">
        <v>7.67035E-4</v>
      </c>
    </row>
    <row r="2438" spans="1:18" x14ac:dyDescent="0.2">
      <c r="A2438" t="s">
        <v>832</v>
      </c>
      <c r="B2438" t="s">
        <v>2528</v>
      </c>
      <c r="C2438" t="s">
        <v>831</v>
      </c>
      <c r="D2438" t="s">
        <v>781</v>
      </c>
      <c r="E2438" t="s">
        <v>777</v>
      </c>
      <c r="F2438" t="s">
        <v>2512</v>
      </c>
      <c r="G2438" t="s">
        <v>5</v>
      </c>
      <c r="H2438" t="s">
        <v>1372</v>
      </c>
      <c r="I2438" t="s">
        <v>2508</v>
      </c>
      <c r="J2438" t="str">
        <f t="shared" si="38"/>
        <v>ConE14000839</v>
      </c>
      <c r="K2438" t="s">
        <v>2738</v>
      </c>
      <c r="L2438" t="s">
        <v>5159</v>
      </c>
      <c r="M2438" t="s">
        <v>2591</v>
      </c>
      <c r="N2438" t="s">
        <v>2592</v>
      </c>
      <c r="O2438" t="s">
        <v>2592</v>
      </c>
      <c r="P2438">
        <v>30227</v>
      </c>
      <c r="Q2438">
        <v>0.56620773599999996</v>
      </c>
      <c r="R2438">
        <v>5.5688906000000003E-2</v>
      </c>
    </row>
    <row r="2439" spans="1:18" x14ac:dyDescent="0.2">
      <c r="A2439" t="s">
        <v>832</v>
      </c>
      <c r="B2439" t="s">
        <v>2528</v>
      </c>
      <c r="C2439" t="s">
        <v>831</v>
      </c>
      <c r="D2439" t="s">
        <v>781</v>
      </c>
      <c r="E2439" t="s">
        <v>777</v>
      </c>
      <c r="F2439" t="s">
        <v>2512</v>
      </c>
      <c r="G2439" t="s">
        <v>5</v>
      </c>
      <c r="H2439" t="s">
        <v>2593</v>
      </c>
      <c r="I2439" t="s">
        <v>1531</v>
      </c>
      <c r="J2439" t="str">
        <f t="shared" si="38"/>
        <v>UKIPE14000839</v>
      </c>
      <c r="K2439" t="s">
        <v>2877</v>
      </c>
      <c r="L2439" t="s">
        <v>5160</v>
      </c>
      <c r="M2439" t="s">
        <v>2591</v>
      </c>
      <c r="N2439" t="s">
        <v>2592</v>
      </c>
      <c r="O2439" t="s">
        <v>2592</v>
      </c>
      <c r="P2439">
        <v>9109</v>
      </c>
      <c r="Q2439">
        <v>0.17062845400000001</v>
      </c>
      <c r="R2439">
        <v>0.11868999700000001</v>
      </c>
    </row>
    <row r="2440" spans="1:18" x14ac:dyDescent="0.2">
      <c r="A2440" t="s">
        <v>832</v>
      </c>
      <c r="B2440" t="s">
        <v>2528</v>
      </c>
      <c r="C2440" t="s">
        <v>831</v>
      </c>
      <c r="D2440" t="s">
        <v>781</v>
      </c>
      <c r="E2440" t="s">
        <v>777</v>
      </c>
      <c r="F2440" t="s">
        <v>2512</v>
      </c>
      <c r="G2440" t="s">
        <v>5</v>
      </c>
      <c r="H2440" t="s">
        <v>2600</v>
      </c>
      <c r="I2440" t="s">
        <v>2521</v>
      </c>
      <c r="J2440" t="str">
        <f t="shared" si="38"/>
        <v>LDE14000839</v>
      </c>
      <c r="K2440" t="s">
        <v>4043</v>
      </c>
      <c r="L2440" t="s">
        <v>5161</v>
      </c>
      <c r="M2440" t="s">
        <v>2591</v>
      </c>
      <c r="N2440" t="s">
        <v>2592</v>
      </c>
      <c r="O2440" t="s">
        <v>2592</v>
      </c>
      <c r="P2440">
        <v>6226</v>
      </c>
      <c r="Q2440">
        <v>0.11662452</v>
      </c>
      <c r="R2440">
        <v>-0.25305834500000002</v>
      </c>
    </row>
    <row r="2441" spans="1:18" x14ac:dyDescent="0.2">
      <c r="A2441" t="s">
        <v>832</v>
      </c>
      <c r="B2441" t="s">
        <v>2528</v>
      </c>
      <c r="C2441" t="s">
        <v>831</v>
      </c>
      <c r="D2441" t="s">
        <v>781</v>
      </c>
      <c r="E2441" t="s">
        <v>777</v>
      </c>
      <c r="F2441" t="s">
        <v>2512</v>
      </c>
      <c r="G2441" t="s">
        <v>5</v>
      </c>
      <c r="H2441" t="s">
        <v>1377</v>
      </c>
      <c r="I2441" t="s">
        <v>1386</v>
      </c>
      <c r="J2441" t="str">
        <f t="shared" si="38"/>
        <v>LabE14000839</v>
      </c>
      <c r="K2441" t="s">
        <v>3851</v>
      </c>
      <c r="L2441" t="s">
        <v>5162</v>
      </c>
      <c r="M2441" t="s">
        <v>2591</v>
      </c>
      <c r="N2441" t="s">
        <v>2592</v>
      </c>
      <c r="O2441" t="s">
        <v>2592</v>
      </c>
      <c r="P2441">
        <v>4785</v>
      </c>
      <c r="Q2441">
        <v>8.9631919000000004E-2</v>
      </c>
      <c r="R2441">
        <v>3.5883374000000003E-2</v>
      </c>
    </row>
    <row r="2442" spans="1:18" x14ac:dyDescent="0.2">
      <c r="A2442" t="s">
        <v>832</v>
      </c>
      <c r="B2442" t="s">
        <v>2528</v>
      </c>
      <c r="C2442" t="s">
        <v>831</v>
      </c>
      <c r="D2442" t="s">
        <v>781</v>
      </c>
      <c r="E2442" t="s">
        <v>777</v>
      </c>
      <c r="F2442" t="s">
        <v>2512</v>
      </c>
      <c r="G2442" t="s">
        <v>5</v>
      </c>
      <c r="H2442" t="s">
        <v>1777</v>
      </c>
      <c r="I2442" t="s">
        <v>1777</v>
      </c>
      <c r="J2442" t="str">
        <f t="shared" si="38"/>
        <v>GreenE14000839</v>
      </c>
      <c r="K2442" t="s">
        <v>2633</v>
      </c>
      <c r="L2442" t="s">
        <v>5163</v>
      </c>
      <c r="M2442" t="s">
        <v>2591</v>
      </c>
      <c r="N2442" t="s">
        <v>2592</v>
      </c>
      <c r="O2442" t="s">
        <v>2592</v>
      </c>
      <c r="P2442">
        <v>3038</v>
      </c>
      <c r="Q2442">
        <v>5.6907370999999998E-2</v>
      </c>
      <c r="R2442">
        <v>4.6822592000000003E-2</v>
      </c>
    </row>
    <row r="2443" spans="1:18" x14ac:dyDescent="0.2">
      <c r="A2443" t="s">
        <v>1155</v>
      </c>
      <c r="B2443" t="s">
        <v>2530</v>
      </c>
      <c r="C2443" t="s">
        <v>1154</v>
      </c>
      <c r="D2443" t="s">
        <v>2531</v>
      </c>
      <c r="E2443" t="s">
        <v>2531</v>
      </c>
      <c r="F2443" t="s">
        <v>2531</v>
      </c>
      <c r="G2443" t="s">
        <v>5</v>
      </c>
      <c r="H2443" t="s">
        <v>2604</v>
      </c>
      <c r="I2443" t="s">
        <v>1830</v>
      </c>
      <c r="J2443" t="str">
        <f t="shared" si="38"/>
        <v>IndN06000013</v>
      </c>
      <c r="K2443" t="s">
        <v>5164</v>
      </c>
      <c r="L2443" t="s">
        <v>5165</v>
      </c>
      <c r="M2443" t="s">
        <v>2603</v>
      </c>
      <c r="N2443" t="s">
        <v>2619</v>
      </c>
      <c r="O2443" t="s">
        <v>2619</v>
      </c>
      <c r="P2443">
        <v>17689</v>
      </c>
      <c r="Q2443">
        <v>0.49208557000000003</v>
      </c>
    </row>
    <row r="2444" spans="1:18" x14ac:dyDescent="0.2">
      <c r="A2444" t="s">
        <v>1155</v>
      </c>
      <c r="B2444" t="s">
        <v>2530</v>
      </c>
      <c r="C2444" t="s">
        <v>1154</v>
      </c>
      <c r="D2444" t="s">
        <v>2531</v>
      </c>
      <c r="E2444" t="s">
        <v>2531</v>
      </c>
      <c r="F2444" t="s">
        <v>2531</v>
      </c>
      <c r="G2444" t="s">
        <v>5</v>
      </c>
      <c r="H2444" t="s">
        <v>2930</v>
      </c>
      <c r="I2444" t="s">
        <v>1467</v>
      </c>
      <c r="J2444" t="str">
        <f t="shared" si="38"/>
        <v>DUPN06000013</v>
      </c>
      <c r="K2444" t="s">
        <v>2808</v>
      </c>
      <c r="L2444" t="s">
        <v>5166</v>
      </c>
      <c r="M2444" t="s">
        <v>2591</v>
      </c>
      <c r="N2444" t="s">
        <v>2592</v>
      </c>
      <c r="O2444" t="s">
        <v>2592</v>
      </c>
      <c r="P2444">
        <v>8487</v>
      </c>
      <c r="Q2444">
        <v>0.236097588</v>
      </c>
    </row>
    <row r="2445" spans="1:18" x14ac:dyDescent="0.2">
      <c r="A2445" t="s">
        <v>1155</v>
      </c>
      <c r="B2445" t="s">
        <v>2530</v>
      </c>
      <c r="C2445" t="s">
        <v>1154</v>
      </c>
      <c r="D2445" t="s">
        <v>2531</v>
      </c>
      <c r="E2445" t="s">
        <v>2531</v>
      </c>
      <c r="F2445" t="s">
        <v>2531</v>
      </c>
      <c r="G2445" t="s">
        <v>5</v>
      </c>
      <c r="H2445" t="s">
        <v>2533</v>
      </c>
      <c r="I2445" t="s">
        <v>2533</v>
      </c>
      <c r="J2445" t="str">
        <f t="shared" si="38"/>
        <v>AllianceN06000013</v>
      </c>
      <c r="K2445" t="s">
        <v>2611</v>
      </c>
      <c r="L2445" t="s">
        <v>5167</v>
      </c>
      <c r="M2445" t="s">
        <v>2591</v>
      </c>
      <c r="N2445" t="s">
        <v>2592</v>
      </c>
      <c r="O2445" t="s">
        <v>2592</v>
      </c>
      <c r="P2445">
        <v>3086</v>
      </c>
      <c r="Q2445">
        <v>8.5848610000000006E-2</v>
      </c>
      <c r="R2445">
        <v>2.9816830999999999E-2</v>
      </c>
    </row>
    <row r="2446" spans="1:18" x14ac:dyDescent="0.2">
      <c r="A2446" t="s">
        <v>1155</v>
      </c>
      <c r="B2446" t="s">
        <v>2530</v>
      </c>
      <c r="C2446" t="s">
        <v>1154</v>
      </c>
      <c r="D2446" t="s">
        <v>2531</v>
      </c>
      <c r="E2446" t="s">
        <v>2531</v>
      </c>
      <c r="F2446" t="s">
        <v>2531</v>
      </c>
      <c r="G2446" t="s">
        <v>5</v>
      </c>
      <c r="H2446" t="s">
        <v>1777</v>
      </c>
      <c r="I2446" t="s">
        <v>1777</v>
      </c>
      <c r="J2446" t="str">
        <f t="shared" si="38"/>
        <v>GreenN06000013</v>
      </c>
      <c r="K2446" t="s">
        <v>2785</v>
      </c>
      <c r="L2446" t="s">
        <v>3401</v>
      </c>
      <c r="M2446" t="s">
        <v>2591</v>
      </c>
      <c r="N2446" t="s">
        <v>2592</v>
      </c>
      <c r="O2446" t="s">
        <v>2592</v>
      </c>
      <c r="P2446">
        <v>1958</v>
      </c>
      <c r="Q2446">
        <v>5.4469078999999997E-2</v>
      </c>
      <c r="R2446">
        <v>2.3317082999999999E-2</v>
      </c>
    </row>
    <row r="2447" spans="1:18" x14ac:dyDescent="0.2">
      <c r="A2447" t="s">
        <v>1155</v>
      </c>
      <c r="B2447" t="s">
        <v>2530</v>
      </c>
      <c r="C2447" t="s">
        <v>1154</v>
      </c>
      <c r="D2447" t="s">
        <v>2531</v>
      </c>
      <c r="E2447" t="s">
        <v>2531</v>
      </c>
      <c r="F2447" t="s">
        <v>2531</v>
      </c>
      <c r="G2447" t="s">
        <v>5</v>
      </c>
      <c r="H2447" t="s">
        <v>1372</v>
      </c>
      <c r="I2447" t="s">
        <v>2508</v>
      </c>
      <c r="J2447" t="str">
        <f t="shared" si="38"/>
        <v>ConN06000013</v>
      </c>
      <c r="K2447" t="s">
        <v>2690</v>
      </c>
      <c r="L2447" t="s">
        <v>5168</v>
      </c>
      <c r="M2447" t="s">
        <v>2591</v>
      </c>
      <c r="N2447" t="s">
        <v>2592</v>
      </c>
      <c r="O2447" t="s">
        <v>2592</v>
      </c>
      <c r="P2447">
        <v>1593</v>
      </c>
      <c r="Q2447">
        <v>4.4315241999999998E-2</v>
      </c>
    </row>
    <row r="2448" spans="1:18" x14ac:dyDescent="0.2">
      <c r="A2448" t="s">
        <v>1155</v>
      </c>
      <c r="B2448" t="s">
        <v>2530</v>
      </c>
      <c r="C2448" t="s">
        <v>1154</v>
      </c>
      <c r="D2448" t="s">
        <v>2531</v>
      </c>
      <c r="E2448" t="s">
        <v>2531</v>
      </c>
      <c r="F2448" t="s">
        <v>2531</v>
      </c>
      <c r="G2448" t="s">
        <v>5</v>
      </c>
      <c r="H2448" t="s">
        <v>2593</v>
      </c>
      <c r="I2448" t="s">
        <v>1531</v>
      </c>
      <c r="J2448" t="str">
        <f t="shared" si="38"/>
        <v>UKIPN06000013</v>
      </c>
      <c r="K2448" t="s">
        <v>4754</v>
      </c>
      <c r="L2448" t="s">
        <v>5169</v>
      </c>
      <c r="M2448" t="s">
        <v>2591</v>
      </c>
      <c r="N2448" t="s">
        <v>2592</v>
      </c>
      <c r="O2448" t="s">
        <v>2592</v>
      </c>
      <c r="P2448">
        <v>1482</v>
      </c>
      <c r="Q2448">
        <v>4.1227363000000003E-2</v>
      </c>
    </row>
    <row r="2449" spans="1:18" x14ac:dyDescent="0.2">
      <c r="A2449" t="s">
        <v>1155</v>
      </c>
      <c r="B2449" t="s">
        <v>2530</v>
      </c>
      <c r="C2449" t="s">
        <v>1154</v>
      </c>
      <c r="D2449" t="s">
        <v>2531</v>
      </c>
      <c r="E2449" t="s">
        <v>2531</v>
      </c>
      <c r="F2449" t="s">
        <v>2531</v>
      </c>
      <c r="G2449" t="s">
        <v>5</v>
      </c>
      <c r="H2449" t="s">
        <v>4037</v>
      </c>
      <c r="I2449" t="s">
        <v>2567</v>
      </c>
      <c r="J2449" t="str">
        <f t="shared" si="38"/>
        <v>TUVN06000013</v>
      </c>
      <c r="K2449" t="s">
        <v>2983</v>
      </c>
      <c r="L2449" t="s">
        <v>5170</v>
      </c>
      <c r="M2449" t="s">
        <v>2591</v>
      </c>
      <c r="N2449" t="s">
        <v>2592</v>
      </c>
      <c r="O2449" t="s">
        <v>2592</v>
      </c>
      <c r="P2449">
        <v>686</v>
      </c>
      <c r="Q2449">
        <v>1.9083651E-2</v>
      </c>
      <c r="R2449">
        <v>-2.9720147999999998E-2</v>
      </c>
    </row>
    <row r="2450" spans="1:18" x14ac:dyDescent="0.2">
      <c r="A2450" t="s">
        <v>1155</v>
      </c>
      <c r="B2450" t="s">
        <v>2530</v>
      </c>
      <c r="C2450" t="s">
        <v>1154</v>
      </c>
      <c r="D2450" t="s">
        <v>2531</v>
      </c>
      <c r="E2450" t="s">
        <v>2531</v>
      </c>
      <c r="F2450" t="s">
        <v>2531</v>
      </c>
      <c r="G2450" t="s">
        <v>5</v>
      </c>
      <c r="H2450" t="s">
        <v>2939</v>
      </c>
      <c r="I2450" t="s">
        <v>1428</v>
      </c>
      <c r="J2450" t="str">
        <f t="shared" si="38"/>
        <v>SDLPN06000013</v>
      </c>
      <c r="K2450" t="s">
        <v>3390</v>
      </c>
      <c r="L2450" t="s">
        <v>5171</v>
      </c>
      <c r="M2450" t="s">
        <v>2591</v>
      </c>
      <c r="N2450" t="s">
        <v>2592</v>
      </c>
      <c r="O2450" t="s">
        <v>2592</v>
      </c>
      <c r="P2450">
        <v>355</v>
      </c>
      <c r="Q2450">
        <v>9.8756499999999997E-3</v>
      </c>
      <c r="R2450">
        <v>-1.0434376E-2</v>
      </c>
    </row>
    <row r="2451" spans="1:18" x14ac:dyDescent="0.2">
      <c r="A2451" t="s">
        <v>1155</v>
      </c>
      <c r="B2451" t="s">
        <v>2530</v>
      </c>
      <c r="C2451" t="s">
        <v>1154</v>
      </c>
      <c r="D2451" t="s">
        <v>2531</v>
      </c>
      <c r="E2451" t="s">
        <v>2531</v>
      </c>
      <c r="F2451" t="s">
        <v>2531</v>
      </c>
      <c r="G2451" t="s">
        <v>5</v>
      </c>
      <c r="H2451" t="s">
        <v>3022</v>
      </c>
      <c r="I2451" t="s">
        <v>3023</v>
      </c>
      <c r="J2451" t="str">
        <f t="shared" si="38"/>
        <v>CISTAPN06000013</v>
      </c>
      <c r="K2451" t="s">
        <v>5172</v>
      </c>
      <c r="L2451" t="s">
        <v>4878</v>
      </c>
      <c r="M2451" t="s">
        <v>2591</v>
      </c>
      <c r="N2451" t="s">
        <v>2592</v>
      </c>
      <c r="O2451" t="s">
        <v>2592</v>
      </c>
      <c r="P2451">
        <v>338</v>
      </c>
      <c r="Q2451">
        <v>9.4027320000000005E-3</v>
      </c>
    </row>
    <row r="2452" spans="1:18" x14ac:dyDescent="0.2">
      <c r="A2452" t="s">
        <v>1155</v>
      </c>
      <c r="B2452" t="s">
        <v>2530</v>
      </c>
      <c r="C2452" t="s">
        <v>1154</v>
      </c>
      <c r="D2452" t="s">
        <v>2531</v>
      </c>
      <c r="E2452" t="s">
        <v>2531</v>
      </c>
      <c r="F2452" t="s">
        <v>2531</v>
      </c>
      <c r="G2452" t="s">
        <v>5</v>
      </c>
      <c r="H2452" t="s">
        <v>2936</v>
      </c>
      <c r="I2452" t="s">
        <v>2535</v>
      </c>
      <c r="J2452" t="str">
        <f t="shared" si="38"/>
        <v>SFN06000013</v>
      </c>
      <c r="K2452" t="s">
        <v>3284</v>
      </c>
      <c r="L2452" t="s">
        <v>3764</v>
      </c>
      <c r="M2452" t="s">
        <v>2603</v>
      </c>
      <c r="N2452" t="s">
        <v>2592</v>
      </c>
      <c r="O2452" t="s">
        <v>2592</v>
      </c>
      <c r="P2452">
        <v>273</v>
      </c>
      <c r="Q2452">
        <v>7.5945140000000001E-3</v>
      </c>
      <c r="R2452">
        <v>1.2759300000000001E-4</v>
      </c>
    </row>
    <row r="2453" spans="1:18" x14ac:dyDescent="0.2">
      <c r="A2453" t="s">
        <v>418</v>
      </c>
      <c r="B2453" t="s">
        <v>2540</v>
      </c>
      <c r="C2453" t="s">
        <v>417</v>
      </c>
      <c r="D2453" t="s">
        <v>384</v>
      </c>
      <c r="E2453" t="s">
        <v>380</v>
      </c>
      <c r="F2453" t="s">
        <v>2512</v>
      </c>
      <c r="G2453" t="s">
        <v>5</v>
      </c>
      <c r="H2453" t="s">
        <v>1377</v>
      </c>
      <c r="I2453" t="s">
        <v>1386</v>
      </c>
      <c r="J2453" t="str">
        <f t="shared" si="38"/>
        <v>LabE14000840</v>
      </c>
      <c r="K2453" t="s">
        <v>5173</v>
      </c>
      <c r="L2453" t="s">
        <v>2708</v>
      </c>
      <c r="M2453" t="s">
        <v>2591</v>
      </c>
      <c r="N2453" t="s">
        <v>2619</v>
      </c>
      <c r="O2453" t="s">
        <v>2619</v>
      </c>
      <c r="P2453">
        <v>22047</v>
      </c>
      <c r="Q2453">
        <v>0.54917052799999999</v>
      </c>
      <c r="R2453">
        <v>4.3934606000000001E-2</v>
      </c>
    </row>
    <row r="2454" spans="1:18" x14ac:dyDescent="0.2">
      <c r="A2454" t="s">
        <v>418</v>
      </c>
      <c r="B2454" t="s">
        <v>2540</v>
      </c>
      <c r="C2454" t="s">
        <v>417</v>
      </c>
      <c r="D2454" t="s">
        <v>384</v>
      </c>
      <c r="E2454" t="s">
        <v>380</v>
      </c>
      <c r="F2454" t="s">
        <v>2512</v>
      </c>
      <c r="G2454" t="s">
        <v>5</v>
      </c>
      <c r="H2454" t="s">
        <v>1372</v>
      </c>
      <c r="I2454" t="s">
        <v>2508</v>
      </c>
      <c r="J2454" t="str">
        <f t="shared" si="38"/>
        <v>ConE14000840</v>
      </c>
      <c r="K2454" t="s">
        <v>5174</v>
      </c>
      <c r="L2454" t="s">
        <v>5175</v>
      </c>
      <c r="M2454" t="s">
        <v>2603</v>
      </c>
      <c r="N2454" t="s">
        <v>2592</v>
      </c>
      <c r="O2454" t="s">
        <v>2592</v>
      </c>
      <c r="P2454">
        <v>8403</v>
      </c>
      <c r="Q2454">
        <v>0.20931101499999999</v>
      </c>
      <c r="R2454">
        <v>-1.151064E-3</v>
      </c>
    </row>
    <row r="2455" spans="1:18" x14ac:dyDescent="0.2">
      <c r="A2455" t="s">
        <v>418</v>
      </c>
      <c r="B2455" t="s">
        <v>2540</v>
      </c>
      <c r="C2455" t="s">
        <v>417</v>
      </c>
      <c r="D2455" t="s">
        <v>384</v>
      </c>
      <c r="E2455" t="s">
        <v>380</v>
      </c>
      <c r="F2455" t="s">
        <v>2512</v>
      </c>
      <c r="G2455" t="s">
        <v>5</v>
      </c>
      <c r="H2455" t="s">
        <v>2593</v>
      </c>
      <c r="I2455" t="s">
        <v>1531</v>
      </c>
      <c r="J2455" t="str">
        <f t="shared" si="38"/>
        <v>UKIPE14000840</v>
      </c>
      <c r="K2455" t="s">
        <v>3288</v>
      </c>
      <c r="L2455" t="s">
        <v>5176</v>
      </c>
      <c r="M2455" t="s">
        <v>2591</v>
      </c>
      <c r="N2455" t="s">
        <v>2592</v>
      </c>
      <c r="O2455" t="s">
        <v>2592</v>
      </c>
      <c r="P2455">
        <v>6404</v>
      </c>
      <c r="Q2455">
        <v>0.15951776000000001</v>
      </c>
      <c r="R2455">
        <v>0.126710867</v>
      </c>
    </row>
    <row r="2456" spans="1:18" x14ac:dyDescent="0.2">
      <c r="A2456" t="s">
        <v>418</v>
      </c>
      <c r="B2456" t="s">
        <v>2540</v>
      </c>
      <c r="C2456" t="s">
        <v>417</v>
      </c>
      <c r="D2456" t="s">
        <v>384</v>
      </c>
      <c r="E2456" t="s">
        <v>380</v>
      </c>
      <c r="F2456" t="s">
        <v>2512</v>
      </c>
      <c r="G2456" t="s">
        <v>5</v>
      </c>
      <c r="H2456" t="s">
        <v>2600</v>
      </c>
      <c r="I2456" t="s">
        <v>2521</v>
      </c>
      <c r="J2456" t="str">
        <f t="shared" si="38"/>
        <v>LDE14000840</v>
      </c>
      <c r="K2456" t="s">
        <v>2594</v>
      </c>
      <c r="L2456" t="s">
        <v>5177</v>
      </c>
      <c r="M2456" t="s">
        <v>2591</v>
      </c>
      <c r="N2456" t="s">
        <v>2592</v>
      </c>
      <c r="O2456" t="s">
        <v>2592</v>
      </c>
      <c r="P2456">
        <v>2046</v>
      </c>
      <c r="Q2456">
        <v>5.0963980999999998E-2</v>
      </c>
      <c r="R2456">
        <v>-0.15937604799999999</v>
      </c>
    </row>
    <row r="2457" spans="1:18" x14ac:dyDescent="0.2">
      <c r="A2457" t="s">
        <v>418</v>
      </c>
      <c r="B2457" t="s">
        <v>2540</v>
      </c>
      <c r="C2457" t="s">
        <v>417</v>
      </c>
      <c r="D2457" t="s">
        <v>384</v>
      </c>
      <c r="E2457" t="s">
        <v>380</v>
      </c>
      <c r="F2457" t="s">
        <v>2512</v>
      </c>
      <c r="G2457" t="s">
        <v>5</v>
      </c>
      <c r="H2457" t="s">
        <v>1777</v>
      </c>
      <c r="I2457" t="s">
        <v>1777</v>
      </c>
      <c r="J2457" t="str">
        <f t="shared" si="38"/>
        <v>GreenE14000840</v>
      </c>
      <c r="K2457" t="s">
        <v>5178</v>
      </c>
      <c r="L2457" t="s">
        <v>4722</v>
      </c>
      <c r="M2457" t="s">
        <v>2603</v>
      </c>
      <c r="N2457" t="s">
        <v>2592</v>
      </c>
      <c r="O2457" t="s">
        <v>2592</v>
      </c>
      <c r="P2457">
        <v>1246</v>
      </c>
      <c r="Q2457">
        <v>3.1036715999999999E-2</v>
      </c>
    </row>
    <row r="2458" spans="1:18" x14ac:dyDescent="0.2">
      <c r="A2458" t="s">
        <v>172</v>
      </c>
      <c r="B2458" t="s">
        <v>2526</v>
      </c>
      <c r="C2458" t="s">
        <v>171</v>
      </c>
      <c r="D2458" t="s">
        <v>114</v>
      </c>
      <c r="E2458" t="s">
        <v>2527</v>
      </c>
      <c r="F2458" t="s">
        <v>2512</v>
      </c>
      <c r="G2458" t="s">
        <v>5</v>
      </c>
      <c r="H2458" t="s">
        <v>1372</v>
      </c>
      <c r="I2458" t="s">
        <v>2508</v>
      </c>
      <c r="J2458" t="str">
        <f t="shared" si="38"/>
        <v>ConE14000841</v>
      </c>
      <c r="K2458" t="s">
        <v>3013</v>
      </c>
      <c r="L2458" t="s">
        <v>5179</v>
      </c>
      <c r="M2458" t="s">
        <v>2591</v>
      </c>
      <c r="N2458" t="s">
        <v>2619</v>
      </c>
      <c r="O2458" t="s">
        <v>2619</v>
      </c>
      <c r="P2458">
        <v>34891</v>
      </c>
      <c r="Q2458">
        <v>0.59467889299999999</v>
      </c>
      <c r="R2458">
        <v>3.6841191000000002E-2</v>
      </c>
    </row>
    <row r="2459" spans="1:18" x14ac:dyDescent="0.2">
      <c r="A2459" t="s">
        <v>172</v>
      </c>
      <c r="B2459" t="s">
        <v>2526</v>
      </c>
      <c r="C2459" t="s">
        <v>171</v>
      </c>
      <c r="D2459" t="s">
        <v>114</v>
      </c>
      <c r="E2459" t="s">
        <v>2527</v>
      </c>
      <c r="F2459" t="s">
        <v>2512</v>
      </c>
      <c r="G2459" t="s">
        <v>5</v>
      </c>
      <c r="H2459" t="s">
        <v>1377</v>
      </c>
      <c r="I2459" t="s">
        <v>1386</v>
      </c>
      <c r="J2459" t="str">
        <f t="shared" si="38"/>
        <v>LabE14000841</v>
      </c>
      <c r="K2459" t="s">
        <v>5180</v>
      </c>
      <c r="L2459" t="s">
        <v>3012</v>
      </c>
      <c r="M2459" t="s">
        <v>2591</v>
      </c>
      <c r="N2459" t="s">
        <v>2592</v>
      </c>
      <c r="O2459" t="s">
        <v>2592</v>
      </c>
      <c r="P2459">
        <v>9247</v>
      </c>
      <c r="Q2459">
        <v>0.15760499</v>
      </c>
      <c r="R2459">
        <v>-3.631329E-3</v>
      </c>
    </row>
    <row r="2460" spans="1:18" x14ac:dyDescent="0.2">
      <c r="A2460" t="s">
        <v>172</v>
      </c>
      <c r="B2460" t="s">
        <v>2526</v>
      </c>
      <c r="C2460" t="s">
        <v>171</v>
      </c>
      <c r="D2460" t="s">
        <v>114</v>
      </c>
      <c r="E2460" t="s">
        <v>2527</v>
      </c>
      <c r="F2460" t="s">
        <v>2512</v>
      </c>
      <c r="G2460" t="s">
        <v>5</v>
      </c>
      <c r="H2460" t="s">
        <v>2593</v>
      </c>
      <c r="I2460" t="s">
        <v>1531</v>
      </c>
      <c r="J2460" t="str">
        <f t="shared" si="38"/>
        <v>UKIPE14000841</v>
      </c>
      <c r="K2460" t="s">
        <v>5181</v>
      </c>
      <c r="L2460" t="s">
        <v>3387</v>
      </c>
      <c r="M2460" t="s">
        <v>2603</v>
      </c>
      <c r="N2460" t="s">
        <v>2592</v>
      </c>
      <c r="O2460" t="s">
        <v>2592</v>
      </c>
      <c r="P2460">
        <v>8579</v>
      </c>
      <c r="Q2460">
        <v>0.146219662</v>
      </c>
      <c r="R2460">
        <v>0.10492501899999999</v>
      </c>
    </row>
    <row r="2461" spans="1:18" x14ac:dyDescent="0.2">
      <c r="A2461" t="s">
        <v>172</v>
      </c>
      <c r="B2461" t="s">
        <v>2526</v>
      </c>
      <c r="C2461" t="s">
        <v>171</v>
      </c>
      <c r="D2461" t="s">
        <v>114</v>
      </c>
      <c r="E2461" t="s">
        <v>2527</v>
      </c>
      <c r="F2461" t="s">
        <v>2512</v>
      </c>
      <c r="G2461" t="s">
        <v>5</v>
      </c>
      <c r="H2461" t="s">
        <v>2600</v>
      </c>
      <c r="I2461" t="s">
        <v>2521</v>
      </c>
      <c r="J2461" t="str">
        <f t="shared" si="38"/>
        <v>LDE14000841</v>
      </c>
      <c r="K2461" t="s">
        <v>2594</v>
      </c>
      <c r="L2461" t="s">
        <v>3451</v>
      </c>
      <c r="M2461" t="s">
        <v>2591</v>
      </c>
      <c r="N2461" t="s">
        <v>2592</v>
      </c>
      <c r="O2461" t="s">
        <v>2592</v>
      </c>
      <c r="P2461">
        <v>3418</v>
      </c>
      <c r="Q2461">
        <v>5.8256068000000001E-2</v>
      </c>
      <c r="R2461">
        <v>-0.15860381100000001</v>
      </c>
    </row>
    <row r="2462" spans="1:18" x14ac:dyDescent="0.2">
      <c r="A2462" t="s">
        <v>172</v>
      </c>
      <c r="B2462" t="s">
        <v>2526</v>
      </c>
      <c r="C2462" t="s">
        <v>171</v>
      </c>
      <c r="D2462" t="s">
        <v>114</v>
      </c>
      <c r="E2462" t="s">
        <v>2527</v>
      </c>
      <c r="F2462" t="s">
        <v>2512</v>
      </c>
      <c r="G2462" t="s">
        <v>5</v>
      </c>
      <c r="H2462" t="s">
        <v>1777</v>
      </c>
      <c r="I2462" t="s">
        <v>1777</v>
      </c>
      <c r="J2462" t="str">
        <f t="shared" si="38"/>
        <v>GreenE14000841</v>
      </c>
      <c r="K2462" t="s">
        <v>2690</v>
      </c>
      <c r="L2462" t="s">
        <v>4575</v>
      </c>
      <c r="M2462" t="s">
        <v>2591</v>
      </c>
      <c r="N2462" t="s">
        <v>2592</v>
      </c>
      <c r="O2462" t="s">
        <v>2592</v>
      </c>
      <c r="P2462">
        <v>2537</v>
      </c>
      <c r="Q2462">
        <v>4.3240386999999998E-2</v>
      </c>
    </row>
    <row r="2463" spans="1:18" x14ac:dyDescent="0.2">
      <c r="A2463" t="s">
        <v>174</v>
      </c>
      <c r="B2463" t="s">
        <v>2526</v>
      </c>
      <c r="C2463" t="s">
        <v>173</v>
      </c>
      <c r="D2463" t="s">
        <v>130</v>
      </c>
      <c r="E2463" t="s">
        <v>2527</v>
      </c>
      <c r="F2463" t="s">
        <v>2512</v>
      </c>
      <c r="G2463" t="s">
        <v>5</v>
      </c>
      <c r="H2463" t="s">
        <v>1372</v>
      </c>
      <c r="I2463" t="s">
        <v>2508</v>
      </c>
      <c r="J2463" t="str">
        <f t="shared" si="38"/>
        <v>ConE14000842</v>
      </c>
      <c r="K2463" t="s">
        <v>2589</v>
      </c>
      <c r="L2463" t="s">
        <v>5182</v>
      </c>
      <c r="M2463" t="s">
        <v>2591</v>
      </c>
      <c r="N2463" t="s">
        <v>2619</v>
      </c>
      <c r="O2463" t="s">
        <v>2619</v>
      </c>
      <c r="P2463">
        <v>28524</v>
      </c>
      <c r="Q2463">
        <v>0.55086906099999999</v>
      </c>
      <c r="R2463">
        <v>3.4927144E-2</v>
      </c>
    </row>
    <row r="2464" spans="1:18" x14ac:dyDescent="0.2">
      <c r="A2464" t="s">
        <v>174</v>
      </c>
      <c r="B2464" t="s">
        <v>2526</v>
      </c>
      <c r="C2464" t="s">
        <v>173</v>
      </c>
      <c r="D2464" t="s">
        <v>130</v>
      </c>
      <c r="E2464" t="s">
        <v>2527</v>
      </c>
      <c r="F2464" t="s">
        <v>2512</v>
      </c>
      <c r="G2464" t="s">
        <v>5</v>
      </c>
      <c r="H2464" t="s">
        <v>2593</v>
      </c>
      <c r="I2464" t="s">
        <v>1531</v>
      </c>
      <c r="J2464" t="str">
        <f t="shared" si="38"/>
        <v>UKIPE14000842</v>
      </c>
      <c r="K2464" t="s">
        <v>2611</v>
      </c>
      <c r="L2464" t="s">
        <v>4208</v>
      </c>
      <c r="M2464" t="s">
        <v>2591</v>
      </c>
      <c r="N2464" t="s">
        <v>2592</v>
      </c>
      <c r="O2464" t="s">
        <v>2592</v>
      </c>
      <c r="P2464">
        <v>11650</v>
      </c>
      <c r="Q2464">
        <v>0.22499034400000001</v>
      </c>
      <c r="R2464">
        <v>0.17138324499999999</v>
      </c>
    </row>
    <row r="2465" spans="1:18" x14ac:dyDescent="0.2">
      <c r="A2465" t="s">
        <v>174</v>
      </c>
      <c r="B2465" t="s">
        <v>2526</v>
      </c>
      <c r="C2465" t="s">
        <v>173</v>
      </c>
      <c r="D2465" t="s">
        <v>130</v>
      </c>
      <c r="E2465" t="s">
        <v>2527</v>
      </c>
      <c r="F2465" t="s">
        <v>2512</v>
      </c>
      <c r="G2465" t="s">
        <v>5</v>
      </c>
      <c r="H2465" t="s">
        <v>1377</v>
      </c>
      <c r="I2465" t="s">
        <v>1386</v>
      </c>
      <c r="J2465" t="str">
        <f t="shared" si="38"/>
        <v>LabE14000842</v>
      </c>
      <c r="K2465" t="s">
        <v>3557</v>
      </c>
      <c r="L2465" t="s">
        <v>5183</v>
      </c>
      <c r="M2465" t="s">
        <v>2591</v>
      </c>
      <c r="N2465" t="s">
        <v>2592</v>
      </c>
      <c r="O2465" t="s">
        <v>2592</v>
      </c>
      <c r="P2465">
        <v>7476</v>
      </c>
      <c r="Q2465">
        <v>0.14438007</v>
      </c>
      <c r="R2465">
        <v>-3.3746851000000001E-2</v>
      </c>
    </row>
    <row r="2466" spans="1:18" x14ac:dyDescent="0.2">
      <c r="A2466" t="s">
        <v>174</v>
      </c>
      <c r="B2466" t="s">
        <v>2526</v>
      </c>
      <c r="C2466" t="s">
        <v>173</v>
      </c>
      <c r="D2466" t="s">
        <v>130</v>
      </c>
      <c r="E2466" t="s">
        <v>2527</v>
      </c>
      <c r="F2466" t="s">
        <v>2512</v>
      </c>
      <c r="G2466" t="s">
        <v>5</v>
      </c>
      <c r="H2466" t="s">
        <v>2600</v>
      </c>
      <c r="I2466" t="s">
        <v>2521</v>
      </c>
      <c r="J2466" t="str">
        <f t="shared" si="38"/>
        <v>LDE14000842</v>
      </c>
      <c r="K2466" t="s">
        <v>2988</v>
      </c>
      <c r="L2466" t="s">
        <v>5184</v>
      </c>
      <c r="M2466" t="s">
        <v>2603</v>
      </c>
      <c r="N2466" t="s">
        <v>2592</v>
      </c>
      <c r="O2466" t="s">
        <v>2592</v>
      </c>
      <c r="P2466">
        <v>2314</v>
      </c>
      <c r="Q2466">
        <v>4.4689068999999998E-2</v>
      </c>
      <c r="R2466">
        <v>-0.15577574299999999</v>
      </c>
    </row>
    <row r="2467" spans="1:18" x14ac:dyDescent="0.2">
      <c r="A2467" t="s">
        <v>174</v>
      </c>
      <c r="B2467" t="s">
        <v>2526</v>
      </c>
      <c r="C2467" t="s">
        <v>173</v>
      </c>
      <c r="D2467" t="s">
        <v>130</v>
      </c>
      <c r="E2467" t="s">
        <v>2527</v>
      </c>
      <c r="F2467" t="s">
        <v>2512</v>
      </c>
      <c r="G2467" t="s">
        <v>5</v>
      </c>
      <c r="H2467" t="s">
        <v>1777</v>
      </c>
      <c r="I2467" t="s">
        <v>1777</v>
      </c>
      <c r="J2467" t="str">
        <f t="shared" si="38"/>
        <v>GreenE14000842</v>
      </c>
      <c r="K2467" t="s">
        <v>2601</v>
      </c>
      <c r="L2467" t="s">
        <v>5185</v>
      </c>
      <c r="M2467" t="s">
        <v>2603</v>
      </c>
      <c r="N2467" t="s">
        <v>2592</v>
      </c>
      <c r="O2467" t="s">
        <v>2592</v>
      </c>
      <c r="P2467">
        <v>1816</v>
      </c>
      <c r="Q2467">
        <v>3.5071456000000001E-2</v>
      </c>
    </row>
    <row r="2468" spans="1:18" x14ac:dyDescent="0.2">
      <c r="A2468" t="s">
        <v>77</v>
      </c>
      <c r="B2468" t="s">
        <v>2515</v>
      </c>
      <c r="C2468" t="s">
        <v>76</v>
      </c>
      <c r="D2468" t="s">
        <v>12</v>
      </c>
      <c r="E2468" t="s">
        <v>11</v>
      </c>
      <c r="F2468" t="s">
        <v>2512</v>
      </c>
      <c r="G2468" t="s">
        <v>5</v>
      </c>
      <c r="H2468" t="s">
        <v>1377</v>
      </c>
      <c r="I2468" t="s">
        <v>1386</v>
      </c>
      <c r="J2468" t="str">
        <f t="shared" si="38"/>
        <v>LabE14000843</v>
      </c>
      <c r="K2468" t="s">
        <v>5186</v>
      </c>
      <c r="L2468" t="s">
        <v>5187</v>
      </c>
      <c r="M2468" t="s">
        <v>2603</v>
      </c>
      <c r="N2468" t="s">
        <v>2619</v>
      </c>
      <c r="O2468" t="s">
        <v>2619</v>
      </c>
      <c r="P2468">
        <v>19488</v>
      </c>
      <c r="Q2468">
        <v>0.40644031000000003</v>
      </c>
      <c r="R2468">
        <v>2.4844017999999999E-2</v>
      </c>
    </row>
    <row r="2469" spans="1:18" x14ac:dyDescent="0.2">
      <c r="A2469" t="s">
        <v>77</v>
      </c>
      <c r="B2469" t="s">
        <v>2515</v>
      </c>
      <c r="C2469" t="s">
        <v>76</v>
      </c>
      <c r="D2469" t="s">
        <v>12</v>
      </c>
      <c r="E2469" t="s">
        <v>11</v>
      </c>
      <c r="F2469" t="s">
        <v>2512</v>
      </c>
      <c r="G2469" t="s">
        <v>5</v>
      </c>
      <c r="H2469" t="s">
        <v>1372</v>
      </c>
      <c r="I2469" t="s">
        <v>2508</v>
      </c>
      <c r="J2469" t="str">
        <f t="shared" si="38"/>
        <v>ConE14000843</v>
      </c>
      <c r="K2469" t="s">
        <v>2791</v>
      </c>
      <c r="L2469" t="s">
        <v>5014</v>
      </c>
      <c r="M2469" t="s">
        <v>2591</v>
      </c>
      <c r="N2469" t="s">
        <v>2592</v>
      </c>
      <c r="O2469" t="s">
        <v>2592</v>
      </c>
      <c r="P2469">
        <v>17605</v>
      </c>
      <c r="Q2469">
        <v>0.36716859899999998</v>
      </c>
      <c r="R2469">
        <v>3.7555979000000003E-2</v>
      </c>
    </row>
    <row r="2470" spans="1:18" x14ac:dyDescent="0.2">
      <c r="A2470" t="s">
        <v>77</v>
      </c>
      <c r="B2470" t="s">
        <v>2515</v>
      </c>
      <c r="C2470" t="s">
        <v>76</v>
      </c>
      <c r="D2470" t="s">
        <v>12</v>
      </c>
      <c r="E2470" t="s">
        <v>11</v>
      </c>
      <c r="F2470" t="s">
        <v>2512</v>
      </c>
      <c r="G2470" t="s">
        <v>5</v>
      </c>
      <c r="H2470" t="s">
        <v>2593</v>
      </c>
      <c r="I2470" t="s">
        <v>1531</v>
      </c>
      <c r="J2470" t="str">
        <f t="shared" si="38"/>
        <v>UKIPE14000843</v>
      </c>
      <c r="K2470" t="s">
        <v>2694</v>
      </c>
      <c r="L2470" t="s">
        <v>2595</v>
      </c>
      <c r="M2470" t="s">
        <v>2591</v>
      </c>
      <c r="N2470" t="s">
        <v>2592</v>
      </c>
      <c r="O2470" t="s">
        <v>2592</v>
      </c>
      <c r="P2470">
        <v>7631</v>
      </c>
      <c r="Q2470">
        <v>0.15915158099999999</v>
      </c>
      <c r="R2470">
        <v>0.103107017</v>
      </c>
    </row>
    <row r="2471" spans="1:18" x14ac:dyDescent="0.2">
      <c r="A2471" t="s">
        <v>77</v>
      </c>
      <c r="B2471" t="s">
        <v>2515</v>
      </c>
      <c r="C2471" t="s">
        <v>76</v>
      </c>
      <c r="D2471" t="s">
        <v>12</v>
      </c>
      <c r="E2471" t="s">
        <v>11</v>
      </c>
      <c r="F2471" t="s">
        <v>2512</v>
      </c>
      <c r="G2471" t="s">
        <v>5</v>
      </c>
      <c r="H2471" t="s">
        <v>2600</v>
      </c>
      <c r="I2471" t="s">
        <v>2521</v>
      </c>
      <c r="J2471" t="str">
        <f t="shared" si="38"/>
        <v>LDE14000843</v>
      </c>
      <c r="K2471" t="s">
        <v>2731</v>
      </c>
      <c r="L2471" t="s">
        <v>5188</v>
      </c>
      <c r="M2471" t="s">
        <v>2591</v>
      </c>
      <c r="N2471" t="s">
        <v>2592</v>
      </c>
      <c r="O2471" t="s">
        <v>2592</v>
      </c>
      <c r="P2471">
        <v>2004</v>
      </c>
      <c r="Q2471">
        <v>4.1795277999999998E-2</v>
      </c>
      <c r="R2471">
        <v>-0.19095124599999999</v>
      </c>
    </row>
    <row r="2472" spans="1:18" x14ac:dyDescent="0.2">
      <c r="A2472" t="s">
        <v>77</v>
      </c>
      <c r="B2472" t="s">
        <v>2515</v>
      </c>
      <c r="C2472" t="s">
        <v>76</v>
      </c>
      <c r="D2472" t="s">
        <v>12</v>
      </c>
      <c r="E2472" t="s">
        <v>11</v>
      </c>
      <c r="F2472" t="s">
        <v>2512</v>
      </c>
      <c r="G2472" t="s">
        <v>5</v>
      </c>
      <c r="H2472" t="s">
        <v>1777</v>
      </c>
      <c r="I2472" t="s">
        <v>1777</v>
      </c>
      <c r="J2472" t="str">
        <f t="shared" si="38"/>
        <v>GreenE14000843</v>
      </c>
      <c r="K2472" t="s">
        <v>2731</v>
      </c>
      <c r="L2472" t="s">
        <v>5189</v>
      </c>
      <c r="M2472" t="s">
        <v>2591</v>
      </c>
      <c r="N2472" t="s">
        <v>2592</v>
      </c>
      <c r="O2472" t="s">
        <v>2592</v>
      </c>
      <c r="P2472">
        <v>1059</v>
      </c>
      <c r="Q2472">
        <v>2.2086426999999999E-2</v>
      </c>
    </row>
    <row r="2473" spans="1:18" x14ac:dyDescent="0.2">
      <c r="A2473" t="s">
        <v>77</v>
      </c>
      <c r="B2473" t="s">
        <v>2515</v>
      </c>
      <c r="C2473" t="s">
        <v>76</v>
      </c>
      <c r="D2473" t="s">
        <v>12</v>
      </c>
      <c r="E2473" t="s">
        <v>11</v>
      </c>
      <c r="F2473" t="s">
        <v>2512</v>
      </c>
      <c r="G2473" t="s">
        <v>5</v>
      </c>
      <c r="H2473" t="s">
        <v>2604</v>
      </c>
      <c r="I2473" t="s">
        <v>1830</v>
      </c>
      <c r="J2473" t="str">
        <f t="shared" si="38"/>
        <v>IndE14000843</v>
      </c>
      <c r="K2473" t="s">
        <v>2916</v>
      </c>
      <c r="L2473" t="s">
        <v>5190</v>
      </c>
      <c r="M2473" t="s">
        <v>2591</v>
      </c>
      <c r="N2473" t="s">
        <v>2592</v>
      </c>
      <c r="O2473" t="s">
        <v>2592</v>
      </c>
      <c r="P2473">
        <v>161</v>
      </c>
      <c r="Q2473">
        <v>3.3578039999999998E-3</v>
      </c>
    </row>
    <row r="2474" spans="1:18" x14ac:dyDescent="0.2">
      <c r="A2474" t="s">
        <v>1265</v>
      </c>
      <c r="B2474" t="s">
        <v>2509</v>
      </c>
      <c r="C2474" t="s">
        <v>1264</v>
      </c>
      <c r="D2474" t="s">
        <v>1169</v>
      </c>
      <c r="E2474" t="s">
        <v>1169</v>
      </c>
      <c r="F2474" t="s">
        <v>1169</v>
      </c>
      <c r="G2474" t="s">
        <v>5</v>
      </c>
      <c r="H2474" t="s">
        <v>2629</v>
      </c>
      <c r="I2474" t="s">
        <v>1389</v>
      </c>
      <c r="J2474" t="str">
        <f t="shared" si="38"/>
        <v>SNPS14000049</v>
      </c>
      <c r="K2474" t="s">
        <v>2589</v>
      </c>
      <c r="L2474" t="s">
        <v>5191</v>
      </c>
      <c r="M2474" t="s">
        <v>2591</v>
      </c>
      <c r="N2474" t="s">
        <v>2592</v>
      </c>
      <c r="O2474" t="s">
        <v>2592</v>
      </c>
      <c r="P2474">
        <v>18523</v>
      </c>
      <c r="Q2474">
        <v>0.40923049700000003</v>
      </c>
      <c r="R2474">
        <v>0.26733253400000001</v>
      </c>
    </row>
    <row r="2475" spans="1:18" x14ac:dyDescent="0.2">
      <c r="A2475" t="s">
        <v>1265</v>
      </c>
      <c r="B2475" t="s">
        <v>2509</v>
      </c>
      <c r="C2475" t="s">
        <v>1264</v>
      </c>
      <c r="D2475" t="s">
        <v>1169</v>
      </c>
      <c r="E2475" t="s">
        <v>1169</v>
      </c>
      <c r="F2475" t="s">
        <v>1169</v>
      </c>
      <c r="G2475" t="s">
        <v>5</v>
      </c>
      <c r="H2475" t="s">
        <v>2600</v>
      </c>
      <c r="I2475" t="s">
        <v>2521</v>
      </c>
      <c r="J2475" t="str">
        <f t="shared" si="38"/>
        <v>LDS14000049</v>
      </c>
      <c r="K2475" t="s">
        <v>2908</v>
      </c>
      <c r="L2475" t="s">
        <v>5192</v>
      </c>
      <c r="M2475" t="s">
        <v>2591</v>
      </c>
      <c r="N2475" t="s">
        <v>2592</v>
      </c>
      <c r="O2475" t="s">
        <v>2592</v>
      </c>
      <c r="P2475">
        <v>14179</v>
      </c>
      <c r="Q2475">
        <v>0.31325807</v>
      </c>
      <c r="R2475">
        <v>-0.13010754599999999</v>
      </c>
    </row>
    <row r="2476" spans="1:18" x14ac:dyDescent="0.2">
      <c r="A2476" t="s">
        <v>1265</v>
      </c>
      <c r="B2476" t="s">
        <v>2509</v>
      </c>
      <c r="C2476" t="s">
        <v>1264</v>
      </c>
      <c r="D2476" t="s">
        <v>1169</v>
      </c>
      <c r="E2476" t="s">
        <v>1169</v>
      </c>
      <c r="F2476" t="s">
        <v>1169</v>
      </c>
      <c r="G2476" t="s">
        <v>5</v>
      </c>
      <c r="H2476" t="s">
        <v>1372</v>
      </c>
      <c r="I2476" t="s">
        <v>2508</v>
      </c>
      <c r="J2476" t="str">
        <f t="shared" si="38"/>
        <v>ConS14000049</v>
      </c>
      <c r="K2476" t="s">
        <v>3038</v>
      </c>
      <c r="L2476" t="s">
        <v>2953</v>
      </c>
      <c r="M2476" t="s">
        <v>2591</v>
      </c>
      <c r="N2476" t="s">
        <v>2592</v>
      </c>
      <c r="O2476" t="s">
        <v>2592</v>
      </c>
      <c r="P2476">
        <v>7373</v>
      </c>
      <c r="Q2476">
        <v>0.16289242900000001</v>
      </c>
      <c r="R2476">
        <v>-5.4634528000000002E-2</v>
      </c>
    </row>
    <row r="2477" spans="1:18" x14ac:dyDescent="0.2">
      <c r="A2477" t="s">
        <v>1265</v>
      </c>
      <c r="B2477" t="s">
        <v>2509</v>
      </c>
      <c r="C2477" t="s">
        <v>1264</v>
      </c>
      <c r="D2477" t="s">
        <v>1169</v>
      </c>
      <c r="E2477" t="s">
        <v>1169</v>
      </c>
      <c r="F2477" t="s">
        <v>1169</v>
      </c>
      <c r="G2477" t="s">
        <v>5</v>
      </c>
      <c r="H2477" t="s">
        <v>1377</v>
      </c>
      <c r="I2477" t="s">
        <v>1386</v>
      </c>
      <c r="J2477" t="str">
        <f t="shared" si="38"/>
        <v>LabS14000049</v>
      </c>
      <c r="K2477" t="s">
        <v>2974</v>
      </c>
      <c r="L2477" t="s">
        <v>2650</v>
      </c>
      <c r="M2477" t="s">
        <v>2591</v>
      </c>
      <c r="N2477" t="s">
        <v>2592</v>
      </c>
      <c r="O2477" t="s">
        <v>2592</v>
      </c>
      <c r="P2477">
        <v>3476</v>
      </c>
      <c r="Q2477">
        <v>7.6795616999999997E-2</v>
      </c>
      <c r="R2477">
        <v>-9.4655061999999998E-2</v>
      </c>
    </row>
    <row r="2478" spans="1:18" x14ac:dyDescent="0.2">
      <c r="A2478" t="s">
        <v>1265</v>
      </c>
      <c r="B2478" t="s">
        <v>2509</v>
      </c>
      <c r="C2478" t="s">
        <v>1264</v>
      </c>
      <c r="D2478" t="s">
        <v>1169</v>
      </c>
      <c r="E2478" t="s">
        <v>1169</v>
      </c>
      <c r="F2478" t="s">
        <v>1169</v>
      </c>
      <c r="G2478" t="s">
        <v>5</v>
      </c>
      <c r="H2478" t="s">
        <v>1777</v>
      </c>
      <c r="I2478" t="s">
        <v>1777</v>
      </c>
      <c r="J2478" t="str">
        <f t="shared" si="38"/>
        <v>GreenS14000049</v>
      </c>
      <c r="K2478" t="s">
        <v>3099</v>
      </c>
      <c r="L2478" t="s">
        <v>3933</v>
      </c>
      <c r="M2478" t="s">
        <v>2591</v>
      </c>
      <c r="N2478" t="s">
        <v>2592</v>
      </c>
      <c r="O2478" t="s">
        <v>2592</v>
      </c>
      <c r="P2478">
        <v>1387</v>
      </c>
      <c r="Q2478">
        <v>3.0643130000000001E-2</v>
      </c>
    </row>
    <row r="2479" spans="1:18" x14ac:dyDescent="0.2">
      <c r="A2479" t="s">
        <v>1265</v>
      </c>
      <c r="B2479" t="s">
        <v>2509</v>
      </c>
      <c r="C2479" t="s">
        <v>1264</v>
      </c>
      <c r="D2479" t="s">
        <v>1169</v>
      </c>
      <c r="E2479" t="s">
        <v>1169</v>
      </c>
      <c r="F2479" t="s">
        <v>1169</v>
      </c>
      <c r="G2479" t="s">
        <v>5</v>
      </c>
      <c r="H2479" t="s">
        <v>2604</v>
      </c>
      <c r="I2479" t="s">
        <v>1830</v>
      </c>
      <c r="J2479" t="str">
        <f t="shared" si="38"/>
        <v>IndS14000049</v>
      </c>
      <c r="K2479" t="s">
        <v>2722</v>
      </c>
      <c r="L2479" t="s">
        <v>5193</v>
      </c>
      <c r="M2479" t="s">
        <v>2591</v>
      </c>
      <c r="N2479" t="s">
        <v>2592</v>
      </c>
      <c r="O2479" t="s">
        <v>2592</v>
      </c>
      <c r="P2479">
        <v>325</v>
      </c>
      <c r="Q2479">
        <v>7.1802580000000001E-3</v>
      </c>
    </row>
    <row r="2480" spans="1:18" x14ac:dyDescent="0.2">
      <c r="A2480" t="s">
        <v>710</v>
      </c>
      <c r="B2480" t="s">
        <v>2511</v>
      </c>
      <c r="C2480" t="s">
        <v>709</v>
      </c>
      <c r="D2480" t="s">
        <v>601</v>
      </c>
      <c r="E2480" t="s">
        <v>600</v>
      </c>
      <c r="F2480" t="s">
        <v>2512</v>
      </c>
      <c r="G2480" t="s">
        <v>5</v>
      </c>
      <c r="H2480" t="s">
        <v>1372</v>
      </c>
      <c r="I2480" t="s">
        <v>2508</v>
      </c>
      <c r="J2480" t="str">
        <f t="shared" si="38"/>
        <v>ConE14000844</v>
      </c>
      <c r="K2480" t="s">
        <v>5194</v>
      </c>
      <c r="L2480" t="s">
        <v>5195</v>
      </c>
      <c r="M2480" t="s">
        <v>2591</v>
      </c>
      <c r="N2480" t="s">
        <v>2592</v>
      </c>
      <c r="O2480" t="s">
        <v>2592</v>
      </c>
      <c r="P2480">
        <v>35573</v>
      </c>
      <c r="Q2480">
        <v>0.65875925899999999</v>
      </c>
      <c r="R2480">
        <v>5.2873240000000002E-2</v>
      </c>
    </row>
    <row r="2481" spans="1:18" x14ac:dyDescent="0.2">
      <c r="A2481" t="s">
        <v>710</v>
      </c>
      <c r="B2481" t="s">
        <v>2511</v>
      </c>
      <c r="C2481" t="s">
        <v>709</v>
      </c>
      <c r="D2481" t="s">
        <v>601</v>
      </c>
      <c r="E2481" t="s">
        <v>600</v>
      </c>
      <c r="F2481" t="s">
        <v>2512</v>
      </c>
      <c r="G2481" t="s">
        <v>5</v>
      </c>
      <c r="H2481" t="s">
        <v>2600</v>
      </c>
      <c r="I2481" t="s">
        <v>2521</v>
      </c>
      <c r="J2481" t="str">
        <f t="shared" si="38"/>
        <v>LDE14000844</v>
      </c>
      <c r="K2481" t="s">
        <v>2692</v>
      </c>
      <c r="L2481" t="s">
        <v>5196</v>
      </c>
      <c r="M2481" t="s">
        <v>2591</v>
      </c>
      <c r="N2481" t="s">
        <v>2592</v>
      </c>
      <c r="O2481" t="s">
        <v>2592</v>
      </c>
      <c r="P2481">
        <v>5657</v>
      </c>
      <c r="Q2481">
        <v>0.10475925899999999</v>
      </c>
      <c r="R2481">
        <v>-0.14983565200000001</v>
      </c>
    </row>
    <row r="2482" spans="1:18" x14ac:dyDescent="0.2">
      <c r="A2482" t="s">
        <v>710</v>
      </c>
      <c r="B2482" t="s">
        <v>2511</v>
      </c>
      <c r="C2482" t="s">
        <v>709</v>
      </c>
      <c r="D2482" t="s">
        <v>601</v>
      </c>
      <c r="E2482" t="s">
        <v>600</v>
      </c>
      <c r="F2482" t="s">
        <v>2512</v>
      </c>
      <c r="G2482" t="s">
        <v>5</v>
      </c>
      <c r="H2482" t="s">
        <v>1377</v>
      </c>
      <c r="I2482" t="s">
        <v>1386</v>
      </c>
      <c r="J2482" t="str">
        <f t="shared" si="38"/>
        <v>LabE14000844</v>
      </c>
      <c r="K2482" t="s">
        <v>5197</v>
      </c>
      <c r="L2482" t="s">
        <v>3263</v>
      </c>
      <c r="M2482" t="s">
        <v>2591</v>
      </c>
      <c r="N2482" t="s">
        <v>2592</v>
      </c>
      <c r="O2482" t="s">
        <v>2592</v>
      </c>
      <c r="P2482">
        <v>5290</v>
      </c>
      <c r="Q2482">
        <v>9.7962963E-2</v>
      </c>
      <c r="R2482">
        <v>2.4672399999999998E-4</v>
      </c>
    </row>
    <row r="2483" spans="1:18" x14ac:dyDescent="0.2">
      <c r="A2483" t="s">
        <v>710</v>
      </c>
      <c r="B2483" t="s">
        <v>2511</v>
      </c>
      <c r="C2483" t="s">
        <v>709</v>
      </c>
      <c r="D2483" t="s">
        <v>601</v>
      </c>
      <c r="E2483" t="s">
        <v>600</v>
      </c>
      <c r="F2483" t="s">
        <v>2512</v>
      </c>
      <c r="G2483" t="s">
        <v>5</v>
      </c>
      <c r="H2483" t="s">
        <v>2593</v>
      </c>
      <c r="I2483" t="s">
        <v>1531</v>
      </c>
      <c r="J2483" t="str">
        <f t="shared" si="38"/>
        <v>UKIPE14000844</v>
      </c>
      <c r="K2483" t="s">
        <v>2835</v>
      </c>
      <c r="L2483" t="s">
        <v>5198</v>
      </c>
      <c r="M2483" t="s">
        <v>2591</v>
      </c>
      <c r="N2483" t="s">
        <v>2592</v>
      </c>
      <c r="O2483" t="s">
        <v>2592</v>
      </c>
      <c r="P2483">
        <v>4732</v>
      </c>
      <c r="Q2483">
        <v>8.762963E-2</v>
      </c>
      <c r="R2483">
        <v>4.5826800000000001E-2</v>
      </c>
    </row>
    <row r="2484" spans="1:18" x14ac:dyDescent="0.2">
      <c r="A2484" t="s">
        <v>710</v>
      </c>
      <c r="B2484" t="s">
        <v>2511</v>
      </c>
      <c r="C2484" t="s">
        <v>709</v>
      </c>
      <c r="D2484" t="s">
        <v>601</v>
      </c>
      <c r="E2484" t="s">
        <v>600</v>
      </c>
      <c r="F2484" t="s">
        <v>2512</v>
      </c>
      <c r="G2484" t="s">
        <v>5</v>
      </c>
      <c r="H2484" t="s">
        <v>1777</v>
      </c>
      <c r="I2484" t="s">
        <v>1777</v>
      </c>
      <c r="J2484" t="str">
        <f t="shared" si="38"/>
        <v>GreenE14000844</v>
      </c>
      <c r="K2484" t="s">
        <v>2611</v>
      </c>
      <c r="L2484" t="s">
        <v>3691</v>
      </c>
      <c r="M2484" t="s">
        <v>2591</v>
      </c>
      <c r="N2484" t="s">
        <v>2592</v>
      </c>
      <c r="O2484" t="s">
        <v>2592</v>
      </c>
      <c r="P2484">
        <v>2364</v>
      </c>
      <c r="Q2484">
        <v>4.3777778000000003E-2</v>
      </c>
    </row>
    <row r="2485" spans="1:18" x14ac:dyDescent="0.2">
      <c r="A2485" t="s">
        <v>710</v>
      </c>
      <c r="B2485" t="s">
        <v>2511</v>
      </c>
      <c r="C2485" t="s">
        <v>709</v>
      </c>
      <c r="D2485" t="s">
        <v>601</v>
      </c>
      <c r="E2485" t="s">
        <v>600</v>
      </c>
      <c r="F2485" t="s">
        <v>2512</v>
      </c>
      <c r="G2485" t="s">
        <v>5</v>
      </c>
      <c r="H2485" t="s">
        <v>2688</v>
      </c>
      <c r="I2485" t="s">
        <v>2689</v>
      </c>
      <c r="J2485" t="str">
        <f t="shared" si="38"/>
        <v>MRLPE14000844</v>
      </c>
      <c r="K2485" t="s">
        <v>5199</v>
      </c>
      <c r="L2485" t="s">
        <v>5200</v>
      </c>
      <c r="M2485" t="s">
        <v>2591</v>
      </c>
      <c r="N2485" t="s">
        <v>2592</v>
      </c>
      <c r="O2485" t="s">
        <v>2592</v>
      </c>
      <c r="P2485">
        <v>384</v>
      </c>
      <c r="Q2485">
        <v>7.1111109999999998E-3</v>
      </c>
    </row>
    <row r="2486" spans="1:18" x14ac:dyDescent="0.2">
      <c r="A2486" t="s">
        <v>176</v>
      </c>
      <c r="B2486" t="s">
        <v>2526</v>
      </c>
      <c r="C2486" t="s">
        <v>175</v>
      </c>
      <c r="D2486" t="s">
        <v>124</v>
      </c>
      <c r="E2486" t="s">
        <v>2527</v>
      </c>
      <c r="F2486" t="s">
        <v>2512</v>
      </c>
      <c r="G2486" t="s">
        <v>5</v>
      </c>
      <c r="H2486" t="s">
        <v>1372</v>
      </c>
      <c r="I2486" t="s">
        <v>2508</v>
      </c>
      <c r="J2486" t="str">
        <f t="shared" si="38"/>
        <v>ConE14000845</v>
      </c>
      <c r="K2486" t="s">
        <v>4035</v>
      </c>
      <c r="L2486" t="s">
        <v>3809</v>
      </c>
      <c r="M2486" t="s">
        <v>2591</v>
      </c>
      <c r="N2486" t="s">
        <v>2619</v>
      </c>
      <c r="O2486" t="s">
        <v>2619</v>
      </c>
      <c r="P2486">
        <v>28949</v>
      </c>
      <c r="Q2486">
        <v>0.55365578400000004</v>
      </c>
      <c r="R2486">
        <v>1.8306255E-2</v>
      </c>
    </row>
    <row r="2487" spans="1:18" x14ac:dyDescent="0.2">
      <c r="A2487" t="s">
        <v>176</v>
      </c>
      <c r="B2487" t="s">
        <v>2526</v>
      </c>
      <c r="C2487" t="s">
        <v>175</v>
      </c>
      <c r="D2487" t="s">
        <v>124</v>
      </c>
      <c r="E2487" t="s">
        <v>2527</v>
      </c>
      <c r="F2487" t="s">
        <v>2512</v>
      </c>
      <c r="G2487" t="s">
        <v>5</v>
      </c>
      <c r="H2487" t="s">
        <v>1377</v>
      </c>
      <c r="I2487" t="s">
        <v>1386</v>
      </c>
      <c r="J2487" t="str">
        <f t="shared" si="38"/>
        <v>LabE14000845</v>
      </c>
      <c r="K2487" t="s">
        <v>2698</v>
      </c>
      <c r="L2487" t="s">
        <v>5201</v>
      </c>
      <c r="M2487" t="s">
        <v>2591</v>
      </c>
      <c r="N2487" t="s">
        <v>2592</v>
      </c>
      <c r="O2487" t="s">
        <v>2592</v>
      </c>
      <c r="P2487">
        <v>9869</v>
      </c>
      <c r="Q2487">
        <v>0.188746725</v>
      </c>
      <c r="R2487">
        <v>2.4324314999999999E-2</v>
      </c>
    </row>
    <row r="2488" spans="1:18" x14ac:dyDescent="0.2">
      <c r="A2488" t="s">
        <v>176</v>
      </c>
      <c r="B2488" t="s">
        <v>2526</v>
      </c>
      <c r="C2488" t="s">
        <v>175</v>
      </c>
      <c r="D2488" t="s">
        <v>124</v>
      </c>
      <c r="E2488" t="s">
        <v>2527</v>
      </c>
      <c r="F2488" t="s">
        <v>2512</v>
      </c>
      <c r="G2488" t="s">
        <v>5</v>
      </c>
      <c r="H2488" t="s">
        <v>2593</v>
      </c>
      <c r="I2488" t="s">
        <v>1531</v>
      </c>
      <c r="J2488" t="str">
        <f t="shared" si="38"/>
        <v>UKIPE14000845</v>
      </c>
      <c r="K2488" t="s">
        <v>2983</v>
      </c>
      <c r="L2488" t="s">
        <v>5202</v>
      </c>
      <c r="M2488" t="s">
        <v>2591</v>
      </c>
      <c r="N2488" t="s">
        <v>2592</v>
      </c>
      <c r="O2488" t="s">
        <v>2592</v>
      </c>
      <c r="P2488">
        <v>6728</v>
      </c>
      <c r="Q2488">
        <v>0.12867443200000001</v>
      </c>
      <c r="R2488">
        <v>8.7524208000000006E-2</v>
      </c>
    </row>
    <row r="2489" spans="1:18" x14ac:dyDescent="0.2">
      <c r="A2489" t="s">
        <v>176</v>
      </c>
      <c r="B2489" t="s">
        <v>2526</v>
      </c>
      <c r="C2489" t="s">
        <v>175</v>
      </c>
      <c r="D2489" t="s">
        <v>124</v>
      </c>
      <c r="E2489" t="s">
        <v>2527</v>
      </c>
      <c r="F2489" t="s">
        <v>2512</v>
      </c>
      <c r="G2489" t="s">
        <v>5</v>
      </c>
      <c r="H2489" t="s">
        <v>2600</v>
      </c>
      <c r="I2489" t="s">
        <v>2521</v>
      </c>
      <c r="J2489" t="str">
        <f t="shared" si="38"/>
        <v>LDE14000845</v>
      </c>
      <c r="K2489" t="s">
        <v>2905</v>
      </c>
      <c r="L2489" t="s">
        <v>2612</v>
      </c>
      <c r="M2489" t="s">
        <v>2591</v>
      </c>
      <c r="N2489" t="s">
        <v>2592</v>
      </c>
      <c r="O2489" t="s">
        <v>2592</v>
      </c>
      <c r="P2489">
        <v>3952</v>
      </c>
      <c r="Q2489">
        <v>7.5582840999999998E-2</v>
      </c>
      <c r="R2489">
        <v>-0.158447898</v>
      </c>
    </row>
    <row r="2490" spans="1:18" x14ac:dyDescent="0.2">
      <c r="A2490" t="s">
        <v>176</v>
      </c>
      <c r="B2490" t="s">
        <v>2526</v>
      </c>
      <c r="C2490" t="s">
        <v>175</v>
      </c>
      <c r="D2490" t="s">
        <v>124</v>
      </c>
      <c r="E2490" t="s">
        <v>2527</v>
      </c>
      <c r="F2490" t="s">
        <v>2512</v>
      </c>
      <c r="G2490" t="s">
        <v>5</v>
      </c>
      <c r="H2490" t="s">
        <v>1777</v>
      </c>
      <c r="I2490" t="s">
        <v>1777</v>
      </c>
      <c r="J2490" t="str">
        <f t="shared" si="38"/>
        <v>GreenE14000845</v>
      </c>
      <c r="K2490" t="s">
        <v>5203</v>
      </c>
      <c r="L2490" t="s">
        <v>4914</v>
      </c>
      <c r="M2490" t="s">
        <v>2591</v>
      </c>
      <c r="N2490" t="s">
        <v>2592</v>
      </c>
      <c r="O2490" t="s">
        <v>2592</v>
      </c>
      <c r="P2490">
        <v>2789</v>
      </c>
      <c r="Q2490">
        <v>5.3340218000000002E-2</v>
      </c>
      <c r="R2490">
        <v>3.5987715000000003E-2</v>
      </c>
    </row>
    <row r="2491" spans="1:18" x14ac:dyDescent="0.2">
      <c r="A2491" t="s">
        <v>834</v>
      </c>
      <c r="B2491" t="s">
        <v>2528</v>
      </c>
      <c r="C2491" t="s">
        <v>833</v>
      </c>
      <c r="D2491" t="s">
        <v>778</v>
      </c>
      <c r="E2491" t="s">
        <v>777</v>
      </c>
      <c r="F2491" t="s">
        <v>2512</v>
      </c>
      <c r="G2491" t="s">
        <v>5</v>
      </c>
      <c r="H2491" t="s">
        <v>1372</v>
      </c>
      <c r="I2491" t="s">
        <v>2508</v>
      </c>
      <c r="J2491" t="str">
        <f t="shared" si="38"/>
        <v>ConE14000846</v>
      </c>
      <c r="K2491" t="s">
        <v>5204</v>
      </c>
      <c r="L2491" t="s">
        <v>5205</v>
      </c>
      <c r="M2491" t="s">
        <v>2591</v>
      </c>
      <c r="N2491" t="s">
        <v>2619</v>
      </c>
      <c r="O2491" t="s">
        <v>2619</v>
      </c>
      <c r="P2491">
        <v>25439</v>
      </c>
      <c r="Q2491">
        <v>0.497730385</v>
      </c>
      <c r="R2491">
        <v>8.5059253000000001E-2</v>
      </c>
    </row>
    <row r="2492" spans="1:18" x14ac:dyDescent="0.2">
      <c r="A2492" t="s">
        <v>834</v>
      </c>
      <c r="B2492" t="s">
        <v>2528</v>
      </c>
      <c r="C2492" t="s">
        <v>833</v>
      </c>
      <c r="D2492" t="s">
        <v>778</v>
      </c>
      <c r="E2492" t="s">
        <v>777</v>
      </c>
      <c r="F2492" t="s">
        <v>2512</v>
      </c>
      <c r="G2492" t="s">
        <v>5</v>
      </c>
      <c r="H2492" t="s">
        <v>1377</v>
      </c>
      <c r="I2492" t="s">
        <v>1386</v>
      </c>
      <c r="J2492" t="str">
        <f t="shared" si="38"/>
        <v>LabE14000846</v>
      </c>
      <c r="K2492" t="s">
        <v>3778</v>
      </c>
      <c r="L2492" t="s">
        <v>5206</v>
      </c>
      <c r="M2492" t="s">
        <v>2591</v>
      </c>
      <c r="N2492" t="s">
        <v>2592</v>
      </c>
      <c r="O2492" t="s">
        <v>2592</v>
      </c>
      <c r="P2492">
        <v>12690</v>
      </c>
      <c r="Q2492">
        <v>0.24828800600000001</v>
      </c>
      <c r="R2492">
        <v>-6.8412186999999999E-2</v>
      </c>
    </row>
    <row r="2493" spans="1:18" x14ac:dyDescent="0.2">
      <c r="A2493" t="s">
        <v>834</v>
      </c>
      <c r="B2493" t="s">
        <v>2528</v>
      </c>
      <c r="C2493" t="s">
        <v>833</v>
      </c>
      <c r="D2493" t="s">
        <v>778</v>
      </c>
      <c r="E2493" t="s">
        <v>777</v>
      </c>
      <c r="F2493" t="s">
        <v>2512</v>
      </c>
      <c r="G2493" t="s">
        <v>5</v>
      </c>
      <c r="H2493" t="s">
        <v>2593</v>
      </c>
      <c r="I2493" t="s">
        <v>1531</v>
      </c>
      <c r="J2493" t="str">
        <f t="shared" si="38"/>
        <v>UKIPE14000846</v>
      </c>
      <c r="K2493" t="s">
        <v>5207</v>
      </c>
      <c r="L2493" t="s">
        <v>5208</v>
      </c>
      <c r="M2493" t="s">
        <v>2591</v>
      </c>
      <c r="N2493" t="s">
        <v>2592</v>
      </c>
      <c r="O2493" t="s">
        <v>2592</v>
      </c>
      <c r="P2493">
        <v>6150</v>
      </c>
      <c r="Q2493">
        <v>0.120328703</v>
      </c>
      <c r="R2493">
        <v>8.6072896999999995E-2</v>
      </c>
    </row>
    <row r="2494" spans="1:18" x14ac:dyDescent="0.2">
      <c r="A2494" t="s">
        <v>834</v>
      </c>
      <c r="B2494" t="s">
        <v>2528</v>
      </c>
      <c r="C2494" t="s">
        <v>833</v>
      </c>
      <c r="D2494" t="s">
        <v>778</v>
      </c>
      <c r="E2494" t="s">
        <v>777</v>
      </c>
      <c r="F2494" t="s">
        <v>2512</v>
      </c>
      <c r="G2494" t="s">
        <v>5</v>
      </c>
      <c r="H2494" t="s">
        <v>2600</v>
      </c>
      <c r="I2494" t="s">
        <v>2521</v>
      </c>
      <c r="J2494" t="str">
        <f t="shared" si="38"/>
        <v>LDE14000846</v>
      </c>
      <c r="K2494" t="s">
        <v>5209</v>
      </c>
      <c r="L2494" t="s">
        <v>5210</v>
      </c>
      <c r="M2494" t="s">
        <v>2603</v>
      </c>
      <c r="N2494" t="s">
        <v>2592</v>
      </c>
      <c r="O2494" t="s">
        <v>2592</v>
      </c>
      <c r="P2494">
        <v>4029</v>
      </c>
      <c r="Q2494">
        <v>7.8829974999999997E-2</v>
      </c>
      <c r="R2494">
        <v>-0.14445772300000001</v>
      </c>
    </row>
    <row r="2495" spans="1:18" x14ac:dyDescent="0.2">
      <c r="A2495" t="s">
        <v>834</v>
      </c>
      <c r="B2495" t="s">
        <v>2528</v>
      </c>
      <c r="C2495" t="s">
        <v>833</v>
      </c>
      <c r="D2495" t="s">
        <v>778</v>
      </c>
      <c r="E2495" t="s">
        <v>777</v>
      </c>
      <c r="F2495" t="s">
        <v>2512</v>
      </c>
      <c r="G2495" t="s">
        <v>5</v>
      </c>
      <c r="H2495" t="s">
        <v>1777</v>
      </c>
      <c r="I2495" t="s">
        <v>1777</v>
      </c>
      <c r="J2495" t="str">
        <f t="shared" si="38"/>
        <v>GreenE14000846</v>
      </c>
      <c r="K2495" t="s">
        <v>3460</v>
      </c>
      <c r="L2495" t="s">
        <v>5211</v>
      </c>
      <c r="M2495" t="s">
        <v>2603</v>
      </c>
      <c r="N2495" t="s">
        <v>2592</v>
      </c>
      <c r="O2495" t="s">
        <v>2592</v>
      </c>
      <c r="P2495">
        <v>2802</v>
      </c>
      <c r="Q2495">
        <v>5.4822930999999998E-2</v>
      </c>
      <c r="R2495">
        <v>4.1737759999999999E-2</v>
      </c>
    </row>
    <row r="2496" spans="1:18" x14ac:dyDescent="0.2">
      <c r="A2496" t="s">
        <v>951</v>
      </c>
      <c r="B2496" t="s">
        <v>2513</v>
      </c>
      <c r="C2496" t="s">
        <v>950</v>
      </c>
      <c r="D2496" t="s">
        <v>916</v>
      </c>
      <c r="E2496" t="s">
        <v>895</v>
      </c>
      <c r="F2496" t="s">
        <v>2512</v>
      </c>
      <c r="G2496" t="s">
        <v>5</v>
      </c>
      <c r="H2496" t="s">
        <v>1372</v>
      </c>
      <c r="I2496" t="s">
        <v>2508</v>
      </c>
      <c r="J2496" t="str">
        <f t="shared" si="38"/>
        <v>ConE14000847</v>
      </c>
      <c r="K2496" t="s">
        <v>2673</v>
      </c>
      <c r="L2496" t="s">
        <v>3521</v>
      </c>
      <c r="M2496" t="s">
        <v>2591</v>
      </c>
      <c r="N2496" t="s">
        <v>2619</v>
      </c>
      <c r="O2496" t="s">
        <v>2619</v>
      </c>
      <c r="P2496">
        <v>26716</v>
      </c>
      <c r="Q2496">
        <v>0.55631676500000005</v>
      </c>
      <c r="R2496">
        <v>3.8510677E-2</v>
      </c>
    </row>
    <row r="2497" spans="1:18" x14ac:dyDescent="0.2">
      <c r="A2497" t="s">
        <v>951</v>
      </c>
      <c r="B2497" t="s">
        <v>2513</v>
      </c>
      <c r="C2497" t="s">
        <v>950</v>
      </c>
      <c r="D2497" t="s">
        <v>916</v>
      </c>
      <c r="E2497" t="s">
        <v>895</v>
      </c>
      <c r="F2497" t="s">
        <v>2512</v>
      </c>
      <c r="G2497" t="s">
        <v>5</v>
      </c>
      <c r="H2497" t="s">
        <v>2593</v>
      </c>
      <c r="I2497" t="s">
        <v>1531</v>
      </c>
      <c r="J2497" t="str">
        <f t="shared" si="38"/>
        <v>UKIPE14000847</v>
      </c>
      <c r="K2497" t="s">
        <v>2607</v>
      </c>
      <c r="L2497" t="s">
        <v>5212</v>
      </c>
      <c r="M2497" t="s">
        <v>2591</v>
      </c>
      <c r="N2497" t="s">
        <v>2592</v>
      </c>
      <c r="O2497" t="s">
        <v>2592</v>
      </c>
      <c r="P2497">
        <v>6720</v>
      </c>
      <c r="Q2497">
        <v>0.139932949</v>
      </c>
      <c r="R2497">
        <v>8.3151079000000003E-2</v>
      </c>
    </row>
    <row r="2498" spans="1:18" x14ac:dyDescent="0.2">
      <c r="A2498" t="s">
        <v>951</v>
      </c>
      <c r="B2498" t="s">
        <v>2513</v>
      </c>
      <c r="C2498" t="s">
        <v>950</v>
      </c>
      <c r="D2498" t="s">
        <v>916</v>
      </c>
      <c r="E2498" t="s">
        <v>895</v>
      </c>
      <c r="F2498" t="s">
        <v>2512</v>
      </c>
      <c r="G2498" t="s">
        <v>5</v>
      </c>
      <c r="H2498" t="s">
        <v>2600</v>
      </c>
      <c r="I2498" t="s">
        <v>2521</v>
      </c>
      <c r="J2498" t="str">
        <f t="shared" si="38"/>
        <v>LDE14000847</v>
      </c>
      <c r="K2498" t="s">
        <v>5213</v>
      </c>
      <c r="L2498" t="s">
        <v>5214</v>
      </c>
      <c r="M2498" t="s">
        <v>2603</v>
      </c>
      <c r="N2498" t="s">
        <v>2592</v>
      </c>
      <c r="O2498" t="s">
        <v>2592</v>
      </c>
      <c r="P2498">
        <v>5768</v>
      </c>
      <c r="Q2498">
        <v>0.120109114</v>
      </c>
      <c r="R2498">
        <v>-0.18984715899999999</v>
      </c>
    </row>
    <row r="2499" spans="1:18" x14ac:dyDescent="0.2">
      <c r="A2499" t="s">
        <v>951</v>
      </c>
      <c r="B2499" t="s">
        <v>2513</v>
      </c>
      <c r="C2499" t="s">
        <v>950</v>
      </c>
      <c r="D2499" t="s">
        <v>916</v>
      </c>
      <c r="E2499" t="s">
        <v>895</v>
      </c>
      <c r="F2499" t="s">
        <v>2512</v>
      </c>
      <c r="G2499" t="s">
        <v>5</v>
      </c>
      <c r="H2499" t="s">
        <v>1377</v>
      </c>
      <c r="I2499" t="s">
        <v>1386</v>
      </c>
      <c r="J2499" t="str">
        <f t="shared" ref="J2499:J2562" si="39">I2499&amp;A2499</f>
        <v>LabE14000847</v>
      </c>
      <c r="K2499" t="s">
        <v>5097</v>
      </c>
      <c r="L2499" t="s">
        <v>5215</v>
      </c>
      <c r="M2499" t="s">
        <v>2603</v>
      </c>
      <c r="N2499" t="s">
        <v>2592</v>
      </c>
      <c r="O2499" t="s">
        <v>2592</v>
      </c>
      <c r="P2499">
        <v>5478</v>
      </c>
      <c r="Q2499">
        <v>0.11407034100000001</v>
      </c>
      <c r="R2499">
        <v>4.3161326999999999E-2</v>
      </c>
    </row>
    <row r="2500" spans="1:18" x14ac:dyDescent="0.2">
      <c r="A2500" t="s">
        <v>951</v>
      </c>
      <c r="B2500" t="s">
        <v>2513</v>
      </c>
      <c r="C2500" t="s">
        <v>950</v>
      </c>
      <c r="D2500" t="s">
        <v>916</v>
      </c>
      <c r="E2500" t="s">
        <v>895</v>
      </c>
      <c r="F2500" t="s">
        <v>2512</v>
      </c>
      <c r="G2500" t="s">
        <v>5</v>
      </c>
      <c r="H2500" t="s">
        <v>1777</v>
      </c>
      <c r="I2500" t="s">
        <v>1777</v>
      </c>
      <c r="J2500" t="str">
        <f t="shared" si="39"/>
        <v>GreenE14000847</v>
      </c>
      <c r="K2500" t="s">
        <v>4997</v>
      </c>
      <c r="L2500" t="s">
        <v>5216</v>
      </c>
      <c r="M2500" t="s">
        <v>2603</v>
      </c>
      <c r="N2500" t="s">
        <v>2592</v>
      </c>
      <c r="O2500" t="s">
        <v>2592</v>
      </c>
      <c r="P2500">
        <v>3341</v>
      </c>
      <c r="Q2500">
        <v>6.9570831E-2</v>
      </c>
      <c r="R2500">
        <v>3.7343282999999998E-2</v>
      </c>
    </row>
    <row r="2501" spans="1:18" x14ac:dyDescent="0.2">
      <c r="A2501" t="s">
        <v>178</v>
      </c>
      <c r="B2501" t="s">
        <v>2526</v>
      </c>
      <c r="C2501" t="s">
        <v>177</v>
      </c>
      <c r="D2501" t="s">
        <v>121</v>
      </c>
      <c r="E2501" t="s">
        <v>2527</v>
      </c>
      <c r="F2501" t="s">
        <v>2512</v>
      </c>
      <c r="G2501" t="s">
        <v>5</v>
      </c>
      <c r="H2501" t="s">
        <v>2600</v>
      </c>
      <c r="I2501" t="s">
        <v>2521</v>
      </c>
      <c r="J2501" t="str">
        <f t="shared" si="39"/>
        <v>LDE14000848</v>
      </c>
      <c r="K2501" t="s">
        <v>4565</v>
      </c>
      <c r="L2501" t="s">
        <v>3205</v>
      </c>
      <c r="M2501" t="s">
        <v>2591</v>
      </c>
      <c r="N2501" t="s">
        <v>2619</v>
      </c>
      <c r="O2501" t="s">
        <v>2619</v>
      </c>
      <c r="P2501">
        <v>19299</v>
      </c>
      <c r="Q2501">
        <v>0.39055733199999998</v>
      </c>
      <c r="R2501">
        <v>-0.164284496</v>
      </c>
    </row>
    <row r="2502" spans="1:18" x14ac:dyDescent="0.2">
      <c r="A2502" t="s">
        <v>178</v>
      </c>
      <c r="B2502" t="s">
        <v>2526</v>
      </c>
      <c r="C2502" t="s">
        <v>177</v>
      </c>
      <c r="D2502" t="s">
        <v>121</v>
      </c>
      <c r="E2502" t="s">
        <v>2527</v>
      </c>
      <c r="F2502" t="s">
        <v>2512</v>
      </c>
      <c r="G2502" t="s">
        <v>5</v>
      </c>
      <c r="H2502" t="s">
        <v>1372</v>
      </c>
      <c r="I2502" t="s">
        <v>2508</v>
      </c>
      <c r="J2502" t="str">
        <f t="shared" si="39"/>
        <v>ConE14000848</v>
      </c>
      <c r="K2502" t="s">
        <v>3077</v>
      </c>
      <c r="L2502" t="s">
        <v>5217</v>
      </c>
      <c r="M2502" t="s">
        <v>2603</v>
      </c>
      <c r="N2502" t="s">
        <v>2592</v>
      </c>
      <c r="O2502" t="s">
        <v>2592</v>
      </c>
      <c r="P2502">
        <v>15256</v>
      </c>
      <c r="Q2502">
        <v>0.30873841400000002</v>
      </c>
      <c r="R2502">
        <v>-1.1996166000000001E-2</v>
      </c>
    </row>
    <row r="2503" spans="1:18" x14ac:dyDescent="0.2">
      <c r="A2503" t="s">
        <v>178</v>
      </c>
      <c r="B2503" t="s">
        <v>2526</v>
      </c>
      <c r="C2503" t="s">
        <v>177</v>
      </c>
      <c r="D2503" t="s">
        <v>121</v>
      </c>
      <c r="E2503" t="s">
        <v>2527</v>
      </c>
      <c r="F2503" t="s">
        <v>2512</v>
      </c>
      <c r="G2503" t="s">
        <v>5</v>
      </c>
      <c r="H2503" t="s">
        <v>2593</v>
      </c>
      <c r="I2503" t="s">
        <v>1531</v>
      </c>
      <c r="J2503" t="str">
        <f t="shared" si="39"/>
        <v>UKIPE14000848</v>
      </c>
      <c r="K2503" t="s">
        <v>2827</v>
      </c>
      <c r="L2503" t="s">
        <v>2634</v>
      </c>
      <c r="M2503" t="s">
        <v>2591</v>
      </c>
      <c r="N2503" t="s">
        <v>2592</v>
      </c>
      <c r="O2503" t="s">
        <v>2592</v>
      </c>
      <c r="P2503">
        <v>8328</v>
      </c>
      <c r="Q2503">
        <v>0.16853523300000001</v>
      </c>
      <c r="R2503">
        <v>0.114569344</v>
      </c>
    </row>
    <row r="2504" spans="1:18" x14ac:dyDescent="0.2">
      <c r="A2504" t="s">
        <v>178</v>
      </c>
      <c r="B2504" t="s">
        <v>2526</v>
      </c>
      <c r="C2504" t="s">
        <v>177</v>
      </c>
      <c r="D2504" t="s">
        <v>121</v>
      </c>
      <c r="E2504" t="s">
        <v>2527</v>
      </c>
      <c r="F2504" t="s">
        <v>2512</v>
      </c>
      <c r="G2504" t="s">
        <v>5</v>
      </c>
      <c r="H2504" t="s">
        <v>1377</v>
      </c>
      <c r="I2504" t="s">
        <v>1386</v>
      </c>
      <c r="J2504" t="str">
        <f t="shared" si="39"/>
        <v>LabE14000848</v>
      </c>
      <c r="K2504" t="s">
        <v>3846</v>
      </c>
      <c r="L2504" t="s">
        <v>3767</v>
      </c>
      <c r="M2504" t="s">
        <v>2603</v>
      </c>
      <c r="N2504" t="s">
        <v>2592</v>
      </c>
      <c r="O2504" t="s">
        <v>2592</v>
      </c>
      <c r="P2504">
        <v>5043</v>
      </c>
      <c r="Q2504">
        <v>0.102056097</v>
      </c>
      <c r="R2504">
        <v>4.3740718999999997E-2</v>
      </c>
    </row>
    <row r="2505" spans="1:18" x14ac:dyDescent="0.2">
      <c r="A2505" t="s">
        <v>178</v>
      </c>
      <c r="B2505" t="s">
        <v>2526</v>
      </c>
      <c r="C2505" t="s">
        <v>177</v>
      </c>
      <c r="D2505" t="s">
        <v>121</v>
      </c>
      <c r="E2505" t="s">
        <v>2527</v>
      </c>
      <c r="F2505" t="s">
        <v>2512</v>
      </c>
      <c r="G2505" t="s">
        <v>5</v>
      </c>
      <c r="H2505" t="s">
        <v>1777</v>
      </c>
      <c r="I2505" t="s">
        <v>1777</v>
      </c>
      <c r="J2505" t="str">
        <f t="shared" si="39"/>
        <v>GreenE14000848</v>
      </c>
      <c r="K2505" t="s">
        <v>2722</v>
      </c>
      <c r="L2505" t="s">
        <v>5218</v>
      </c>
      <c r="M2505" t="s">
        <v>2591</v>
      </c>
      <c r="N2505" t="s">
        <v>2592</v>
      </c>
      <c r="O2505" t="s">
        <v>2592</v>
      </c>
      <c r="P2505">
        <v>1488</v>
      </c>
      <c r="Q2505">
        <v>3.0112923E-2</v>
      </c>
      <c r="R2505">
        <v>1.9883568000000001E-2</v>
      </c>
    </row>
    <row r="2506" spans="1:18" x14ac:dyDescent="0.2">
      <c r="A2506" t="s">
        <v>953</v>
      </c>
      <c r="B2506" t="s">
        <v>2513</v>
      </c>
      <c r="C2506" t="s">
        <v>952</v>
      </c>
      <c r="D2506" t="s">
        <v>943</v>
      </c>
      <c r="E2506" t="s">
        <v>895</v>
      </c>
      <c r="F2506" t="s">
        <v>2512</v>
      </c>
      <c r="G2506" t="s">
        <v>5</v>
      </c>
      <c r="H2506" t="s">
        <v>1372</v>
      </c>
      <c r="I2506" t="s">
        <v>2508</v>
      </c>
      <c r="J2506" t="str">
        <f t="shared" si="39"/>
        <v>ConE14000849</v>
      </c>
      <c r="K2506" t="s">
        <v>2615</v>
      </c>
      <c r="L2506" t="s">
        <v>3922</v>
      </c>
      <c r="M2506" t="s">
        <v>2591</v>
      </c>
      <c r="N2506" t="s">
        <v>2619</v>
      </c>
      <c r="O2506" t="s">
        <v>2619</v>
      </c>
      <c r="P2506">
        <v>27041</v>
      </c>
      <c r="Q2506">
        <v>0.51435147299999995</v>
      </c>
      <c r="R2506">
        <v>-2.5262599999999999E-4</v>
      </c>
    </row>
    <row r="2507" spans="1:18" x14ac:dyDescent="0.2">
      <c r="A2507" t="s">
        <v>953</v>
      </c>
      <c r="B2507" t="s">
        <v>2513</v>
      </c>
      <c r="C2507" t="s">
        <v>952</v>
      </c>
      <c r="D2507" t="s">
        <v>943</v>
      </c>
      <c r="E2507" t="s">
        <v>895</v>
      </c>
      <c r="F2507" t="s">
        <v>2512</v>
      </c>
      <c r="G2507" t="s">
        <v>5</v>
      </c>
      <c r="H2507" t="s">
        <v>1377</v>
      </c>
      <c r="I2507" t="s">
        <v>1386</v>
      </c>
      <c r="J2507" t="str">
        <f t="shared" si="39"/>
        <v>LabE14000849</v>
      </c>
      <c r="K2507" t="s">
        <v>4876</v>
      </c>
      <c r="L2507" t="s">
        <v>5219</v>
      </c>
      <c r="M2507" t="s">
        <v>2591</v>
      </c>
      <c r="N2507" t="s">
        <v>2592</v>
      </c>
      <c r="O2507" t="s">
        <v>2592</v>
      </c>
      <c r="P2507">
        <v>10547</v>
      </c>
      <c r="Q2507">
        <v>0.200616286</v>
      </c>
      <c r="R2507">
        <v>1.927483E-2</v>
      </c>
    </row>
    <row r="2508" spans="1:18" x14ac:dyDescent="0.2">
      <c r="A2508" t="s">
        <v>953</v>
      </c>
      <c r="B2508" t="s">
        <v>2513</v>
      </c>
      <c r="C2508" t="s">
        <v>952</v>
      </c>
      <c r="D2508" t="s">
        <v>943</v>
      </c>
      <c r="E2508" t="s">
        <v>895</v>
      </c>
      <c r="F2508" t="s">
        <v>2512</v>
      </c>
      <c r="G2508" t="s">
        <v>5</v>
      </c>
      <c r="H2508" t="s">
        <v>2593</v>
      </c>
      <c r="I2508" t="s">
        <v>1531</v>
      </c>
      <c r="J2508" t="str">
        <f t="shared" si="39"/>
        <v>UKIPE14000849</v>
      </c>
      <c r="K2508" t="s">
        <v>4953</v>
      </c>
      <c r="L2508" t="s">
        <v>3917</v>
      </c>
      <c r="M2508" t="s">
        <v>2603</v>
      </c>
      <c r="N2508" t="s">
        <v>2592</v>
      </c>
      <c r="O2508" t="s">
        <v>2592</v>
      </c>
      <c r="P2508">
        <v>9262</v>
      </c>
      <c r="Q2508">
        <v>0.17617408200000001</v>
      </c>
      <c r="R2508">
        <v>0.12928673099999999</v>
      </c>
    </row>
    <row r="2509" spans="1:18" x14ac:dyDescent="0.2">
      <c r="A2509" t="s">
        <v>953</v>
      </c>
      <c r="B2509" t="s">
        <v>2513</v>
      </c>
      <c r="C2509" t="s">
        <v>952</v>
      </c>
      <c r="D2509" t="s">
        <v>943</v>
      </c>
      <c r="E2509" t="s">
        <v>895</v>
      </c>
      <c r="F2509" t="s">
        <v>2512</v>
      </c>
      <c r="G2509" t="s">
        <v>5</v>
      </c>
      <c r="H2509" t="s">
        <v>2600</v>
      </c>
      <c r="I2509" t="s">
        <v>2521</v>
      </c>
      <c r="J2509" t="str">
        <f t="shared" si="39"/>
        <v>LDE14000849</v>
      </c>
      <c r="K2509" t="s">
        <v>3390</v>
      </c>
      <c r="L2509" t="s">
        <v>5220</v>
      </c>
      <c r="M2509" t="s">
        <v>2591</v>
      </c>
      <c r="N2509" t="s">
        <v>2592</v>
      </c>
      <c r="O2509" t="s">
        <v>2592</v>
      </c>
      <c r="P2509">
        <v>3148</v>
      </c>
      <c r="Q2509">
        <v>5.9878645000000001E-2</v>
      </c>
      <c r="R2509">
        <v>-0.14957208699999999</v>
      </c>
    </row>
    <row r="2510" spans="1:18" x14ac:dyDescent="0.2">
      <c r="A2510" t="s">
        <v>953</v>
      </c>
      <c r="B2510" t="s">
        <v>2513</v>
      </c>
      <c r="C2510" t="s">
        <v>952</v>
      </c>
      <c r="D2510" t="s">
        <v>943</v>
      </c>
      <c r="E2510" t="s">
        <v>895</v>
      </c>
      <c r="F2510" t="s">
        <v>2512</v>
      </c>
      <c r="G2510" t="s">
        <v>5</v>
      </c>
      <c r="H2510" t="s">
        <v>1777</v>
      </c>
      <c r="I2510" t="s">
        <v>1777</v>
      </c>
      <c r="J2510" t="str">
        <f t="shared" si="39"/>
        <v>GreenE14000849</v>
      </c>
      <c r="K2510" t="s">
        <v>2598</v>
      </c>
      <c r="L2510" t="s">
        <v>2966</v>
      </c>
      <c r="M2510" t="s">
        <v>2591</v>
      </c>
      <c r="N2510" t="s">
        <v>2592</v>
      </c>
      <c r="O2510" t="s">
        <v>2592</v>
      </c>
      <c r="P2510">
        <v>2575</v>
      </c>
      <c r="Q2510">
        <v>4.8979514000000002E-2</v>
      </c>
      <c r="R2510">
        <v>3.3401808999999998E-2</v>
      </c>
    </row>
    <row r="2511" spans="1:18" x14ac:dyDescent="0.2">
      <c r="A2511" t="s">
        <v>836</v>
      </c>
      <c r="B2511" t="s">
        <v>2528</v>
      </c>
      <c r="C2511" t="s">
        <v>835</v>
      </c>
      <c r="D2511" t="s">
        <v>778</v>
      </c>
      <c r="E2511" t="s">
        <v>777</v>
      </c>
      <c r="F2511" t="s">
        <v>2512</v>
      </c>
      <c r="G2511" t="s">
        <v>5</v>
      </c>
      <c r="H2511" t="s">
        <v>1372</v>
      </c>
      <c r="I2511" t="s">
        <v>2508</v>
      </c>
      <c r="J2511" t="str">
        <f t="shared" si="39"/>
        <v>ConE14000850</v>
      </c>
      <c r="K2511" t="s">
        <v>3090</v>
      </c>
      <c r="L2511" t="s">
        <v>3491</v>
      </c>
      <c r="M2511" t="s">
        <v>2591</v>
      </c>
      <c r="N2511" t="s">
        <v>2619</v>
      </c>
      <c r="O2511" t="s">
        <v>2619</v>
      </c>
      <c r="P2511">
        <v>31540</v>
      </c>
      <c r="Q2511">
        <v>0.53510230400000003</v>
      </c>
      <c r="R2511">
        <v>4.2376944999999999E-2</v>
      </c>
    </row>
    <row r="2512" spans="1:18" x14ac:dyDescent="0.2">
      <c r="A2512" t="s">
        <v>836</v>
      </c>
      <c r="B2512" t="s">
        <v>2528</v>
      </c>
      <c r="C2512" t="s">
        <v>835</v>
      </c>
      <c r="D2512" t="s">
        <v>778</v>
      </c>
      <c r="E2512" t="s">
        <v>777</v>
      </c>
      <c r="F2512" t="s">
        <v>2512</v>
      </c>
      <c r="G2512" t="s">
        <v>5</v>
      </c>
      <c r="H2512" t="s">
        <v>1377</v>
      </c>
      <c r="I2512" t="s">
        <v>1386</v>
      </c>
      <c r="J2512" t="str">
        <f t="shared" si="39"/>
        <v>LabE14000850</v>
      </c>
      <c r="K2512" t="s">
        <v>4082</v>
      </c>
      <c r="L2512" t="s">
        <v>5221</v>
      </c>
      <c r="M2512" t="s">
        <v>2591</v>
      </c>
      <c r="N2512" t="s">
        <v>2592</v>
      </c>
      <c r="O2512" t="s">
        <v>2592</v>
      </c>
      <c r="P2512">
        <v>8441</v>
      </c>
      <c r="Q2512">
        <v>0.143208578</v>
      </c>
      <c r="R2512">
        <v>3.192296E-2</v>
      </c>
    </row>
    <row r="2513" spans="1:18" x14ac:dyDescent="0.2">
      <c r="A2513" t="s">
        <v>836</v>
      </c>
      <c r="B2513" t="s">
        <v>2528</v>
      </c>
      <c r="C2513" t="s">
        <v>835</v>
      </c>
      <c r="D2513" t="s">
        <v>778</v>
      </c>
      <c r="E2513" t="s">
        <v>777</v>
      </c>
      <c r="F2513" t="s">
        <v>2512</v>
      </c>
      <c r="G2513" t="s">
        <v>5</v>
      </c>
      <c r="H2513" t="s">
        <v>2593</v>
      </c>
      <c r="I2513" t="s">
        <v>1531</v>
      </c>
      <c r="J2513" t="str">
        <f t="shared" si="39"/>
        <v>UKIPE14000850</v>
      </c>
      <c r="K2513" t="s">
        <v>2684</v>
      </c>
      <c r="L2513" t="s">
        <v>3240</v>
      </c>
      <c r="M2513" t="s">
        <v>2591</v>
      </c>
      <c r="N2513" t="s">
        <v>2592</v>
      </c>
      <c r="O2513" t="s">
        <v>2592</v>
      </c>
      <c r="P2513">
        <v>7669</v>
      </c>
      <c r="Q2513">
        <v>0.130110957</v>
      </c>
      <c r="R2513">
        <v>9.1157537999999996E-2</v>
      </c>
    </row>
    <row r="2514" spans="1:18" x14ac:dyDescent="0.2">
      <c r="A2514" t="s">
        <v>836</v>
      </c>
      <c r="B2514" t="s">
        <v>2528</v>
      </c>
      <c r="C2514" t="s">
        <v>835</v>
      </c>
      <c r="D2514" t="s">
        <v>778</v>
      </c>
      <c r="E2514" t="s">
        <v>777</v>
      </c>
      <c r="F2514" t="s">
        <v>2512</v>
      </c>
      <c r="G2514" t="s">
        <v>5</v>
      </c>
      <c r="H2514" t="s">
        <v>2600</v>
      </c>
      <c r="I2514" t="s">
        <v>2521</v>
      </c>
      <c r="J2514" t="str">
        <f t="shared" si="39"/>
        <v>LDE14000850</v>
      </c>
      <c r="K2514" t="s">
        <v>4491</v>
      </c>
      <c r="L2514" t="s">
        <v>5222</v>
      </c>
      <c r="M2514" t="s">
        <v>2591</v>
      </c>
      <c r="N2514" t="s">
        <v>2592</v>
      </c>
      <c r="O2514" t="s">
        <v>2592</v>
      </c>
      <c r="P2514">
        <v>7486</v>
      </c>
      <c r="Q2514">
        <v>0.12700620900000001</v>
      </c>
      <c r="R2514">
        <v>-0.230029396</v>
      </c>
    </row>
    <row r="2515" spans="1:18" x14ac:dyDescent="0.2">
      <c r="A2515" t="s">
        <v>836</v>
      </c>
      <c r="B2515" t="s">
        <v>2528</v>
      </c>
      <c r="C2515" t="s">
        <v>835</v>
      </c>
      <c r="D2515" t="s">
        <v>778</v>
      </c>
      <c r="E2515" t="s">
        <v>777</v>
      </c>
      <c r="F2515" t="s">
        <v>2512</v>
      </c>
      <c r="G2515" t="s">
        <v>5</v>
      </c>
      <c r="H2515" t="s">
        <v>1777</v>
      </c>
      <c r="I2515" t="s">
        <v>1777</v>
      </c>
      <c r="J2515" t="str">
        <f t="shared" si="39"/>
        <v>GreenE14000850</v>
      </c>
      <c r="K2515" t="s">
        <v>2731</v>
      </c>
      <c r="L2515" t="s">
        <v>12</v>
      </c>
      <c r="M2515" t="s">
        <v>2591</v>
      </c>
      <c r="N2515" t="s">
        <v>2592</v>
      </c>
      <c r="O2515" t="s">
        <v>2592</v>
      </c>
      <c r="P2515">
        <v>3806</v>
      </c>
      <c r="Q2515">
        <v>6.4571952000000002E-2</v>
      </c>
    </row>
    <row r="2516" spans="1:18" x14ac:dyDescent="0.2">
      <c r="A2516" t="s">
        <v>838</v>
      </c>
      <c r="B2516" t="s">
        <v>2528</v>
      </c>
      <c r="C2516" t="s">
        <v>837</v>
      </c>
      <c r="D2516" t="s">
        <v>806</v>
      </c>
      <c r="E2516" t="s">
        <v>777</v>
      </c>
      <c r="F2516" t="s">
        <v>2512</v>
      </c>
      <c r="G2516" t="s">
        <v>5</v>
      </c>
      <c r="H2516" t="s">
        <v>1372</v>
      </c>
      <c r="I2516" t="s">
        <v>2508</v>
      </c>
      <c r="J2516" t="str">
        <f t="shared" si="39"/>
        <v>ConE14000851</v>
      </c>
      <c r="K2516" t="s">
        <v>3383</v>
      </c>
      <c r="L2516" t="s">
        <v>4983</v>
      </c>
      <c r="M2516" t="s">
        <v>2591</v>
      </c>
      <c r="N2516" t="s">
        <v>2619</v>
      </c>
      <c r="O2516" t="s">
        <v>2619</v>
      </c>
      <c r="P2516">
        <v>26295</v>
      </c>
      <c r="Q2516">
        <v>0.50333065300000002</v>
      </c>
      <c r="R2516">
        <v>5.7799288999999997E-2</v>
      </c>
    </row>
    <row r="2517" spans="1:18" x14ac:dyDescent="0.2">
      <c r="A2517" t="s">
        <v>838</v>
      </c>
      <c r="B2517" t="s">
        <v>2528</v>
      </c>
      <c r="C2517" t="s">
        <v>837</v>
      </c>
      <c r="D2517" t="s">
        <v>806</v>
      </c>
      <c r="E2517" t="s">
        <v>777</v>
      </c>
      <c r="F2517" t="s">
        <v>2512</v>
      </c>
      <c r="G2517" t="s">
        <v>5</v>
      </c>
      <c r="H2517" t="s">
        <v>1377</v>
      </c>
      <c r="I2517" t="s">
        <v>1386</v>
      </c>
      <c r="J2517" t="str">
        <f t="shared" si="39"/>
        <v>LabE14000851</v>
      </c>
      <c r="K2517" t="s">
        <v>2690</v>
      </c>
      <c r="L2517" t="s">
        <v>4743</v>
      </c>
      <c r="M2517" t="s">
        <v>2591</v>
      </c>
      <c r="N2517" t="s">
        <v>2592</v>
      </c>
      <c r="O2517" t="s">
        <v>2592</v>
      </c>
      <c r="P2517">
        <v>14509</v>
      </c>
      <c r="Q2517">
        <v>0.277726733</v>
      </c>
      <c r="R2517">
        <v>-2.7432825000000001E-2</v>
      </c>
    </row>
    <row r="2518" spans="1:18" x14ac:dyDescent="0.2">
      <c r="A2518" t="s">
        <v>838</v>
      </c>
      <c r="B2518" t="s">
        <v>2528</v>
      </c>
      <c r="C2518" t="s">
        <v>837</v>
      </c>
      <c r="D2518" t="s">
        <v>806</v>
      </c>
      <c r="E2518" t="s">
        <v>777</v>
      </c>
      <c r="F2518" t="s">
        <v>2512</v>
      </c>
      <c r="G2518" t="s">
        <v>5</v>
      </c>
      <c r="H2518" t="s">
        <v>2593</v>
      </c>
      <c r="I2518" t="s">
        <v>1531</v>
      </c>
      <c r="J2518" t="str">
        <f t="shared" si="39"/>
        <v>UKIPE14000851</v>
      </c>
      <c r="K2518" t="s">
        <v>2694</v>
      </c>
      <c r="L2518" t="s">
        <v>5223</v>
      </c>
      <c r="M2518" t="s">
        <v>2591</v>
      </c>
      <c r="N2518" t="s">
        <v>2592</v>
      </c>
      <c r="O2518" t="s">
        <v>2592</v>
      </c>
      <c r="P2518">
        <v>8011</v>
      </c>
      <c r="Q2518">
        <v>0.15334405300000001</v>
      </c>
      <c r="R2518">
        <v>0.116720134</v>
      </c>
    </row>
    <row r="2519" spans="1:18" x14ac:dyDescent="0.2">
      <c r="A2519" t="s">
        <v>838</v>
      </c>
      <c r="B2519" t="s">
        <v>2528</v>
      </c>
      <c r="C2519" t="s">
        <v>837</v>
      </c>
      <c r="D2519" t="s">
        <v>806</v>
      </c>
      <c r="E2519" t="s">
        <v>777</v>
      </c>
      <c r="F2519" t="s">
        <v>2512</v>
      </c>
      <c r="G2519" t="s">
        <v>5</v>
      </c>
      <c r="H2519" t="s">
        <v>1777</v>
      </c>
      <c r="I2519" t="s">
        <v>1777</v>
      </c>
      <c r="J2519" t="str">
        <f t="shared" si="39"/>
        <v>GreenE14000851</v>
      </c>
      <c r="K2519" t="s">
        <v>3698</v>
      </c>
      <c r="L2519" t="s">
        <v>5224</v>
      </c>
      <c r="M2519" t="s">
        <v>2603</v>
      </c>
      <c r="N2519" t="s">
        <v>2592</v>
      </c>
      <c r="O2519" t="s">
        <v>2592</v>
      </c>
      <c r="P2519">
        <v>1723</v>
      </c>
      <c r="Q2519">
        <v>3.2981125999999999E-2</v>
      </c>
      <c r="R2519">
        <v>2.3298255E-2</v>
      </c>
    </row>
    <row r="2520" spans="1:18" x14ac:dyDescent="0.2">
      <c r="A2520" t="s">
        <v>838</v>
      </c>
      <c r="B2520" t="s">
        <v>2528</v>
      </c>
      <c r="C2520" t="s">
        <v>837</v>
      </c>
      <c r="D2520" t="s">
        <v>806</v>
      </c>
      <c r="E2520" t="s">
        <v>777</v>
      </c>
      <c r="F2520" t="s">
        <v>2512</v>
      </c>
      <c r="G2520" t="s">
        <v>5</v>
      </c>
      <c r="H2520" t="s">
        <v>2600</v>
      </c>
      <c r="I2520" t="s">
        <v>2521</v>
      </c>
      <c r="J2520" t="str">
        <f t="shared" si="39"/>
        <v>LDE14000851</v>
      </c>
      <c r="K2520" t="s">
        <v>4634</v>
      </c>
      <c r="L2520" t="s">
        <v>5225</v>
      </c>
      <c r="M2520" t="s">
        <v>2603</v>
      </c>
      <c r="N2520" t="s">
        <v>2592</v>
      </c>
      <c r="O2520" t="s">
        <v>2592</v>
      </c>
      <c r="P2520">
        <v>1704</v>
      </c>
      <c r="Q2520">
        <v>3.2617434000000001E-2</v>
      </c>
      <c r="R2520">
        <v>-0.13972574099999999</v>
      </c>
    </row>
    <row r="2521" spans="1:18" x14ac:dyDescent="0.2">
      <c r="A2521" t="s">
        <v>712</v>
      </c>
      <c r="B2521" t="s">
        <v>2511</v>
      </c>
      <c r="C2521" t="s">
        <v>711</v>
      </c>
      <c r="D2521" t="s">
        <v>607</v>
      </c>
      <c r="E2521" t="s">
        <v>600</v>
      </c>
      <c r="F2521" t="s">
        <v>2512</v>
      </c>
      <c r="G2521" t="s">
        <v>5</v>
      </c>
      <c r="H2521" t="s">
        <v>1372</v>
      </c>
      <c r="I2521" t="s">
        <v>2508</v>
      </c>
      <c r="J2521" t="str">
        <f t="shared" si="39"/>
        <v>ConE14000852</v>
      </c>
      <c r="K2521" t="s">
        <v>2815</v>
      </c>
      <c r="L2521" t="s">
        <v>3894</v>
      </c>
      <c r="M2521" t="s">
        <v>2591</v>
      </c>
      <c r="N2521" t="s">
        <v>2619</v>
      </c>
      <c r="O2521" t="s">
        <v>2619</v>
      </c>
      <c r="P2521">
        <v>23045</v>
      </c>
      <c r="Q2521">
        <v>0.489766859</v>
      </c>
      <c r="R2521">
        <v>-3.6869507000000003E-2</v>
      </c>
    </row>
    <row r="2522" spans="1:18" x14ac:dyDescent="0.2">
      <c r="A2522" t="s">
        <v>712</v>
      </c>
      <c r="B2522" t="s">
        <v>2511</v>
      </c>
      <c r="C2522" t="s">
        <v>711</v>
      </c>
      <c r="D2522" t="s">
        <v>607</v>
      </c>
      <c r="E2522" t="s">
        <v>600</v>
      </c>
      <c r="F2522" t="s">
        <v>2512</v>
      </c>
      <c r="G2522" t="s">
        <v>5</v>
      </c>
      <c r="H2522" t="s">
        <v>2593</v>
      </c>
      <c r="I2522" t="s">
        <v>1531</v>
      </c>
      <c r="J2522" t="str">
        <f t="shared" si="39"/>
        <v>UKIPE14000852</v>
      </c>
      <c r="K2522" t="s">
        <v>5226</v>
      </c>
      <c r="L2522" t="s">
        <v>5227</v>
      </c>
      <c r="M2522" t="s">
        <v>2591</v>
      </c>
      <c r="N2522" t="s">
        <v>2592</v>
      </c>
      <c r="O2522" t="s">
        <v>2592</v>
      </c>
      <c r="P2522">
        <v>12097</v>
      </c>
      <c r="Q2522">
        <v>0.25709306500000001</v>
      </c>
      <c r="R2522">
        <v>0.19205372800000001</v>
      </c>
    </row>
    <row r="2523" spans="1:18" x14ac:dyDescent="0.2">
      <c r="A2523" t="s">
        <v>712</v>
      </c>
      <c r="B2523" t="s">
        <v>2511</v>
      </c>
      <c r="C2523" t="s">
        <v>711</v>
      </c>
      <c r="D2523" t="s">
        <v>607</v>
      </c>
      <c r="E2523" t="s">
        <v>600</v>
      </c>
      <c r="F2523" t="s">
        <v>2512</v>
      </c>
      <c r="G2523" t="s">
        <v>5</v>
      </c>
      <c r="H2523" t="s">
        <v>1377</v>
      </c>
      <c r="I2523" t="s">
        <v>1386</v>
      </c>
      <c r="J2523" t="str">
        <f t="shared" si="39"/>
        <v>LabE14000852</v>
      </c>
      <c r="K2523" t="s">
        <v>5228</v>
      </c>
      <c r="L2523" t="s">
        <v>5229</v>
      </c>
      <c r="M2523" t="s">
        <v>2603</v>
      </c>
      <c r="N2523" t="s">
        <v>2592</v>
      </c>
      <c r="O2523" t="s">
        <v>2592</v>
      </c>
      <c r="P2523">
        <v>8411</v>
      </c>
      <c r="Q2523">
        <v>0.17875587100000001</v>
      </c>
      <c r="R2523">
        <v>-3.5765505000000003E-2</v>
      </c>
    </row>
    <row r="2524" spans="1:18" x14ac:dyDescent="0.2">
      <c r="A2524" t="s">
        <v>712</v>
      </c>
      <c r="B2524" t="s">
        <v>2511</v>
      </c>
      <c r="C2524" t="s">
        <v>711</v>
      </c>
      <c r="D2524" t="s">
        <v>607</v>
      </c>
      <c r="E2524" t="s">
        <v>600</v>
      </c>
      <c r="F2524" t="s">
        <v>2512</v>
      </c>
      <c r="G2524" t="s">
        <v>5</v>
      </c>
      <c r="H2524" t="s">
        <v>1777</v>
      </c>
      <c r="I2524" t="s">
        <v>1777</v>
      </c>
      <c r="J2524" t="str">
        <f t="shared" si="39"/>
        <v>GreenE14000852</v>
      </c>
      <c r="K2524" t="s">
        <v>2596</v>
      </c>
      <c r="L2524" t="s">
        <v>5230</v>
      </c>
      <c r="M2524" t="s">
        <v>2591</v>
      </c>
      <c r="N2524" t="s">
        <v>2592</v>
      </c>
      <c r="O2524" t="s">
        <v>2592</v>
      </c>
      <c r="P2524">
        <v>1719</v>
      </c>
      <c r="Q2524">
        <v>3.6533270999999999E-2</v>
      </c>
    </row>
    <row r="2525" spans="1:18" x14ac:dyDescent="0.2">
      <c r="A2525" t="s">
        <v>712</v>
      </c>
      <c r="B2525" t="s">
        <v>2511</v>
      </c>
      <c r="C2525" t="s">
        <v>711</v>
      </c>
      <c r="D2525" t="s">
        <v>607</v>
      </c>
      <c r="E2525" t="s">
        <v>600</v>
      </c>
      <c r="F2525" t="s">
        <v>2512</v>
      </c>
      <c r="G2525" t="s">
        <v>5</v>
      </c>
      <c r="H2525" t="s">
        <v>2600</v>
      </c>
      <c r="I2525" t="s">
        <v>2521</v>
      </c>
      <c r="J2525" t="str">
        <f t="shared" si="39"/>
        <v>LDE14000852</v>
      </c>
      <c r="K2525" t="s">
        <v>2856</v>
      </c>
      <c r="L2525" t="s">
        <v>3799</v>
      </c>
      <c r="M2525" t="s">
        <v>2591</v>
      </c>
      <c r="N2525" t="s">
        <v>2592</v>
      </c>
      <c r="O2525" t="s">
        <v>2592</v>
      </c>
      <c r="P2525">
        <v>1645</v>
      </c>
      <c r="Q2525">
        <v>3.4960576E-2</v>
      </c>
      <c r="R2525">
        <v>-0.158842345</v>
      </c>
    </row>
    <row r="2526" spans="1:18" x14ac:dyDescent="0.2">
      <c r="A2526" t="s">
        <v>712</v>
      </c>
      <c r="B2526" t="s">
        <v>2511</v>
      </c>
      <c r="C2526" t="s">
        <v>711</v>
      </c>
      <c r="D2526" t="s">
        <v>607</v>
      </c>
      <c r="E2526" t="s">
        <v>600</v>
      </c>
      <c r="F2526" t="s">
        <v>2512</v>
      </c>
      <c r="G2526" t="s">
        <v>5</v>
      </c>
      <c r="H2526" t="s">
        <v>5231</v>
      </c>
      <c r="I2526" t="s">
        <v>5231</v>
      </c>
      <c r="J2526" t="str">
        <f t="shared" si="39"/>
        <v>Party for a United ThanetE14000852</v>
      </c>
      <c r="K2526" t="s">
        <v>5232</v>
      </c>
      <c r="L2526" t="s">
        <v>3687</v>
      </c>
      <c r="M2526" t="s">
        <v>2603</v>
      </c>
      <c r="N2526" t="s">
        <v>2592</v>
      </c>
      <c r="O2526" t="s">
        <v>2592</v>
      </c>
      <c r="P2526">
        <v>136</v>
      </c>
      <c r="Q2526">
        <v>2.890358E-3</v>
      </c>
    </row>
    <row r="2527" spans="1:18" x14ac:dyDescent="0.2">
      <c r="A2527" t="s">
        <v>420</v>
      </c>
      <c r="B2527" t="s">
        <v>2540</v>
      </c>
      <c r="C2527" t="s">
        <v>419</v>
      </c>
      <c r="D2527" t="s">
        <v>387</v>
      </c>
      <c r="E2527" t="s">
        <v>380</v>
      </c>
      <c r="F2527" t="s">
        <v>2512</v>
      </c>
      <c r="G2527" t="s">
        <v>32</v>
      </c>
      <c r="H2527" t="s">
        <v>1377</v>
      </c>
      <c r="I2527" t="s">
        <v>1386</v>
      </c>
      <c r="J2527" t="str">
        <f t="shared" si="39"/>
        <v>LabE14000853</v>
      </c>
      <c r="K2527" t="s">
        <v>2620</v>
      </c>
      <c r="L2527" t="s">
        <v>5233</v>
      </c>
      <c r="M2527" t="s">
        <v>2603</v>
      </c>
      <c r="N2527" t="s">
        <v>2619</v>
      </c>
      <c r="O2527" t="s">
        <v>2619</v>
      </c>
      <c r="P2527">
        <v>26191</v>
      </c>
      <c r="Q2527">
        <v>0.55942159000000002</v>
      </c>
      <c r="R2527">
        <v>5.2902895999999998E-2</v>
      </c>
    </row>
    <row r="2528" spans="1:18" x14ac:dyDescent="0.2">
      <c r="A2528" t="s">
        <v>420</v>
      </c>
      <c r="B2528" t="s">
        <v>2540</v>
      </c>
      <c r="C2528" t="s">
        <v>419</v>
      </c>
      <c r="D2528" t="s">
        <v>387</v>
      </c>
      <c r="E2528" t="s">
        <v>380</v>
      </c>
      <c r="F2528" t="s">
        <v>2512</v>
      </c>
      <c r="G2528" t="s">
        <v>32</v>
      </c>
      <c r="H2528" t="s">
        <v>1372</v>
      </c>
      <c r="I2528" t="s">
        <v>2508</v>
      </c>
      <c r="J2528" t="str">
        <f t="shared" si="39"/>
        <v>ConE14000853</v>
      </c>
      <c r="K2528" t="s">
        <v>3155</v>
      </c>
      <c r="L2528" t="s">
        <v>5234</v>
      </c>
      <c r="M2528" t="s">
        <v>2591</v>
      </c>
      <c r="N2528" t="s">
        <v>2592</v>
      </c>
      <c r="O2528" t="s">
        <v>2592</v>
      </c>
      <c r="P2528">
        <v>8997</v>
      </c>
      <c r="Q2528">
        <v>0.19216967800000001</v>
      </c>
      <c r="R2528">
        <v>8.6980700000000005E-3</v>
      </c>
    </row>
    <row r="2529" spans="1:18" x14ac:dyDescent="0.2">
      <c r="A2529" t="s">
        <v>420</v>
      </c>
      <c r="B2529" t="s">
        <v>2540</v>
      </c>
      <c r="C2529" t="s">
        <v>419</v>
      </c>
      <c r="D2529" t="s">
        <v>387</v>
      </c>
      <c r="E2529" t="s">
        <v>380</v>
      </c>
      <c r="F2529" t="s">
        <v>2512</v>
      </c>
      <c r="G2529" t="s">
        <v>32</v>
      </c>
      <c r="H2529" t="s">
        <v>2593</v>
      </c>
      <c r="I2529" t="s">
        <v>1531</v>
      </c>
      <c r="J2529" t="str">
        <f t="shared" si="39"/>
        <v>UKIPE14000853</v>
      </c>
      <c r="K2529" t="s">
        <v>2870</v>
      </c>
      <c r="L2529" t="s">
        <v>4433</v>
      </c>
      <c r="M2529" t="s">
        <v>2591</v>
      </c>
      <c r="N2529" t="s">
        <v>2592</v>
      </c>
      <c r="O2529" t="s">
        <v>2592</v>
      </c>
      <c r="P2529">
        <v>7618</v>
      </c>
      <c r="Q2529">
        <v>0.16271519500000001</v>
      </c>
      <c r="R2529">
        <v>0.134571676</v>
      </c>
    </row>
    <row r="2530" spans="1:18" x14ac:dyDescent="0.2">
      <c r="A2530" t="s">
        <v>420</v>
      </c>
      <c r="B2530" t="s">
        <v>2540</v>
      </c>
      <c r="C2530" t="s">
        <v>419</v>
      </c>
      <c r="D2530" t="s">
        <v>387</v>
      </c>
      <c r="E2530" t="s">
        <v>380</v>
      </c>
      <c r="F2530" t="s">
        <v>2512</v>
      </c>
      <c r="G2530" t="s">
        <v>32</v>
      </c>
      <c r="H2530" t="s">
        <v>2600</v>
      </c>
      <c r="I2530" t="s">
        <v>2521</v>
      </c>
      <c r="J2530" t="str">
        <f t="shared" si="39"/>
        <v>LDE14000853</v>
      </c>
      <c r="K2530" t="s">
        <v>2665</v>
      </c>
      <c r="L2530" t="s">
        <v>5235</v>
      </c>
      <c r="M2530" t="s">
        <v>2591</v>
      </c>
      <c r="N2530" t="s">
        <v>2592</v>
      </c>
      <c r="O2530" t="s">
        <v>2592</v>
      </c>
      <c r="P2530">
        <v>2075</v>
      </c>
      <c r="Q2530">
        <v>4.4320560000000002E-2</v>
      </c>
      <c r="R2530">
        <v>-0.18455563799999999</v>
      </c>
    </row>
    <row r="2531" spans="1:18" x14ac:dyDescent="0.2">
      <c r="A2531" t="s">
        <v>420</v>
      </c>
      <c r="B2531" t="s">
        <v>2540</v>
      </c>
      <c r="C2531" t="s">
        <v>419</v>
      </c>
      <c r="D2531" t="s">
        <v>387</v>
      </c>
      <c r="E2531" t="s">
        <v>380</v>
      </c>
      <c r="F2531" t="s">
        <v>2512</v>
      </c>
      <c r="G2531" t="s">
        <v>32</v>
      </c>
      <c r="H2531" t="s">
        <v>1777</v>
      </c>
      <c r="I2531" t="s">
        <v>1777</v>
      </c>
      <c r="J2531" t="str">
        <f t="shared" si="39"/>
        <v>GreenE14000853</v>
      </c>
      <c r="K2531" t="s">
        <v>3155</v>
      </c>
      <c r="L2531" t="s">
        <v>3933</v>
      </c>
      <c r="M2531" t="s">
        <v>2591</v>
      </c>
      <c r="N2531" t="s">
        <v>2592</v>
      </c>
      <c r="O2531" t="s">
        <v>2592</v>
      </c>
      <c r="P2531">
        <v>1442</v>
      </c>
      <c r="Q2531">
        <v>3.080012E-2</v>
      </c>
    </row>
    <row r="2532" spans="1:18" x14ac:dyDescent="0.2">
      <c r="A2532" t="s">
        <v>420</v>
      </c>
      <c r="B2532" t="s">
        <v>2540</v>
      </c>
      <c r="C2532" t="s">
        <v>419</v>
      </c>
      <c r="D2532" t="s">
        <v>387</v>
      </c>
      <c r="E2532" t="s">
        <v>380</v>
      </c>
      <c r="F2532" t="s">
        <v>2512</v>
      </c>
      <c r="G2532" t="s">
        <v>32</v>
      </c>
      <c r="H2532" t="s">
        <v>2613</v>
      </c>
      <c r="I2532" t="s">
        <v>2614</v>
      </c>
      <c r="J2532" t="str">
        <f t="shared" si="39"/>
        <v>TUSCE14000853</v>
      </c>
      <c r="K2532" t="s">
        <v>2908</v>
      </c>
      <c r="L2532" t="s">
        <v>2739</v>
      </c>
      <c r="M2532" t="s">
        <v>2591</v>
      </c>
      <c r="N2532" t="s">
        <v>2592</v>
      </c>
      <c r="O2532" t="s">
        <v>2592</v>
      </c>
      <c r="P2532">
        <v>304</v>
      </c>
      <c r="Q2532">
        <v>6.4932289999999997E-3</v>
      </c>
    </row>
    <row r="2533" spans="1:18" x14ac:dyDescent="0.2">
      <c r="A2533" t="s">
        <v>420</v>
      </c>
      <c r="B2533" t="s">
        <v>2540</v>
      </c>
      <c r="C2533" t="s">
        <v>419</v>
      </c>
      <c r="D2533" t="s">
        <v>387</v>
      </c>
      <c r="E2533" t="s">
        <v>380</v>
      </c>
      <c r="F2533" t="s">
        <v>2512</v>
      </c>
      <c r="G2533" t="s">
        <v>32</v>
      </c>
      <c r="H2533" t="s">
        <v>2641</v>
      </c>
      <c r="I2533" t="s">
        <v>2642</v>
      </c>
      <c r="J2533" t="str">
        <f t="shared" si="39"/>
        <v>NFE14000853</v>
      </c>
      <c r="K2533" t="s">
        <v>2912</v>
      </c>
      <c r="L2533" t="s">
        <v>5236</v>
      </c>
      <c r="M2533" t="s">
        <v>2591</v>
      </c>
      <c r="N2533" t="s">
        <v>2592</v>
      </c>
      <c r="O2533" t="s">
        <v>2592</v>
      </c>
      <c r="P2533">
        <v>191</v>
      </c>
      <c r="Q2533">
        <v>4.0796269999999997E-3</v>
      </c>
      <c r="R2533">
        <v>-8.8284639999999994E-3</v>
      </c>
    </row>
    <row r="2534" spans="1:18" x14ac:dyDescent="0.2">
      <c r="A2534" t="s">
        <v>955</v>
      </c>
      <c r="B2534" t="s">
        <v>2513</v>
      </c>
      <c r="C2534" t="s">
        <v>954</v>
      </c>
      <c r="D2534" t="s">
        <v>938</v>
      </c>
      <c r="E2534" t="s">
        <v>895</v>
      </c>
      <c r="F2534" t="s">
        <v>2512</v>
      </c>
      <c r="G2534" t="s">
        <v>5</v>
      </c>
      <c r="H2534" t="s">
        <v>1372</v>
      </c>
      <c r="I2534" t="s">
        <v>2508</v>
      </c>
      <c r="J2534" t="str">
        <f t="shared" si="39"/>
        <v>ConE14000854</v>
      </c>
      <c r="K2534" t="s">
        <v>3321</v>
      </c>
      <c r="L2534" t="s">
        <v>3176</v>
      </c>
      <c r="M2534" t="s">
        <v>2591</v>
      </c>
      <c r="N2534" t="s">
        <v>2592</v>
      </c>
      <c r="O2534" t="s">
        <v>2592</v>
      </c>
      <c r="P2534">
        <v>20042</v>
      </c>
      <c r="Q2534">
        <v>0.42303227300000001</v>
      </c>
      <c r="R2534">
        <v>2.1191588000000001E-2</v>
      </c>
    </row>
    <row r="2535" spans="1:18" x14ac:dyDescent="0.2">
      <c r="A2535" t="s">
        <v>955</v>
      </c>
      <c r="B2535" t="s">
        <v>2513</v>
      </c>
      <c r="C2535" t="s">
        <v>954</v>
      </c>
      <c r="D2535" t="s">
        <v>938</v>
      </c>
      <c r="E2535" t="s">
        <v>895</v>
      </c>
      <c r="F2535" t="s">
        <v>2512</v>
      </c>
      <c r="G2535" t="s">
        <v>5</v>
      </c>
      <c r="H2535" t="s">
        <v>1377</v>
      </c>
      <c r="I2535" t="s">
        <v>1386</v>
      </c>
      <c r="J2535" t="str">
        <f t="shared" si="39"/>
        <v>LabE14000854</v>
      </c>
      <c r="K2535" t="s">
        <v>2722</v>
      </c>
      <c r="L2535" t="s">
        <v>2765</v>
      </c>
      <c r="M2535" t="s">
        <v>2591</v>
      </c>
      <c r="N2535" t="s">
        <v>2592</v>
      </c>
      <c r="O2535" t="s">
        <v>2619</v>
      </c>
      <c r="P2535">
        <v>17069</v>
      </c>
      <c r="Q2535">
        <v>0.36028030500000002</v>
      </c>
      <c r="R2535">
        <v>-4.0417886E-2</v>
      </c>
    </row>
    <row r="2536" spans="1:18" x14ac:dyDescent="0.2">
      <c r="A2536" t="s">
        <v>955</v>
      </c>
      <c r="B2536" t="s">
        <v>2513</v>
      </c>
      <c r="C2536" t="s">
        <v>954</v>
      </c>
      <c r="D2536" t="s">
        <v>938</v>
      </c>
      <c r="E2536" t="s">
        <v>895</v>
      </c>
      <c r="F2536" t="s">
        <v>2512</v>
      </c>
      <c r="G2536" t="s">
        <v>5</v>
      </c>
      <c r="H2536" t="s">
        <v>2593</v>
      </c>
      <c r="I2536" t="s">
        <v>1531</v>
      </c>
      <c r="J2536" t="str">
        <f t="shared" si="39"/>
        <v>UKIPE14000854</v>
      </c>
      <c r="K2536" t="s">
        <v>2983</v>
      </c>
      <c r="L2536" t="s">
        <v>5237</v>
      </c>
      <c r="M2536" t="s">
        <v>2591</v>
      </c>
      <c r="N2536" t="s">
        <v>2592</v>
      </c>
      <c r="O2536" t="s">
        <v>2592</v>
      </c>
      <c r="P2536">
        <v>8256</v>
      </c>
      <c r="Q2536">
        <v>0.17426177300000001</v>
      </c>
      <c r="R2536">
        <v>0.14601677099999999</v>
      </c>
    </row>
    <row r="2537" spans="1:18" x14ac:dyDescent="0.2">
      <c r="A2537" t="s">
        <v>955</v>
      </c>
      <c r="B2537" t="s">
        <v>2513</v>
      </c>
      <c r="C2537" t="s">
        <v>954</v>
      </c>
      <c r="D2537" t="s">
        <v>938</v>
      </c>
      <c r="E2537" t="s">
        <v>895</v>
      </c>
      <c r="F2537" t="s">
        <v>2512</v>
      </c>
      <c r="G2537" t="s">
        <v>5</v>
      </c>
      <c r="H2537" t="s">
        <v>2600</v>
      </c>
      <c r="I2537" t="s">
        <v>2521</v>
      </c>
      <c r="J2537" t="str">
        <f t="shared" si="39"/>
        <v>LDE14000854</v>
      </c>
      <c r="K2537" t="s">
        <v>2675</v>
      </c>
      <c r="L2537" t="s">
        <v>5238</v>
      </c>
      <c r="M2537" t="s">
        <v>2591</v>
      </c>
      <c r="N2537" t="s">
        <v>2592</v>
      </c>
      <c r="O2537" t="s">
        <v>2592</v>
      </c>
      <c r="P2537">
        <v>978</v>
      </c>
      <c r="Q2537">
        <v>2.0642928000000001E-2</v>
      </c>
      <c r="R2537">
        <v>-9.5320258000000005E-2</v>
      </c>
    </row>
    <row r="2538" spans="1:18" x14ac:dyDescent="0.2">
      <c r="A2538" t="s">
        <v>955</v>
      </c>
      <c r="B2538" t="s">
        <v>2513</v>
      </c>
      <c r="C2538" t="s">
        <v>954</v>
      </c>
      <c r="D2538" t="s">
        <v>938</v>
      </c>
      <c r="E2538" t="s">
        <v>895</v>
      </c>
      <c r="F2538" t="s">
        <v>2512</v>
      </c>
      <c r="G2538" t="s">
        <v>5</v>
      </c>
      <c r="H2538" t="s">
        <v>1777</v>
      </c>
      <c r="I2538" t="s">
        <v>1777</v>
      </c>
      <c r="J2538" t="str">
        <f t="shared" si="39"/>
        <v>GreenE14000854</v>
      </c>
      <c r="K2538" t="s">
        <v>2684</v>
      </c>
      <c r="L2538" t="s">
        <v>5239</v>
      </c>
      <c r="M2538" t="s">
        <v>2591</v>
      </c>
      <c r="N2538" t="s">
        <v>2592</v>
      </c>
      <c r="O2538" t="s">
        <v>2592</v>
      </c>
      <c r="P2538">
        <v>894</v>
      </c>
      <c r="Q2538">
        <v>1.8869916E-2</v>
      </c>
    </row>
    <row r="2539" spans="1:18" x14ac:dyDescent="0.2">
      <c r="A2539" t="s">
        <v>955</v>
      </c>
      <c r="B2539" t="s">
        <v>2513</v>
      </c>
      <c r="C2539" t="s">
        <v>954</v>
      </c>
      <c r="D2539" t="s">
        <v>938</v>
      </c>
      <c r="E2539" t="s">
        <v>895</v>
      </c>
      <c r="F2539" t="s">
        <v>2512</v>
      </c>
      <c r="G2539" t="s">
        <v>5</v>
      </c>
      <c r="H2539" t="s">
        <v>2613</v>
      </c>
      <c r="I2539" t="s">
        <v>2614</v>
      </c>
      <c r="J2539" t="str">
        <f t="shared" si="39"/>
        <v>TUSCE14000854</v>
      </c>
      <c r="K2539" t="s">
        <v>5240</v>
      </c>
      <c r="L2539" t="s">
        <v>2824</v>
      </c>
      <c r="M2539" t="s">
        <v>2603</v>
      </c>
      <c r="N2539" t="s">
        <v>2592</v>
      </c>
      <c r="O2539" t="s">
        <v>2592</v>
      </c>
      <c r="P2539">
        <v>138</v>
      </c>
      <c r="Q2539">
        <v>2.912806E-3</v>
      </c>
    </row>
    <row r="2540" spans="1:18" x14ac:dyDescent="0.2">
      <c r="A2540" t="s">
        <v>180</v>
      </c>
      <c r="B2540" t="s">
        <v>2526</v>
      </c>
      <c r="C2540" t="s">
        <v>179</v>
      </c>
      <c r="D2540" t="s">
        <v>130</v>
      </c>
      <c r="E2540" t="s">
        <v>2527</v>
      </c>
      <c r="F2540" t="s">
        <v>2512</v>
      </c>
      <c r="G2540" t="s">
        <v>5</v>
      </c>
      <c r="H2540" t="s">
        <v>1372</v>
      </c>
      <c r="I2540" t="s">
        <v>2508</v>
      </c>
      <c r="J2540" t="str">
        <f t="shared" si="39"/>
        <v>ConE14000855</v>
      </c>
      <c r="K2540" t="s">
        <v>5241</v>
      </c>
      <c r="L2540" t="s">
        <v>5242</v>
      </c>
      <c r="M2540" t="s">
        <v>2591</v>
      </c>
      <c r="N2540" t="s">
        <v>2619</v>
      </c>
      <c r="O2540" t="s">
        <v>2619</v>
      </c>
      <c r="P2540">
        <v>32070</v>
      </c>
      <c r="Q2540">
        <v>0.52487724999999996</v>
      </c>
      <c r="R2540">
        <v>2.0013052999999999E-2</v>
      </c>
    </row>
    <row r="2541" spans="1:18" x14ac:dyDescent="0.2">
      <c r="A2541" t="s">
        <v>180</v>
      </c>
      <c r="B2541" t="s">
        <v>2526</v>
      </c>
      <c r="C2541" t="s">
        <v>179</v>
      </c>
      <c r="D2541" t="s">
        <v>130</v>
      </c>
      <c r="E2541" t="s">
        <v>2527</v>
      </c>
      <c r="F2541" t="s">
        <v>2512</v>
      </c>
      <c r="G2541" t="s">
        <v>5</v>
      </c>
      <c r="H2541" t="s">
        <v>2593</v>
      </c>
      <c r="I2541" t="s">
        <v>1531</v>
      </c>
      <c r="J2541" t="str">
        <f t="shared" si="39"/>
        <v>UKIPE14000855</v>
      </c>
      <c r="K2541" t="s">
        <v>2594</v>
      </c>
      <c r="L2541" t="s">
        <v>5243</v>
      </c>
      <c r="M2541" t="s">
        <v>2591</v>
      </c>
      <c r="N2541" t="s">
        <v>2592</v>
      </c>
      <c r="O2541" t="s">
        <v>2592</v>
      </c>
      <c r="P2541">
        <v>12275</v>
      </c>
      <c r="Q2541">
        <v>0.20090016399999999</v>
      </c>
      <c r="R2541">
        <v>0.11809728799999999</v>
      </c>
    </row>
    <row r="2542" spans="1:18" x14ac:dyDescent="0.2">
      <c r="A2542" t="s">
        <v>180</v>
      </c>
      <c r="B2542" t="s">
        <v>2526</v>
      </c>
      <c r="C2542" t="s">
        <v>179</v>
      </c>
      <c r="D2542" t="s">
        <v>130</v>
      </c>
      <c r="E2542" t="s">
        <v>2527</v>
      </c>
      <c r="F2542" t="s">
        <v>2512</v>
      </c>
      <c r="G2542" t="s">
        <v>5</v>
      </c>
      <c r="H2542" t="s">
        <v>1377</v>
      </c>
      <c r="I2542" t="s">
        <v>1386</v>
      </c>
      <c r="J2542" t="str">
        <f t="shared" si="39"/>
        <v>LabE14000855</v>
      </c>
      <c r="K2542" t="s">
        <v>2700</v>
      </c>
      <c r="L2542" t="s">
        <v>5244</v>
      </c>
      <c r="M2542" t="s">
        <v>2591</v>
      </c>
      <c r="N2542" t="s">
        <v>2592</v>
      </c>
      <c r="O2542" t="s">
        <v>2592</v>
      </c>
      <c r="P2542">
        <v>10927</v>
      </c>
      <c r="Q2542">
        <v>0.17883797100000001</v>
      </c>
      <c r="R2542">
        <v>9.3717450000000008E-3</v>
      </c>
    </row>
    <row r="2543" spans="1:18" x14ac:dyDescent="0.2">
      <c r="A2543" t="s">
        <v>180</v>
      </c>
      <c r="B2543" t="s">
        <v>2526</v>
      </c>
      <c r="C2543" t="s">
        <v>179</v>
      </c>
      <c r="D2543" t="s">
        <v>130</v>
      </c>
      <c r="E2543" t="s">
        <v>2527</v>
      </c>
      <c r="F2543" t="s">
        <v>2512</v>
      </c>
      <c r="G2543" t="s">
        <v>5</v>
      </c>
      <c r="H2543" t="s">
        <v>2600</v>
      </c>
      <c r="I2543" t="s">
        <v>2521</v>
      </c>
      <c r="J2543" t="str">
        <f t="shared" si="39"/>
        <v>LDE14000855</v>
      </c>
      <c r="K2543" t="s">
        <v>2700</v>
      </c>
      <c r="L2543" t="s">
        <v>5245</v>
      </c>
      <c r="M2543" t="s">
        <v>2591</v>
      </c>
      <c r="N2543" t="s">
        <v>2592</v>
      </c>
      <c r="O2543" t="s">
        <v>2592</v>
      </c>
      <c r="P2543">
        <v>3479</v>
      </c>
      <c r="Q2543">
        <v>5.6939443999999999E-2</v>
      </c>
      <c r="R2543">
        <v>-0.16178642900000001</v>
      </c>
    </row>
    <row r="2544" spans="1:18" x14ac:dyDescent="0.2">
      <c r="A2544" t="s">
        <v>180</v>
      </c>
      <c r="B2544" t="s">
        <v>2526</v>
      </c>
      <c r="C2544" t="s">
        <v>179</v>
      </c>
      <c r="D2544" t="s">
        <v>130</v>
      </c>
      <c r="E2544" t="s">
        <v>2527</v>
      </c>
      <c r="F2544" t="s">
        <v>2512</v>
      </c>
      <c r="G2544" t="s">
        <v>5</v>
      </c>
      <c r="H2544" t="s">
        <v>1777</v>
      </c>
      <c r="I2544" t="s">
        <v>1777</v>
      </c>
      <c r="J2544" t="str">
        <f t="shared" si="39"/>
        <v>GreenE14000855</v>
      </c>
      <c r="K2544" t="s">
        <v>3981</v>
      </c>
      <c r="L2544" t="s">
        <v>5246</v>
      </c>
      <c r="M2544" t="s">
        <v>2603</v>
      </c>
      <c r="N2544" t="s">
        <v>2592</v>
      </c>
      <c r="O2544" t="s">
        <v>2592</v>
      </c>
      <c r="P2544">
        <v>2159</v>
      </c>
      <c r="Q2544">
        <v>3.5335515999999997E-2</v>
      </c>
    </row>
    <row r="2545" spans="1:18" x14ac:dyDescent="0.2">
      <c r="A2545" t="s">
        <v>180</v>
      </c>
      <c r="B2545" t="s">
        <v>2526</v>
      </c>
      <c r="C2545" t="s">
        <v>179</v>
      </c>
      <c r="D2545" t="s">
        <v>130</v>
      </c>
      <c r="E2545" t="s">
        <v>2527</v>
      </c>
      <c r="F2545" t="s">
        <v>2512</v>
      </c>
      <c r="G2545" t="s">
        <v>5</v>
      </c>
      <c r="H2545" t="s">
        <v>3584</v>
      </c>
      <c r="I2545" t="s">
        <v>3585</v>
      </c>
      <c r="J2545" t="str">
        <f t="shared" si="39"/>
        <v>CPAE14000855</v>
      </c>
      <c r="K2545" t="s">
        <v>5247</v>
      </c>
      <c r="L2545" t="s">
        <v>5248</v>
      </c>
      <c r="M2545" t="s">
        <v>2603</v>
      </c>
      <c r="N2545" t="s">
        <v>2592</v>
      </c>
      <c r="O2545" t="s">
        <v>2592</v>
      </c>
      <c r="P2545">
        <v>190</v>
      </c>
      <c r="Q2545">
        <v>3.1096560000000001E-3</v>
      </c>
    </row>
    <row r="2546" spans="1:18" x14ac:dyDescent="0.2">
      <c r="A2546" t="s">
        <v>422</v>
      </c>
      <c r="B2546" t="s">
        <v>2540</v>
      </c>
      <c r="C2546" t="s">
        <v>421</v>
      </c>
      <c r="D2546" t="s">
        <v>384</v>
      </c>
      <c r="E2546" t="s">
        <v>380</v>
      </c>
      <c r="F2546" t="s">
        <v>2512</v>
      </c>
      <c r="G2546" t="s">
        <v>5</v>
      </c>
      <c r="H2546" t="s">
        <v>1377</v>
      </c>
      <c r="I2546" t="s">
        <v>1386</v>
      </c>
      <c r="J2546" t="str">
        <f t="shared" si="39"/>
        <v>LabE14000856</v>
      </c>
      <c r="K2546" t="s">
        <v>4169</v>
      </c>
      <c r="L2546" t="s">
        <v>5249</v>
      </c>
      <c r="M2546" t="s">
        <v>2603</v>
      </c>
      <c r="N2546" t="s">
        <v>2619</v>
      </c>
      <c r="O2546" t="s">
        <v>2619</v>
      </c>
      <c r="P2546">
        <v>20074</v>
      </c>
      <c r="Q2546">
        <v>0.46882152399999999</v>
      </c>
      <c r="R2546">
        <v>4.5701588000000001E-2</v>
      </c>
    </row>
    <row r="2547" spans="1:18" x14ac:dyDescent="0.2">
      <c r="A2547" t="s">
        <v>422</v>
      </c>
      <c r="B2547" t="s">
        <v>2540</v>
      </c>
      <c r="C2547" t="s">
        <v>421</v>
      </c>
      <c r="D2547" t="s">
        <v>384</v>
      </c>
      <c r="E2547" t="s">
        <v>380</v>
      </c>
      <c r="F2547" t="s">
        <v>2512</v>
      </c>
      <c r="G2547" t="s">
        <v>5</v>
      </c>
      <c r="H2547" t="s">
        <v>1372</v>
      </c>
      <c r="I2547" t="s">
        <v>2508</v>
      </c>
      <c r="J2547" t="str">
        <f t="shared" si="39"/>
        <v>ConE14000856</v>
      </c>
      <c r="K2547" t="s">
        <v>2777</v>
      </c>
      <c r="L2547" t="s">
        <v>5250</v>
      </c>
      <c r="M2547" t="s">
        <v>2603</v>
      </c>
      <c r="N2547" t="s">
        <v>2592</v>
      </c>
      <c r="O2547" t="s">
        <v>2592</v>
      </c>
      <c r="P2547">
        <v>10018</v>
      </c>
      <c r="Q2547">
        <v>0.233967023</v>
      </c>
      <c r="R2547">
        <v>3.3898553999999997E-2</v>
      </c>
    </row>
    <row r="2548" spans="1:18" x14ac:dyDescent="0.2">
      <c r="A2548" t="s">
        <v>422</v>
      </c>
      <c r="B2548" t="s">
        <v>2540</v>
      </c>
      <c r="C2548" t="s">
        <v>421</v>
      </c>
      <c r="D2548" t="s">
        <v>384</v>
      </c>
      <c r="E2548" t="s">
        <v>380</v>
      </c>
      <c r="F2548" t="s">
        <v>2512</v>
      </c>
      <c r="G2548" t="s">
        <v>5</v>
      </c>
      <c r="H2548" t="s">
        <v>2593</v>
      </c>
      <c r="I2548" t="s">
        <v>1531</v>
      </c>
      <c r="J2548" t="str">
        <f t="shared" si="39"/>
        <v>UKIPE14000856</v>
      </c>
      <c r="K2548" t="s">
        <v>3748</v>
      </c>
      <c r="L2548" t="s">
        <v>2745</v>
      </c>
      <c r="M2548" t="s">
        <v>2591</v>
      </c>
      <c r="N2548" t="s">
        <v>2592</v>
      </c>
      <c r="O2548" t="s">
        <v>2592</v>
      </c>
      <c r="P2548">
        <v>7265</v>
      </c>
      <c r="Q2548">
        <v>0.16967163299999999</v>
      </c>
      <c r="R2548">
        <v>0.14093718199999999</v>
      </c>
    </row>
    <row r="2549" spans="1:18" x14ac:dyDescent="0.2">
      <c r="A2549" t="s">
        <v>422</v>
      </c>
      <c r="B2549" t="s">
        <v>2540</v>
      </c>
      <c r="C2549" t="s">
        <v>421</v>
      </c>
      <c r="D2549" t="s">
        <v>384</v>
      </c>
      <c r="E2549" t="s">
        <v>380</v>
      </c>
      <c r="F2549" t="s">
        <v>2512</v>
      </c>
      <c r="G2549" t="s">
        <v>5</v>
      </c>
      <c r="H2549" t="s">
        <v>2600</v>
      </c>
      <c r="I2549" t="s">
        <v>2521</v>
      </c>
      <c r="J2549" t="str">
        <f t="shared" si="39"/>
        <v>LDE14000856</v>
      </c>
      <c r="K2549" t="s">
        <v>2615</v>
      </c>
      <c r="L2549" t="s">
        <v>5251</v>
      </c>
      <c r="M2549" t="s">
        <v>2591</v>
      </c>
      <c r="N2549" t="s">
        <v>2592</v>
      </c>
      <c r="O2549" t="s">
        <v>2592</v>
      </c>
      <c r="P2549">
        <v>3894</v>
      </c>
      <c r="Q2549">
        <v>9.0943061000000006E-2</v>
      </c>
      <c r="R2549">
        <v>-0.15844641700000001</v>
      </c>
    </row>
    <row r="2550" spans="1:18" x14ac:dyDescent="0.2">
      <c r="A2550" t="s">
        <v>422</v>
      </c>
      <c r="B2550" t="s">
        <v>2540</v>
      </c>
      <c r="C2550" t="s">
        <v>421</v>
      </c>
      <c r="D2550" t="s">
        <v>384</v>
      </c>
      <c r="E2550" t="s">
        <v>380</v>
      </c>
      <c r="F2550" t="s">
        <v>2512</v>
      </c>
      <c r="G2550" t="s">
        <v>5</v>
      </c>
      <c r="H2550" t="s">
        <v>1777</v>
      </c>
      <c r="I2550" t="s">
        <v>1777</v>
      </c>
      <c r="J2550" t="str">
        <f t="shared" si="39"/>
        <v>GreenE14000856</v>
      </c>
      <c r="K2550" t="s">
        <v>2690</v>
      </c>
      <c r="L2550" t="s">
        <v>5252</v>
      </c>
      <c r="M2550" t="s">
        <v>2591</v>
      </c>
      <c r="N2550" t="s">
        <v>2592</v>
      </c>
      <c r="O2550" t="s">
        <v>2592</v>
      </c>
      <c r="P2550">
        <v>1567</v>
      </c>
      <c r="Q2550">
        <v>3.6596758E-2</v>
      </c>
    </row>
    <row r="2551" spans="1:18" x14ac:dyDescent="0.2">
      <c r="A2551" t="s">
        <v>714</v>
      </c>
      <c r="B2551" t="s">
        <v>2511</v>
      </c>
      <c r="C2551" t="s">
        <v>713</v>
      </c>
      <c r="D2551" t="s">
        <v>601</v>
      </c>
      <c r="E2551" t="s">
        <v>600</v>
      </c>
      <c r="F2551" t="s">
        <v>2512</v>
      </c>
      <c r="G2551" t="s">
        <v>5</v>
      </c>
      <c r="H2551" t="s">
        <v>1372</v>
      </c>
      <c r="I2551" t="s">
        <v>2508</v>
      </c>
      <c r="J2551" t="str">
        <f t="shared" si="39"/>
        <v>ConE14000857</v>
      </c>
      <c r="K2551" t="s">
        <v>5253</v>
      </c>
      <c r="L2551" t="s">
        <v>5254</v>
      </c>
      <c r="M2551" t="s">
        <v>2591</v>
      </c>
      <c r="N2551" t="s">
        <v>2592</v>
      </c>
      <c r="O2551" t="s">
        <v>2592</v>
      </c>
      <c r="P2551">
        <v>32052</v>
      </c>
      <c r="Q2551">
        <v>0.58070477399999998</v>
      </c>
      <c r="R2551">
        <v>-2.3470909999999999E-3</v>
      </c>
    </row>
    <row r="2552" spans="1:18" x14ac:dyDescent="0.2">
      <c r="A2552" t="s">
        <v>714</v>
      </c>
      <c r="B2552" t="s">
        <v>2511</v>
      </c>
      <c r="C2552" t="s">
        <v>713</v>
      </c>
      <c r="D2552" t="s">
        <v>601</v>
      </c>
      <c r="E2552" t="s">
        <v>600</v>
      </c>
      <c r="F2552" t="s">
        <v>2512</v>
      </c>
      <c r="G2552" t="s">
        <v>5</v>
      </c>
      <c r="H2552" t="s">
        <v>2593</v>
      </c>
      <c r="I2552" t="s">
        <v>1531</v>
      </c>
      <c r="J2552" t="str">
        <f t="shared" si="39"/>
        <v>UKIPE14000857</v>
      </c>
      <c r="K2552" t="s">
        <v>3163</v>
      </c>
      <c r="L2552" t="s">
        <v>3664</v>
      </c>
      <c r="M2552" t="s">
        <v>2603</v>
      </c>
      <c r="N2552" t="s">
        <v>2592</v>
      </c>
      <c r="O2552" t="s">
        <v>2592</v>
      </c>
      <c r="P2552">
        <v>8109</v>
      </c>
      <c r="Q2552">
        <v>0.14691548099999999</v>
      </c>
      <c r="R2552">
        <v>9.5294224999999996E-2</v>
      </c>
    </row>
    <row r="2553" spans="1:18" x14ac:dyDescent="0.2">
      <c r="A2553" t="s">
        <v>714</v>
      </c>
      <c r="B2553" t="s">
        <v>2511</v>
      </c>
      <c r="C2553" t="s">
        <v>713</v>
      </c>
      <c r="D2553" t="s">
        <v>601</v>
      </c>
      <c r="E2553" t="s">
        <v>600</v>
      </c>
      <c r="F2553" t="s">
        <v>2512</v>
      </c>
      <c r="G2553" t="s">
        <v>5</v>
      </c>
      <c r="H2553" t="s">
        <v>1377</v>
      </c>
      <c r="I2553" t="s">
        <v>1386</v>
      </c>
      <c r="J2553" t="str">
        <f t="shared" si="39"/>
        <v>LabE14000857</v>
      </c>
      <c r="K2553" t="s">
        <v>2611</v>
      </c>
      <c r="L2553" t="s">
        <v>2782</v>
      </c>
      <c r="M2553" t="s">
        <v>2591</v>
      </c>
      <c r="N2553" t="s">
        <v>2592</v>
      </c>
      <c r="O2553" t="s">
        <v>2592</v>
      </c>
      <c r="P2553">
        <v>7342</v>
      </c>
      <c r="Q2553">
        <v>0.13301929500000001</v>
      </c>
      <c r="R2553">
        <v>2.0427879999999998E-3</v>
      </c>
    </row>
    <row r="2554" spans="1:18" x14ac:dyDescent="0.2">
      <c r="A2554" t="s">
        <v>714</v>
      </c>
      <c r="B2554" t="s">
        <v>2511</v>
      </c>
      <c r="C2554" t="s">
        <v>713</v>
      </c>
      <c r="D2554" t="s">
        <v>601</v>
      </c>
      <c r="E2554" t="s">
        <v>600</v>
      </c>
      <c r="F2554" t="s">
        <v>2512</v>
      </c>
      <c r="G2554" t="s">
        <v>5</v>
      </c>
      <c r="H2554" t="s">
        <v>2600</v>
      </c>
      <c r="I2554" t="s">
        <v>2521</v>
      </c>
      <c r="J2554" t="str">
        <f t="shared" si="39"/>
        <v>LDE14000857</v>
      </c>
      <c r="K2554" t="s">
        <v>3320</v>
      </c>
      <c r="L2554" t="s">
        <v>5255</v>
      </c>
      <c r="M2554" t="s">
        <v>2591</v>
      </c>
      <c r="N2554" t="s">
        <v>2592</v>
      </c>
      <c r="O2554" t="s">
        <v>2592</v>
      </c>
      <c r="P2554">
        <v>5151</v>
      </c>
      <c r="Q2554">
        <v>9.3323670999999997E-2</v>
      </c>
      <c r="R2554">
        <v>-0.141026701</v>
      </c>
    </row>
    <row r="2555" spans="1:18" x14ac:dyDescent="0.2">
      <c r="A2555" t="s">
        <v>714</v>
      </c>
      <c r="B2555" t="s">
        <v>2511</v>
      </c>
      <c r="C2555" t="s">
        <v>713</v>
      </c>
      <c r="D2555" t="s">
        <v>601</v>
      </c>
      <c r="E2555" t="s">
        <v>600</v>
      </c>
      <c r="F2555" t="s">
        <v>2512</v>
      </c>
      <c r="G2555" t="s">
        <v>5</v>
      </c>
      <c r="H2555" t="s">
        <v>1777</v>
      </c>
      <c r="I2555" t="s">
        <v>1777</v>
      </c>
      <c r="J2555" t="str">
        <f t="shared" si="39"/>
        <v>GreenE14000857</v>
      </c>
      <c r="K2555" t="s">
        <v>2653</v>
      </c>
      <c r="L2555" t="s">
        <v>4302</v>
      </c>
      <c r="M2555" t="s">
        <v>2591</v>
      </c>
      <c r="N2555" t="s">
        <v>2592</v>
      </c>
      <c r="O2555" t="s">
        <v>2592</v>
      </c>
      <c r="P2555">
        <v>2541</v>
      </c>
      <c r="Q2555">
        <v>4.6036779E-2</v>
      </c>
    </row>
    <row r="2556" spans="1:18" x14ac:dyDescent="0.2">
      <c r="A2556" t="s">
        <v>79</v>
      </c>
      <c r="B2556" t="s">
        <v>2515</v>
      </c>
      <c r="C2556" t="s">
        <v>78</v>
      </c>
      <c r="D2556" t="s">
        <v>25</v>
      </c>
      <c r="E2556" t="s">
        <v>11</v>
      </c>
      <c r="F2556" t="s">
        <v>2512</v>
      </c>
      <c r="G2556" t="s">
        <v>5</v>
      </c>
      <c r="H2556" t="s">
        <v>1372</v>
      </c>
      <c r="I2556" t="s">
        <v>2508</v>
      </c>
      <c r="J2556" t="str">
        <f t="shared" si="39"/>
        <v>ConE14000858</v>
      </c>
      <c r="K2556" t="s">
        <v>2611</v>
      </c>
      <c r="L2556" t="s">
        <v>5256</v>
      </c>
      <c r="M2556" t="s">
        <v>2591</v>
      </c>
      <c r="N2556" t="s">
        <v>2619</v>
      </c>
      <c r="O2556" t="s">
        <v>2619</v>
      </c>
      <c r="P2556">
        <v>25505</v>
      </c>
      <c r="Q2556">
        <v>0.49478156299999998</v>
      </c>
      <c r="R2556">
        <v>4.9235674E-2</v>
      </c>
    </row>
    <row r="2557" spans="1:18" x14ac:dyDescent="0.2">
      <c r="A2557" t="s">
        <v>79</v>
      </c>
      <c r="B2557" t="s">
        <v>2515</v>
      </c>
      <c r="C2557" t="s">
        <v>78</v>
      </c>
      <c r="D2557" t="s">
        <v>25</v>
      </c>
      <c r="E2557" t="s">
        <v>11</v>
      </c>
      <c r="F2557" t="s">
        <v>2512</v>
      </c>
      <c r="G2557" t="s">
        <v>5</v>
      </c>
      <c r="H2557" t="s">
        <v>2632</v>
      </c>
      <c r="I2557" t="s">
        <v>1386</v>
      </c>
      <c r="J2557" t="str">
        <f t="shared" si="39"/>
        <v>LabE14000858</v>
      </c>
      <c r="K2557" t="s">
        <v>3590</v>
      </c>
      <c r="L2557" t="s">
        <v>2727</v>
      </c>
      <c r="M2557" t="s">
        <v>2591</v>
      </c>
      <c r="N2557" t="s">
        <v>2592</v>
      </c>
      <c r="O2557" t="s">
        <v>2592</v>
      </c>
      <c r="P2557">
        <v>14132</v>
      </c>
      <c r="Q2557">
        <v>0.27415224599999999</v>
      </c>
      <c r="R2557">
        <v>-2.6817879999999999E-2</v>
      </c>
    </row>
    <row r="2558" spans="1:18" x14ac:dyDescent="0.2">
      <c r="A2558" t="s">
        <v>79</v>
      </c>
      <c r="B2558" t="s">
        <v>2515</v>
      </c>
      <c r="C2558" t="s">
        <v>78</v>
      </c>
      <c r="D2558" t="s">
        <v>25</v>
      </c>
      <c r="E2558" t="s">
        <v>11</v>
      </c>
      <c r="F2558" t="s">
        <v>2512</v>
      </c>
      <c r="G2558" t="s">
        <v>5</v>
      </c>
      <c r="H2558" t="s">
        <v>2593</v>
      </c>
      <c r="I2558" t="s">
        <v>1531</v>
      </c>
      <c r="J2558" t="str">
        <f t="shared" si="39"/>
        <v>UKIPE14000858</v>
      </c>
      <c r="K2558" t="s">
        <v>3099</v>
      </c>
      <c r="L2558" t="s">
        <v>5257</v>
      </c>
      <c r="M2558" t="s">
        <v>2591</v>
      </c>
      <c r="N2558" t="s">
        <v>2592</v>
      </c>
      <c r="O2558" t="s">
        <v>2592</v>
      </c>
      <c r="P2558">
        <v>8704</v>
      </c>
      <c r="Q2558">
        <v>0.16885233199999999</v>
      </c>
      <c r="R2558">
        <v>0.14702449100000001</v>
      </c>
    </row>
    <row r="2559" spans="1:18" x14ac:dyDescent="0.2">
      <c r="A2559" t="s">
        <v>79</v>
      </c>
      <c r="B2559" t="s">
        <v>2515</v>
      </c>
      <c r="C2559" t="s">
        <v>78</v>
      </c>
      <c r="D2559" t="s">
        <v>25</v>
      </c>
      <c r="E2559" t="s">
        <v>11</v>
      </c>
      <c r="F2559" t="s">
        <v>2512</v>
      </c>
      <c r="G2559" t="s">
        <v>5</v>
      </c>
      <c r="H2559" t="s">
        <v>2600</v>
      </c>
      <c r="I2559" t="s">
        <v>2521</v>
      </c>
      <c r="J2559" t="str">
        <f t="shared" si="39"/>
        <v>LDE14000858</v>
      </c>
      <c r="K2559" t="s">
        <v>2690</v>
      </c>
      <c r="L2559" t="s">
        <v>5258</v>
      </c>
      <c r="M2559" t="s">
        <v>2591</v>
      </c>
      <c r="N2559" t="s">
        <v>2592</v>
      </c>
      <c r="O2559" t="s">
        <v>2592</v>
      </c>
      <c r="P2559">
        <v>2033</v>
      </c>
      <c r="Q2559">
        <v>3.9438969999999997E-2</v>
      </c>
      <c r="R2559">
        <v>-0.126849143</v>
      </c>
    </row>
    <row r="2560" spans="1:18" x14ac:dyDescent="0.2">
      <c r="A2560" t="s">
        <v>79</v>
      </c>
      <c r="B2560" t="s">
        <v>2515</v>
      </c>
      <c r="C2560" t="s">
        <v>78</v>
      </c>
      <c r="D2560" t="s">
        <v>25</v>
      </c>
      <c r="E2560" t="s">
        <v>11</v>
      </c>
      <c r="F2560" t="s">
        <v>2512</v>
      </c>
      <c r="G2560" t="s">
        <v>5</v>
      </c>
      <c r="H2560" t="s">
        <v>1777</v>
      </c>
      <c r="I2560" t="s">
        <v>1777</v>
      </c>
      <c r="J2560" t="str">
        <f t="shared" si="39"/>
        <v>GreenE14000858</v>
      </c>
      <c r="K2560" t="s">
        <v>3661</v>
      </c>
      <c r="L2560" t="s">
        <v>5259</v>
      </c>
      <c r="M2560" t="s">
        <v>2591</v>
      </c>
      <c r="N2560" t="s">
        <v>2592</v>
      </c>
      <c r="O2560" t="s">
        <v>2592</v>
      </c>
      <c r="P2560">
        <v>1174</v>
      </c>
      <c r="Q2560">
        <v>2.2774889E-2</v>
      </c>
    </row>
    <row r="2561" spans="1:18" x14ac:dyDescent="0.2">
      <c r="A2561" t="s">
        <v>182</v>
      </c>
      <c r="B2561" t="s">
        <v>2526</v>
      </c>
      <c r="C2561" t="s">
        <v>181</v>
      </c>
      <c r="D2561" t="s">
        <v>121</v>
      </c>
      <c r="E2561" t="s">
        <v>2527</v>
      </c>
      <c r="F2561" t="s">
        <v>2512</v>
      </c>
      <c r="G2561" t="s">
        <v>5</v>
      </c>
      <c r="H2561" t="s">
        <v>1372</v>
      </c>
      <c r="I2561" t="s">
        <v>2508</v>
      </c>
      <c r="J2561" t="str">
        <f t="shared" si="39"/>
        <v>ConE14000859</v>
      </c>
      <c r="K2561" t="s">
        <v>3645</v>
      </c>
      <c r="L2561" t="s">
        <v>5260</v>
      </c>
      <c r="M2561" t="s">
        <v>2591</v>
      </c>
      <c r="N2561" t="s">
        <v>2619</v>
      </c>
      <c r="O2561" t="s">
        <v>2619</v>
      </c>
      <c r="P2561">
        <v>24727</v>
      </c>
      <c r="Q2561">
        <v>0.52198602500000002</v>
      </c>
      <c r="R2561">
        <v>-2.0189707000000001E-2</v>
      </c>
    </row>
    <row r="2562" spans="1:18" x14ac:dyDescent="0.2">
      <c r="A2562" t="s">
        <v>182</v>
      </c>
      <c r="B2562" t="s">
        <v>2526</v>
      </c>
      <c r="C2562" t="s">
        <v>181</v>
      </c>
      <c r="D2562" t="s">
        <v>121</v>
      </c>
      <c r="E2562" t="s">
        <v>2527</v>
      </c>
      <c r="F2562" t="s">
        <v>2512</v>
      </c>
      <c r="G2562" t="s">
        <v>5</v>
      </c>
      <c r="H2562" t="s">
        <v>1377</v>
      </c>
      <c r="I2562" t="s">
        <v>1386</v>
      </c>
      <c r="J2562" t="str">
        <f t="shared" si="39"/>
        <v>LabE14000859</v>
      </c>
      <c r="K2562" t="s">
        <v>2888</v>
      </c>
      <c r="L2562" t="s">
        <v>5261</v>
      </c>
      <c r="M2562" t="s">
        <v>2603</v>
      </c>
      <c r="N2562" t="s">
        <v>2592</v>
      </c>
      <c r="O2562" t="s">
        <v>2592</v>
      </c>
      <c r="P2562">
        <v>10779</v>
      </c>
      <c r="Q2562">
        <v>0.22754427799999999</v>
      </c>
      <c r="R2562">
        <v>9.4636328000000006E-2</v>
      </c>
    </row>
    <row r="2563" spans="1:18" x14ac:dyDescent="0.2">
      <c r="A2563" t="s">
        <v>182</v>
      </c>
      <c r="B2563" t="s">
        <v>2526</v>
      </c>
      <c r="C2563" t="s">
        <v>181</v>
      </c>
      <c r="D2563" t="s">
        <v>121</v>
      </c>
      <c r="E2563" t="s">
        <v>2527</v>
      </c>
      <c r="F2563" t="s">
        <v>2512</v>
      </c>
      <c r="G2563" t="s">
        <v>5</v>
      </c>
      <c r="H2563" t="s">
        <v>2593</v>
      </c>
      <c r="I2563" t="s">
        <v>1531</v>
      </c>
      <c r="J2563" t="str">
        <f t="shared" ref="J2563:J2626" si="40">I2563&amp;A2563</f>
        <v>UKIPE14000859</v>
      </c>
      <c r="K2563" t="s">
        <v>2633</v>
      </c>
      <c r="L2563" t="s">
        <v>4991</v>
      </c>
      <c r="M2563" t="s">
        <v>2591</v>
      </c>
      <c r="N2563" t="s">
        <v>2592</v>
      </c>
      <c r="O2563" t="s">
        <v>2592</v>
      </c>
      <c r="P2563">
        <v>8412</v>
      </c>
      <c r="Q2563">
        <v>0.17757699900000001</v>
      </c>
      <c r="R2563">
        <v>0.139062354</v>
      </c>
    </row>
    <row r="2564" spans="1:18" x14ac:dyDescent="0.2">
      <c r="A2564" t="s">
        <v>182</v>
      </c>
      <c r="B2564" t="s">
        <v>2526</v>
      </c>
      <c r="C2564" t="s">
        <v>181</v>
      </c>
      <c r="D2564" t="s">
        <v>121</v>
      </c>
      <c r="E2564" t="s">
        <v>2527</v>
      </c>
      <c r="F2564" t="s">
        <v>2512</v>
      </c>
      <c r="G2564" t="s">
        <v>5</v>
      </c>
      <c r="H2564" t="s">
        <v>1777</v>
      </c>
      <c r="I2564" t="s">
        <v>1777</v>
      </c>
      <c r="J2564" t="str">
        <f t="shared" si="40"/>
        <v>GreenE14000859</v>
      </c>
      <c r="K2564" t="s">
        <v>2827</v>
      </c>
      <c r="L2564" t="s">
        <v>5262</v>
      </c>
      <c r="M2564" t="s">
        <v>2591</v>
      </c>
      <c r="N2564" t="s">
        <v>2592</v>
      </c>
      <c r="O2564" t="s">
        <v>2592</v>
      </c>
      <c r="P2564">
        <v>1780</v>
      </c>
      <c r="Q2564">
        <v>3.7575732000000001E-2</v>
      </c>
      <c r="R2564">
        <v>2.1989958E-2</v>
      </c>
    </row>
    <row r="2565" spans="1:18" x14ac:dyDescent="0.2">
      <c r="A2565" t="s">
        <v>182</v>
      </c>
      <c r="B2565" t="s">
        <v>2526</v>
      </c>
      <c r="C2565" t="s">
        <v>181</v>
      </c>
      <c r="D2565" t="s">
        <v>121</v>
      </c>
      <c r="E2565" t="s">
        <v>2527</v>
      </c>
      <c r="F2565" t="s">
        <v>2512</v>
      </c>
      <c r="G2565" t="s">
        <v>5</v>
      </c>
      <c r="H2565" t="s">
        <v>2600</v>
      </c>
      <c r="I2565" t="s">
        <v>2521</v>
      </c>
      <c r="J2565" t="str">
        <f t="shared" si="40"/>
        <v>LDE14000859</v>
      </c>
      <c r="K2565" t="s">
        <v>3524</v>
      </c>
      <c r="L2565" t="s">
        <v>5263</v>
      </c>
      <c r="M2565" t="s">
        <v>2591</v>
      </c>
      <c r="N2565" t="s">
        <v>2592</v>
      </c>
      <c r="O2565" t="s">
        <v>2592</v>
      </c>
      <c r="P2565">
        <v>1673</v>
      </c>
      <c r="Q2565">
        <v>3.5316965999999998E-2</v>
      </c>
      <c r="R2565">
        <v>-0.19702612999999999</v>
      </c>
    </row>
    <row r="2566" spans="1:18" x14ac:dyDescent="0.2">
      <c r="A2566" t="s">
        <v>840</v>
      </c>
      <c r="B2566" t="s">
        <v>2528</v>
      </c>
      <c r="C2566" t="s">
        <v>839</v>
      </c>
      <c r="D2566" t="s">
        <v>806</v>
      </c>
      <c r="E2566" t="s">
        <v>777</v>
      </c>
      <c r="F2566" t="s">
        <v>2512</v>
      </c>
      <c r="G2566" t="s">
        <v>5</v>
      </c>
      <c r="H2566" t="s">
        <v>1372</v>
      </c>
      <c r="I2566" t="s">
        <v>2508</v>
      </c>
      <c r="J2566" t="str">
        <f t="shared" si="40"/>
        <v>ConE14000860</v>
      </c>
      <c r="K2566" t="s">
        <v>2694</v>
      </c>
      <c r="L2566" t="s">
        <v>2657</v>
      </c>
      <c r="M2566" t="s">
        <v>2591</v>
      </c>
      <c r="N2566" t="s">
        <v>2619</v>
      </c>
      <c r="O2566" t="s">
        <v>2619</v>
      </c>
      <c r="P2566">
        <v>28938</v>
      </c>
      <c r="Q2566">
        <v>0.572394968</v>
      </c>
      <c r="R2566">
        <v>5.6696494E-2</v>
      </c>
    </row>
    <row r="2567" spans="1:18" x14ac:dyDescent="0.2">
      <c r="A2567" t="s">
        <v>840</v>
      </c>
      <c r="B2567" t="s">
        <v>2528</v>
      </c>
      <c r="C2567" t="s">
        <v>839</v>
      </c>
      <c r="D2567" t="s">
        <v>806</v>
      </c>
      <c r="E2567" t="s">
        <v>777</v>
      </c>
      <c r="F2567" t="s">
        <v>2512</v>
      </c>
      <c r="G2567" t="s">
        <v>5</v>
      </c>
      <c r="H2567" t="s">
        <v>2600</v>
      </c>
      <c r="I2567" t="s">
        <v>2521</v>
      </c>
      <c r="J2567" t="str">
        <f t="shared" si="40"/>
        <v>LDE14000860</v>
      </c>
      <c r="K2567" t="s">
        <v>2974</v>
      </c>
      <c r="L2567" t="s">
        <v>5264</v>
      </c>
      <c r="M2567" t="s">
        <v>2591</v>
      </c>
      <c r="N2567" t="s">
        <v>2592</v>
      </c>
      <c r="O2567" t="s">
        <v>2592</v>
      </c>
      <c r="P2567">
        <v>7892</v>
      </c>
      <c r="Q2567">
        <v>0.15610412200000001</v>
      </c>
      <c r="R2567">
        <v>-0.205936166</v>
      </c>
    </row>
    <row r="2568" spans="1:18" x14ac:dyDescent="0.2">
      <c r="A2568" t="s">
        <v>840</v>
      </c>
      <c r="B2568" t="s">
        <v>2528</v>
      </c>
      <c r="C2568" t="s">
        <v>839</v>
      </c>
      <c r="D2568" t="s">
        <v>806</v>
      </c>
      <c r="E2568" t="s">
        <v>777</v>
      </c>
      <c r="F2568" t="s">
        <v>2512</v>
      </c>
      <c r="G2568" t="s">
        <v>5</v>
      </c>
      <c r="H2568" t="s">
        <v>2593</v>
      </c>
      <c r="I2568" t="s">
        <v>1531</v>
      </c>
      <c r="J2568" t="str">
        <f t="shared" si="40"/>
        <v>UKIPE14000860</v>
      </c>
      <c r="K2568" t="s">
        <v>4169</v>
      </c>
      <c r="L2568" t="s">
        <v>2917</v>
      </c>
      <c r="M2568" t="s">
        <v>2603</v>
      </c>
      <c r="N2568" t="s">
        <v>2592</v>
      </c>
      <c r="O2568" t="s">
        <v>2592</v>
      </c>
      <c r="P2568">
        <v>5813</v>
      </c>
      <c r="Q2568">
        <v>0.11498140699999999</v>
      </c>
      <c r="R2568">
        <v>7.5801957000000003E-2</v>
      </c>
    </row>
    <row r="2569" spans="1:18" x14ac:dyDescent="0.2">
      <c r="A2569" t="s">
        <v>840</v>
      </c>
      <c r="B2569" t="s">
        <v>2528</v>
      </c>
      <c r="C2569" t="s">
        <v>839</v>
      </c>
      <c r="D2569" t="s">
        <v>806</v>
      </c>
      <c r="E2569" t="s">
        <v>777</v>
      </c>
      <c r="F2569" t="s">
        <v>2512</v>
      </c>
      <c r="G2569" t="s">
        <v>5</v>
      </c>
      <c r="H2569" t="s">
        <v>1377</v>
      </c>
      <c r="I2569" t="s">
        <v>1386</v>
      </c>
      <c r="J2569" t="str">
        <f t="shared" si="40"/>
        <v>LabE14000860</v>
      </c>
      <c r="K2569" t="s">
        <v>2594</v>
      </c>
      <c r="L2569" t="s">
        <v>5265</v>
      </c>
      <c r="M2569" t="s">
        <v>2591</v>
      </c>
      <c r="N2569" t="s">
        <v>2592</v>
      </c>
      <c r="O2569" t="s">
        <v>2592</v>
      </c>
      <c r="P2569">
        <v>4930</v>
      </c>
      <c r="Q2569">
        <v>9.7515625999999994E-2</v>
      </c>
      <c r="R2569">
        <v>3.1005020000000001E-2</v>
      </c>
    </row>
    <row r="2570" spans="1:18" x14ac:dyDescent="0.2">
      <c r="A2570" t="s">
        <v>840</v>
      </c>
      <c r="B2570" t="s">
        <v>2528</v>
      </c>
      <c r="C2570" t="s">
        <v>839</v>
      </c>
      <c r="D2570" t="s">
        <v>806</v>
      </c>
      <c r="E2570" t="s">
        <v>777</v>
      </c>
      <c r="F2570" t="s">
        <v>2512</v>
      </c>
      <c r="G2570" t="s">
        <v>5</v>
      </c>
      <c r="H2570" t="s">
        <v>1777</v>
      </c>
      <c r="I2570" t="s">
        <v>1777</v>
      </c>
      <c r="J2570" t="str">
        <f t="shared" si="40"/>
        <v>GreenE14000860</v>
      </c>
      <c r="K2570" t="s">
        <v>3065</v>
      </c>
      <c r="L2570" t="s">
        <v>4438</v>
      </c>
      <c r="M2570" t="s">
        <v>2591</v>
      </c>
      <c r="N2570" t="s">
        <v>2592</v>
      </c>
      <c r="O2570" t="s">
        <v>2592</v>
      </c>
      <c r="P2570">
        <v>2350</v>
      </c>
      <c r="Q2570">
        <v>4.6483108000000002E-2</v>
      </c>
      <c r="R2570">
        <v>3.4183061000000001E-2</v>
      </c>
    </row>
    <row r="2571" spans="1:18" x14ac:dyDescent="0.2">
      <c r="A2571" t="s">
        <v>840</v>
      </c>
      <c r="B2571" t="s">
        <v>2528</v>
      </c>
      <c r="C2571" t="s">
        <v>839</v>
      </c>
      <c r="D2571" t="s">
        <v>806</v>
      </c>
      <c r="E2571" t="s">
        <v>777</v>
      </c>
      <c r="F2571" t="s">
        <v>2512</v>
      </c>
      <c r="G2571" t="s">
        <v>5</v>
      </c>
      <c r="H2571" t="s">
        <v>2604</v>
      </c>
      <c r="I2571" t="s">
        <v>1830</v>
      </c>
      <c r="J2571" t="str">
        <f t="shared" si="40"/>
        <v>IndE14000860</v>
      </c>
      <c r="K2571" t="s">
        <v>2738</v>
      </c>
      <c r="L2571" t="s">
        <v>5266</v>
      </c>
      <c r="M2571" t="s">
        <v>2591</v>
      </c>
      <c r="N2571" t="s">
        <v>2592</v>
      </c>
      <c r="O2571" t="s">
        <v>2592</v>
      </c>
      <c r="P2571">
        <v>390</v>
      </c>
      <c r="Q2571">
        <v>7.7142180000000001E-3</v>
      </c>
    </row>
    <row r="2572" spans="1:18" x14ac:dyDescent="0.2">
      <c r="A2572" t="s">
        <v>840</v>
      </c>
      <c r="B2572" t="s">
        <v>2528</v>
      </c>
      <c r="C2572" t="s">
        <v>839</v>
      </c>
      <c r="D2572" t="s">
        <v>806</v>
      </c>
      <c r="E2572" t="s">
        <v>777</v>
      </c>
      <c r="F2572" t="s">
        <v>2512</v>
      </c>
      <c r="G2572" t="s">
        <v>5</v>
      </c>
      <c r="H2572" t="s">
        <v>2604</v>
      </c>
      <c r="I2572" t="s">
        <v>1830</v>
      </c>
      <c r="J2572" t="str">
        <f t="shared" si="40"/>
        <v>IndE14000860</v>
      </c>
      <c r="K2572" t="s">
        <v>3735</v>
      </c>
      <c r="L2572" t="s">
        <v>5267</v>
      </c>
      <c r="M2572" t="s">
        <v>2591</v>
      </c>
      <c r="N2572" t="s">
        <v>2592</v>
      </c>
      <c r="O2572" t="s">
        <v>2592</v>
      </c>
      <c r="P2572">
        <v>243</v>
      </c>
      <c r="Q2572">
        <v>4.8065510000000001E-3</v>
      </c>
    </row>
    <row r="2573" spans="1:18" x14ac:dyDescent="0.2">
      <c r="A2573" t="s">
        <v>81</v>
      </c>
      <c r="B2573" t="s">
        <v>2515</v>
      </c>
      <c r="C2573" t="s">
        <v>80</v>
      </c>
      <c r="D2573" t="s">
        <v>35</v>
      </c>
      <c r="E2573" t="s">
        <v>11</v>
      </c>
      <c r="F2573" t="s">
        <v>2512</v>
      </c>
      <c r="G2573" t="s">
        <v>32</v>
      </c>
      <c r="H2573" t="s">
        <v>1372</v>
      </c>
      <c r="I2573" t="s">
        <v>2508</v>
      </c>
      <c r="J2573" t="str">
        <f t="shared" si="40"/>
        <v>ConE14000861</v>
      </c>
      <c r="K2573" t="s">
        <v>2827</v>
      </c>
      <c r="L2573" t="s">
        <v>3593</v>
      </c>
      <c r="M2573" t="s">
        <v>2591</v>
      </c>
      <c r="N2573" t="s">
        <v>2619</v>
      </c>
      <c r="O2573" t="s">
        <v>2619</v>
      </c>
      <c r="P2573">
        <v>16699</v>
      </c>
      <c r="Q2573">
        <v>0.42371419100000002</v>
      </c>
      <c r="R2573">
        <v>8.2649901999999997E-2</v>
      </c>
    </row>
    <row r="2574" spans="1:18" x14ac:dyDescent="0.2">
      <c r="A2574" t="s">
        <v>81</v>
      </c>
      <c r="B2574" t="s">
        <v>2515</v>
      </c>
      <c r="C2574" t="s">
        <v>80</v>
      </c>
      <c r="D2574" t="s">
        <v>35</v>
      </c>
      <c r="E2574" t="s">
        <v>11</v>
      </c>
      <c r="F2574" t="s">
        <v>2512</v>
      </c>
      <c r="G2574" t="s">
        <v>32</v>
      </c>
      <c r="H2574" t="s">
        <v>1377</v>
      </c>
      <c r="I2574" t="s">
        <v>1386</v>
      </c>
      <c r="J2574" t="str">
        <f t="shared" si="40"/>
        <v>LabE14000861</v>
      </c>
      <c r="K2574" t="s">
        <v>5097</v>
      </c>
      <c r="L2574" t="s">
        <v>5127</v>
      </c>
      <c r="M2574" t="s">
        <v>2603</v>
      </c>
      <c r="N2574" t="s">
        <v>2592</v>
      </c>
      <c r="O2574" t="s">
        <v>2619</v>
      </c>
      <c r="P2574">
        <v>13454</v>
      </c>
      <c r="Q2574">
        <v>0.34137677300000002</v>
      </c>
      <c r="R2574">
        <v>4.8386779999999997E-2</v>
      </c>
    </row>
    <row r="2575" spans="1:18" x14ac:dyDescent="0.2">
      <c r="A2575" t="s">
        <v>81</v>
      </c>
      <c r="B2575" t="s">
        <v>2515</v>
      </c>
      <c r="C2575" t="s">
        <v>80</v>
      </c>
      <c r="D2575" t="s">
        <v>35</v>
      </c>
      <c r="E2575" t="s">
        <v>11</v>
      </c>
      <c r="F2575" t="s">
        <v>2512</v>
      </c>
      <c r="G2575" t="s">
        <v>32</v>
      </c>
      <c r="H2575" t="s">
        <v>2593</v>
      </c>
      <c r="I2575" t="s">
        <v>1531</v>
      </c>
      <c r="J2575" t="str">
        <f t="shared" si="40"/>
        <v>UKIPE14000861</v>
      </c>
      <c r="K2575" t="s">
        <v>3390</v>
      </c>
      <c r="L2575" t="s">
        <v>5128</v>
      </c>
      <c r="M2575" t="s">
        <v>2591</v>
      </c>
      <c r="N2575" t="s">
        <v>2592</v>
      </c>
      <c r="O2575" t="s">
        <v>2592</v>
      </c>
      <c r="P2575">
        <v>6354</v>
      </c>
      <c r="Q2575">
        <v>0.16122402399999999</v>
      </c>
      <c r="R2575">
        <v>0.130482299</v>
      </c>
    </row>
    <row r="2576" spans="1:18" x14ac:dyDescent="0.2">
      <c r="A2576" t="s">
        <v>81</v>
      </c>
      <c r="B2576" t="s">
        <v>2515</v>
      </c>
      <c r="C2576" t="s">
        <v>80</v>
      </c>
      <c r="D2576" t="s">
        <v>35</v>
      </c>
      <c r="E2576" t="s">
        <v>11</v>
      </c>
      <c r="F2576" t="s">
        <v>2512</v>
      </c>
      <c r="G2576" t="s">
        <v>32</v>
      </c>
      <c r="H2576" t="s">
        <v>1777</v>
      </c>
      <c r="I2576" t="s">
        <v>1777</v>
      </c>
      <c r="J2576" t="str">
        <f t="shared" si="40"/>
        <v>GreenE14000861</v>
      </c>
      <c r="K2576" t="s">
        <v>2819</v>
      </c>
      <c r="L2576" t="s">
        <v>2602</v>
      </c>
      <c r="M2576" t="s">
        <v>2591</v>
      </c>
      <c r="N2576" t="s">
        <v>2592</v>
      </c>
      <c r="O2576" t="s">
        <v>2619</v>
      </c>
      <c r="P2576">
        <v>1503</v>
      </c>
      <c r="Q2576">
        <v>3.8136560999999999E-2</v>
      </c>
      <c r="R2576">
        <v>2.7136088999999999E-2</v>
      </c>
    </row>
    <row r="2577" spans="1:18" x14ac:dyDescent="0.2">
      <c r="A2577" t="s">
        <v>81</v>
      </c>
      <c r="B2577" t="s">
        <v>2515</v>
      </c>
      <c r="C2577" t="s">
        <v>80</v>
      </c>
      <c r="D2577" t="s">
        <v>35</v>
      </c>
      <c r="E2577" t="s">
        <v>11</v>
      </c>
      <c r="F2577" t="s">
        <v>2512</v>
      </c>
      <c r="G2577" t="s">
        <v>32</v>
      </c>
      <c r="H2577" t="s">
        <v>2600</v>
      </c>
      <c r="I2577" t="s">
        <v>2521</v>
      </c>
      <c r="J2577" t="str">
        <f t="shared" si="40"/>
        <v>LDE14000861</v>
      </c>
      <c r="K2577" t="s">
        <v>2771</v>
      </c>
      <c r="L2577" t="s">
        <v>3922</v>
      </c>
      <c r="M2577" t="s">
        <v>2603</v>
      </c>
      <c r="N2577" t="s">
        <v>2592</v>
      </c>
      <c r="O2577" t="s">
        <v>2592</v>
      </c>
      <c r="P2577">
        <v>1401</v>
      </c>
      <c r="Q2577">
        <v>3.5548451000000002E-2</v>
      </c>
      <c r="R2577">
        <v>-0.24380890299999999</v>
      </c>
    </row>
    <row r="2578" spans="1:18" x14ac:dyDescent="0.2">
      <c r="A2578" t="s">
        <v>83</v>
      </c>
      <c r="B2578" t="s">
        <v>2515</v>
      </c>
      <c r="C2578" t="s">
        <v>82</v>
      </c>
      <c r="D2578" t="s">
        <v>35</v>
      </c>
      <c r="E2578" t="s">
        <v>11</v>
      </c>
      <c r="F2578" t="s">
        <v>2512</v>
      </c>
      <c r="G2578" t="s">
        <v>32</v>
      </c>
      <c r="H2578" t="s">
        <v>1372</v>
      </c>
      <c r="I2578" t="s">
        <v>2508</v>
      </c>
      <c r="J2578" t="str">
        <f t="shared" si="40"/>
        <v>ConE14000862</v>
      </c>
      <c r="K2578" t="s">
        <v>2731</v>
      </c>
      <c r="L2578" t="s">
        <v>5129</v>
      </c>
      <c r="M2578" t="s">
        <v>2591</v>
      </c>
      <c r="N2578" t="s">
        <v>2592</v>
      </c>
      <c r="O2578" t="s">
        <v>2592</v>
      </c>
      <c r="P2578">
        <v>16163</v>
      </c>
      <c r="Q2578">
        <v>0.41567225600000002</v>
      </c>
      <c r="R2578">
        <v>7.3136950000000003E-3</v>
      </c>
    </row>
    <row r="2579" spans="1:18" x14ac:dyDescent="0.2">
      <c r="A2579" t="s">
        <v>83</v>
      </c>
      <c r="B2579" t="s">
        <v>2515</v>
      </c>
      <c r="C2579" t="s">
        <v>82</v>
      </c>
      <c r="D2579" t="s">
        <v>35</v>
      </c>
      <c r="E2579" t="s">
        <v>11</v>
      </c>
      <c r="F2579" t="s">
        <v>2512</v>
      </c>
      <c r="G2579" t="s">
        <v>32</v>
      </c>
      <c r="H2579" t="s">
        <v>1377</v>
      </c>
      <c r="I2579" t="s">
        <v>1386</v>
      </c>
      <c r="J2579" t="str">
        <f t="shared" si="40"/>
        <v>LabE14000862</v>
      </c>
      <c r="K2579" t="s">
        <v>2715</v>
      </c>
      <c r="L2579" t="s">
        <v>5130</v>
      </c>
      <c r="M2579" t="s">
        <v>2591</v>
      </c>
      <c r="N2579" t="s">
        <v>2592</v>
      </c>
      <c r="O2579" t="s">
        <v>2592</v>
      </c>
      <c r="P2579">
        <v>12370</v>
      </c>
      <c r="Q2579">
        <v>0.31812570699999998</v>
      </c>
      <c r="R2579">
        <v>6.3802756000000002E-2</v>
      </c>
    </row>
    <row r="2580" spans="1:18" x14ac:dyDescent="0.2">
      <c r="A2580" t="s">
        <v>83</v>
      </c>
      <c r="B2580" t="s">
        <v>2515</v>
      </c>
      <c r="C2580" t="s">
        <v>82</v>
      </c>
      <c r="D2580" t="s">
        <v>35</v>
      </c>
      <c r="E2580" t="s">
        <v>11</v>
      </c>
      <c r="F2580" t="s">
        <v>2512</v>
      </c>
      <c r="G2580" t="s">
        <v>32</v>
      </c>
      <c r="H2580" t="s">
        <v>2593</v>
      </c>
      <c r="I2580" t="s">
        <v>1531</v>
      </c>
      <c r="J2580" t="str">
        <f t="shared" si="40"/>
        <v>UKIPE14000862</v>
      </c>
      <c r="K2580" t="s">
        <v>4094</v>
      </c>
      <c r="L2580" t="s">
        <v>5131</v>
      </c>
      <c r="M2580" t="s">
        <v>2603</v>
      </c>
      <c r="N2580" t="s">
        <v>2592</v>
      </c>
      <c r="O2580" t="s">
        <v>2592</v>
      </c>
      <c r="P2580">
        <v>7114</v>
      </c>
      <c r="Q2580">
        <v>0.182954429</v>
      </c>
      <c r="R2580">
        <v>0.13428594899999999</v>
      </c>
    </row>
    <row r="2581" spans="1:18" x14ac:dyDescent="0.2">
      <c r="A2581" t="s">
        <v>83</v>
      </c>
      <c r="B2581" t="s">
        <v>2515</v>
      </c>
      <c r="C2581" t="s">
        <v>82</v>
      </c>
      <c r="D2581" t="s">
        <v>35</v>
      </c>
      <c r="E2581" t="s">
        <v>11</v>
      </c>
      <c r="F2581" t="s">
        <v>2512</v>
      </c>
      <c r="G2581" t="s">
        <v>32</v>
      </c>
      <c r="H2581" t="s">
        <v>2600</v>
      </c>
      <c r="I2581" t="s">
        <v>2521</v>
      </c>
      <c r="J2581" t="str">
        <f t="shared" si="40"/>
        <v>LDE14000862</v>
      </c>
      <c r="K2581" t="s">
        <v>5132</v>
      </c>
      <c r="L2581" t="s">
        <v>5133</v>
      </c>
      <c r="M2581" t="s">
        <v>2591</v>
      </c>
      <c r="N2581" t="s">
        <v>2592</v>
      </c>
      <c r="O2581" t="s">
        <v>2592</v>
      </c>
      <c r="P2581">
        <v>1673</v>
      </c>
      <c r="Q2581">
        <v>4.3025409000000001E-2</v>
      </c>
      <c r="R2581">
        <v>-0.15141761000000001</v>
      </c>
    </row>
    <row r="2582" spans="1:18" x14ac:dyDescent="0.2">
      <c r="A2582" t="s">
        <v>83</v>
      </c>
      <c r="B2582" t="s">
        <v>2515</v>
      </c>
      <c r="C2582" t="s">
        <v>82</v>
      </c>
      <c r="D2582" t="s">
        <v>35</v>
      </c>
      <c r="E2582" t="s">
        <v>11</v>
      </c>
      <c r="F2582" t="s">
        <v>2512</v>
      </c>
      <c r="G2582" t="s">
        <v>32</v>
      </c>
      <c r="H2582" t="s">
        <v>1777</v>
      </c>
      <c r="I2582" t="s">
        <v>1777</v>
      </c>
      <c r="J2582" t="str">
        <f t="shared" si="40"/>
        <v>GreenE14000862</v>
      </c>
      <c r="K2582" t="s">
        <v>3004</v>
      </c>
      <c r="L2582" t="s">
        <v>3926</v>
      </c>
      <c r="M2582" t="s">
        <v>2603</v>
      </c>
      <c r="N2582" t="s">
        <v>2592</v>
      </c>
      <c r="O2582" t="s">
        <v>2592</v>
      </c>
      <c r="P2582">
        <v>1403</v>
      </c>
      <c r="Q2582">
        <v>3.6081678999999998E-2</v>
      </c>
      <c r="R2582">
        <v>2.6768732999999999E-2</v>
      </c>
    </row>
    <row r="2583" spans="1:18" x14ac:dyDescent="0.2">
      <c r="A2583" t="s">
        <v>83</v>
      </c>
      <c r="B2583" t="s">
        <v>2515</v>
      </c>
      <c r="C2583" t="s">
        <v>82</v>
      </c>
      <c r="D2583" t="s">
        <v>35</v>
      </c>
      <c r="E2583" t="s">
        <v>11</v>
      </c>
      <c r="F2583" t="s">
        <v>2512</v>
      </c>
      <c r="G2583" t="s">
        <v>32</v>
      </c>
      <c r="H2583" t="s">
        <v>2604</v>
      </c>
      <c r="I2583" t="s">
        <v>1830</v>
      </c>
      <c r="J2583" t="str">
        <f t="shared" si="40"/>
        <v>IndE14000862</v>
      </c>
      <c r="K2583" t="s">
        <v>2715</v>
      </c>
      <c r="L2583" t="s">
        <v>5134</v>
      </c>
      <c r="M2583" t="s">
        <v>2591</v>
      </c>
      <c r="N2583" t="s">
        <v>2592</v>
      </c>
      <c r="O2583" t="s">
        <v>2592</v>
      </c>
      <c r="P2583">
        <v>161</v>
      </c>
      <c r="Q2583">
        <v>4.1405210000000003E-3</v>
      </c>
    </row>
    <row r="2584" spans="1:18" x14ac:dyDescent="0.2">
      <c r="A2584" t="s">
        <v>184</v>
      </c>
      <c r="B2584" t="s">
        <v>2526</v>
      </c>
      <c r="C2584" t="s">
        <v>183</v>
      </c>
      <c r="D2584" t="s">
        <v>121</v>
      </c>
      <c r="E2584" t="s">
        <v>2527</v>
      </c>
      <c r="F2584" t="s">
        <v>2512</v>
      </c>
      <c r="G2584" t="s">
        <v>32</v>
      </c>
      <c r="H2584" t="s">
        <v>1372</v>
      </c>
      <c r="I2584" t="s">
        <v>2508</v>
      </c>
      <c r="J2584" t="str">
        <f t="shared" si="40"/>
        <v>ConE14000863</v>
      </c>
      <c r="K2584" t="s">
        <v>5268</v>
      </c>
      <c r="L2584" t="s">
        <v>2720</v>
      </c>
      <c r="M2584" t="s">
        <v>2603</v>
      </c>
      <c r="N2584" t="s">
        <v>2619</v>
      </c>
      <c r="O2584" t="s">
        <v>2619</v>
      </c>
      <c r="P2584">
        <v>19052</v>
      </c>
      <c r="Q2584">
        <v>0.43705266999999998</v>
      </c>
      <c r="R2584">
        <v>3.1161613000000001E-2</v>
      </c>
    </row>
    <row r="2585" spans="1:18" x14ac:dyDescent="0.2">
      <c r="A2585" t="s">
        <v>184</v>
      </c>
      <c r="B2585" t="s">
        <v>2526</v>
      </c>
      <c r="C2585" t="s">
        <v>183</v>
      </c>
      <c r="D2585" t="s">
        <v>121</v>
      </c>
      <c r="E2585" t="s">
        <v>2527</v>
      </c>
      <c r="F2585" t="s">
        <v>2512</v>
      </c>
      <c r="G2585" t="s">
        <v>32</v>
      </c>
      <c r="H2585" t="s">
        <v>1377</v>
      </c>
      <c r="I2585" t="s">
        <v>1386</v>
      </c>
      <c r="J2585" t="str">
        <f t="shared" si="40"/>
        <v>LabE14000863</v>
      </c>
      <c r="K2585" t="s">
        <v>3130</v>
      </c>
      <c r="L2585" t="s">
        <v>5269</v>
      </c>
      <c r="M2585" t="s">
        <v>2603</v>
      </c>
      <c r="N2585" t="s">
        <v>2592</v>
      </c>
      <c r="O2585" t="s">
        <v>2592</v>
      </c>
      <c r="P2585">
        <v>14589</v>
      </c>
      <c r="Q2585">
        <v>0.33467149899999998</v>
      </c>
      <c r="R2585">
        <v>2.0411287E-2</v>
      </c>
    </row>
    <row r="2586" spans="1:18" x14ac:dyDescent="0.2">
      <c r="A2586" t="s">
        <v>184</v>
      </c>
      <c r="B2586" t="s">
        <v>2526</v>
      </c>
      <c r="C2586" t="s">
        <v>183</v>
      </c>
      <c r="D2586" t="s">
        <v>121</v>
      </c>
      <c r="E2586" t="s">
        <v>2527</v>
      </c>
      <c r="F2586" t="s">
        <v>2512</v>
      </c>
      <c r="G2586" t="s">
        <v>32</v>
      </c>
      <c r="H2586" t="s">
        <v>2593</v>
      </c>
      <c r="I2586" t="s">
        <v>1531</v>
      </c>
      <c r="J2586" t="str">
        <f t="shared" si="40"/>
        <v>UKIPE14000863</v>
      </c>
      <c r="K2586" t="s">
        <v>5172</v>
      </c>
      <c r="L2586" t="s">
        <v>5270</v>
      </c>
      <c r="M2586" t="s">
        <v>2591</v>
      </c>
      <c r="N2586" t="s">
        <v>2592</v>
      </c>
      <c r="O2586" t="s">
        <v>2592</v>
      </c>
      <c r="P2586">
        <v>5986</v>
      </c>
      <c r="Q2586">
        <v>0.137318774</v>
      </c>
      <c r="R2586">
        <v>9.3206308000000002E-2</v>
      </c>
    </row>
    <row r="2587" spans="1:18" x14ac:dyDescent="0.2">
      <c r="A2587" t="s">
        <v>184</v>
      </c>
      <c r="B2587" t="s">
        <v>2526</v>
      </c>
      <c r="C2587" t="s">
        <v>183</v>
      </c>
      <c r="D2587" t="s">
        <v>121</v>
      </c>
      <c r="E2587" t="s">
        <v>2527</v>
      </c>
      <c r="F2587" t="s">
        <v>2512</v>
      </c>
      <c r="G2587" t="s">
        <v>32</v>
      </c>
      <c r="H2587" t="s">
        <v>1777</v>
      </c>
      <c r="I2587" t="s">
        <v>1777</v>
      </c>
      <c r="J2587" t="str">
        <f t="shared" si="40"/>
        <v>GreenE14000863</v>
      </c>
      <c r="K2587" t="s">
        <v>3649</v>
      </c>
      <c r="L2587" t="s">
        <v>5029</v>
      </c>
      <c r="M2587" t="s">
        <v>2591</v>
      </c>
      <c r="N2587" t="s">
        <v>2592</v>
      </c>
      <c r="O2587" t="s">
        <v>2592</v>
      </c>
      <c r="P2587">
        <v>1939</v>
      </c>
      <c r="Q2587">
        <v>4.4480639000000002E-2</v>
      </c>
      <c r="R2587">
        <v>1.5236751999999999E-2</v>
      </c>
    </row>
    <row r="2588" spans="1:18" x14ac:dyDescent="0.2">
      <c r="A2588" t="s">
        <v>184</v>
      </c>
      <c r="B2588" t="s">
        <v>2526</v>
      </c>
      <c r="C2588" t="s">
        <v>183</v>
      </c>
      <c r="D2588" t="s">
        <v>121</v>
      </c>
      <c r="E2588" t="s">
        <v>2527</v>
      </c>
      <c r="F2588" t="s">
        <v>2512</v>
      </c>
      <c r="G2588" t="s">
        <v>32</v>
      </c>
      <c r="H2588" t="s">
        <v>2600</v>
      </c>
      <c r="I2588" t="s">
        <v>2521</v>
      </c>
      <c r="J2588" t="str">
        <f t="shared" si="40"/>
        <v>LDE14000863</v>
      </c>
      <c r="K2588" t="s">
        <v>2694</v>
      </c>
      <c r="L2588" t="s">
        <v>2695</v>
      </c>
      <c r="M2588" t="s">
        <v>2591</v>
      </c>
      <c r="N2588" t="s">
        <v>2592</v>
      </c>
      <c r="O2588" t="s">
        <v>2592</v>
      </c>
      <c r="P2588">
        <v>1894</v>
      </c>
      <c r="Q2588">
        <v>4.3448339000000002E-2</v>
      </c>
      <c r="R2588">
        <v>-0.13936705999999999</v>
      </c>
    </row>
    <row r="2589" spans="1:18" x14ac:dyDescent="0.2">
      <c r="A2589" t="s">
        <v>184</v>
      </c>
      <c r="B2589" t="s">
        <v>2526</v>
      </c>
      <c r="C2589" t="s">
        <v>183</v>
      </c>
      <c r="D2589" t="s">
        <v>121</v>
      </c>
      <c r="E2589" t="s">
        <v>2527</v>
      </c>
      <c r="F2589" t="s">
        <v>2512</v>
      </c>
      <c r="G2589" t="s">
        <v>32</v>
      </c>
      <c r="H2589" t="s">
        <v>2604</v>
      </c>
      <c r="I2589" t="s">
        <v>1830</v>
      </c>
      <c r="J2589" t="str">
        <f t="shared" si="40"/>
        <v>IndE14000863</v>
      </c>
      <c r="K2589" t="s">
        <v>3347</v>
      </c>
      <c r="L2589" t="s">
        <v>5271</v>
      </c>
      <c r="M2589" t="s">
        <v>2591</v>
      </c>
      <c r="N2589" t="s">
        <v>2592</v>
      </c>
      <c r="O2589" t="s">
        <v>2592</v>
      </c>
      <c r="P2589">
        <v>132</v>
      </c>
      <c r="Q2589">
        <v>3.0280789999999999E-3</v>
      </c>
    </row>
    <row r="2590" spans="1:18" x14ac:dyDescent="0.2">
      <c r="A2590" t="s">
        <v>186</v>
      </c>
      <c r="B2590" t="s">
        <v>2526</v>
      </c>
      <c r="C2590" t="s">
        <v>185</v>
      </c>
      <c r="D2590" t="s">
        <v>121</v>
      </c>
      <c r="E2590" t="s">
        <v>2527</v>
      </c>
      <c r="F2590" t="s">
        <v>2512</v>
      </c>
      <c r="G2590" t="s">
        <v>32</v>
      </c>
      <c r="H2590" t="s">
        <v>1377</v>
      </c>
      <c r="I2590" t="s">
        <v>1386</v>
      </c>
      <c r="J2590" t="str">
        <f t="shared" si="40"/>
        <v>LabE14000864</v>
      </c>
      <c r="K2590" t="s">
        <v>2851</v>
      </c>
      <c r="L2590" t="s">
        <v>3179</v>
      </c>
      <c r="M2590" t="s">
        <v>2591</v>
      </c>
      <c r="N2590" t="s">
        <v>2592</v>
      </c>
      <c r="O2590" t="s">
        <v>2592</v>
      </c>
      <c r="P2590">
        <v>19033</v>
      </c>
      <c r="Q2590">
        <v>0.39273259999999999</v>
      </c>
      <c r="R2590">
        <v>0.105672391</v>
      </c>
    </row>
    <row r="2591" spans="1:18" x14ac:dyDescent="0.2">
      <c r="A2591" t="s">
        <v>186</v>
      </c>
      <c r="B2591" t="s">
        <v>2526</v>
      </c>
      <c r="C2591" t="s">
        <v>185</v>
      </c>
      <c r="D2591" t="s">
        <v>121</v>
      </c>
      <c r="E2591" t="s">
        <v>2527</v>
      </c>
      <c r="F2591" t="s">
        <v>2512</v>
      </c>
      <c r="G2591" t="s">
        <v>32</v>
      </c>
      <c r="H2591" t="s">
        <v>1372</v>
      </c>
      <c r="I2591" t="s">
        <v>2508</v>
      </c>
      <c r="J2591" t="str">
        <f t="shared" si="40"/>
        <v>ConE14000864</v>
      </c>
      <c r="K2591" t="s">
        <v>3222</v>
      </c>
      <c r="L2591" t="s">
        <v>5113</v>
      </c>
      <c r="M2591" t="s">
        <v>2603</v>
      </c>
      <c r="N2591" t="s">
        <v>2592</v>
      </c>
      <c r="O2591" t="s">
        <v>2592</v>
      </c>
      <c r="P2591">
        <v>11379</v>
      </c>
      <c r="Q2591">
        <v>0.23479768100000001</v>
      </c>
      <c r="R2591">
        <v>5.5280540000000001E-3</v>
      </c>
    </row>
    <row r="2592" spans="1:18" x14ac:dyDescent="0.2">
      <c r="A2592" t="s">
        <v>186</v>
      </c>
      <c r="B2592" t="s">
        <v>2526</v>
      </c>
      <c r="C2592" t="s">
        <v>185</v>
      </c>
      <c r="D2592" t="s">
        <v>121</v>
      </c>
      <c r="E2592" t="s">
        <v>2527</v>
      </c>
      <c r="F2592" t="s">
        <v>2512</v>
      </c>
      <c r="G2592" t="s">
        <v>32</v>
      </c>
      <c r="H2592" t="s">
        <v>1777</v>
      </c>
      <c r="I2592" t="s">
        <v>1777</v>
      </c>
      <c r="J2592" t="str">
        <f t="shared" si="40"/>
        <v>GreenE14000864</v>
      </c>
      <c r="K2592" t="s">
        <v>3974</v>
      </c>
      <c r="L2592" t="s">
        <v>3520</v>
      </c>
      <c r="M2592" t="s">
        <v>2603</v>
      </c>
      <c r="N2592" t="s">
        <v>2592</v>
      </c>
      <c r="O2592" t="s">
        <v>2592</v>
      </c>
      <c r="P2592">
        <v>6749</v>
      </c>
      <c r="Q2592">
        <v>0.139260879</v>
      </c>
      <c r="R2592">
        <v>-9.9473389999999995E-3</v>
      </c>
    </row>
    <row r="2593" spans="1:18" x14ac:dyDescent="0.2">
      <c r="A2593" t="s">
        <v>186</v>
      </c>
      <c r="B2593" t="s">
        <v>2526</v>
      </c>
      <c r="C2593" t="s">
        <v>185</v>
      </c>
      <c r="D2593" t="s">
        <v>121</v>
      </c>
      <c r="E2593" t="s">
        <v>2527</v>
      </c>
      <c r="F2593" t="s">
        <v>2512</v>
      </c>
      <c r="G2593" t="s">
        <v>32</v>
      </c>
      <c r="H2593" t="s">
        <v>2600</v>
      </c>
      <c r="I2593" t="s">
        <v>2521</v>
      </c>
      <c r="J2593" t="str">
        <f t="shared" si="40"/>
        <v>LDE14000864</v>
      </c>
      <c r="K2593" t="s">
        <v>2738</v>
      </c>
      <c r="L2593" t="s">
        <v>2695</v>
      </c>
      <c r="M2593" t="s">
        <v>2591</v>
      </c>
      <c r="N2593" t="s">
        <v>2619</v>
      </c>
      <c r="O2593" t="s">
        <v>2619</v>
      </c>
      <c r="P2593">
        <v>6607</v>
      </c>
      <c r="Q2593">
        <v>0.136330809</v>
      </c>
      <c r="R2593">
        <v>-0.15724871600000001</v>
      </c>
    </row>
    <row r="2594" spans="1:18" x14ac:dyDescent="0.2">
      <c r="A2594" t="s">
        <v>186</v>
      </c>
      <c r="B2594" t="s">
        <v>2526</v>
      </c>
      <c r="C2594" t="s">
        <v>185</v>
      </c>
      <c r="D2594" t="s">
        <v>121</v>
      </c>
      <c r="E2594" t="s">
        <v>2527</v>
      </c>
      <c r="F2594" t="s">
        <v>2512</v>
      </c>
      <c r="G2594" t="s">
        <v>32</v>
      </c>
      <c r="H2594" t="s">
        <v>2593</v>
      </c>
      <c r="I2594" t="s">
        <v>1531</v>
      </c>
      <c r="J2594" t="str">
        <f t="shared" si="40"/>
        <v>UKIPE14000864</v>
      </c>
      <c r="K2594" t="s">
        <v>2877</v>
      </c>
      <c r="L2594" t="s">
        <v>5272</v>
      </c>
      <c r="M2594" t="s">
        <v>2591</v>
      </c>
      <c r="N2594" t="s">
        <v>2592</v>
      </c>
      <c r="O2594" t="s">
        <v>2592</v>
      </c>
      <c r="P2594">
        <v>4539</v>
      </c>
      <c r="Q2594">
        <v>9.3659080000000006E-2</v>
      </c>
      <c r="R2594">
        <v>6.9579670999999996E-2</v>
      </c>
    </row>
    <row r="2595" spans="1:18" x14ac:dyDescent="0.2">
      <c r="A2595" t="s">
        <v>186</v>
      </c>
      <c r="B2595" t="s">
        <v>2526</v>
      </c>
      <c r="C2595" t="s">
        <v>185</v>
      </c>
      <c r="D2595" t="s">
        <v>121</v>
      </c>
      <c r="E2595" t="s">
        <v>2527</v>
      </c>
      <c r="F2595" t="s">
        <v>2512</v>
      </c>
      <c r="G2595" t="s">
        <v>32</v>
      </c>
      <c r="H2595" t="s">
        <v>3686</v>
      </c>
      <c r="I2595" t="s">
        <v>3686</v>
      </c>
      <c r="J2595" t="str">
        <f t="shared" si="40"/>
        <v>Class WarE14000864</v>
      </c>
      <c r="K2595" t="s">
        <v>2731</v>
      </c>
      <c r="L2595" t="s">
        <v>5273</v>
      </c>
      <c r="M2595" t="s">
        <v>2591</v>
      </c>
      <c r="N2595" t="s">
        <v>2592</v>
      </c>
      <c r="O2595" t="s">
        <v>2592</v>
      </c>
      <c r="P2595">
        <v>96</v>
      </c>
      <c r="Q2595">
        <v>1.9808930000000001E-3</v>
      </c>
    </row>
    <row r="2596" spans="1:18" x14ac:dyDescent="0.2">
      <c r="A2596" t="s">
        <v>186</v>
      </c>
      <c r="B2596" t="s">
        <v>2526</v>
      </c>
      <c r="C2596" t="s">
        <v>185</v>
      </c>
      <c r="D2596" t="s">
        <v>121</v>
      </c>
      <c r="E2596" t="s">
        <v>2527</v>
      </c>
      <c r="F2596" t="s">
        <v>2512</v>
      </c>
      <c r="G2596" t="s">
        <v>32</v>
      </c>
      <c r="H2596" t="s">
        <v>2604</v>
      </c>
      <c r="I2596" t="s">
        <v>1830</v>
      </c>
      <c r="J2596" t="str">
        <f t="shared" si="40"/>
        <v>IndE14000864</v>
      </c>
      <c r="K2596" t="s">
        <v>5274</v>
      </c>
      <c r="L2596" t="s">
        <v>5275</v>
      </c>
      <c r="M2596" t="s">
        <v>2591</v>
      </c>
      <c r="N2596" t="s">
        <v>2592</v>
      </c>
      <c r="O2596" t="s">
        <v>2592</v>
      </c>
      <c r="P2596">
        <v>60</v>
      </c>
      <c r="Q2596">
        <v>1.238058E-3</v>
      </c>
    </row>
    <row r="2597" spans="1:18" x14ac:dyDescent="0.2">
      <c r="A2597" t="s">
        <v>85</v>
      </c>
      <c r="B2597" t="s">
        <v>2515</v>
      </c>
      <c r="C2597" t="s">
        <v>84</v>
      </c>
      <c r="D2597" t="s">
        <v>15</v>
      </c>
      <c r="E2597" t="s">
        <v>11</v>
      </c>
      <c r="F2597" t="s">
        <v>2512</v>
      </c>
      <c r="G2597" t="s">
        <v>32</v>
      </c>
      <c r="H2597" t="s">
        <v>2632</v>
      </c>
      <c r="I2597" t="s">
        <v>1386</v>
      </c>
      <c r="J2597" t="str">
        <f t="shared" si="40"/>
        <v>LabE14000865</v>
      </c>
      <c r="K2597" t="s">
        <v>2643</v>
      </c>
      <c r="L2597" t="s">
        <v>3381</v>
      </c>
      <c r="M2597" t="s">
        <v>2591</v>
      </c>
      <c r="N2597" t="s">
        <v>2619</v>
      </c>
      <c r="O2597" t="s">
        <v>2619</v>
      </c>
      <c r="P2597">
        <v>19208</v>
      </c>
      <c r="Q2597">
        <v>0.54554233299999999</v>
      </c>
      <c r="R2597">
        <v>9.1869948000000007E-2</v>
      </c>
    </row>
    <row r="2598" spans="1:18" x14ac:dyDescent="0.2">
      <c r="A2598" t="s">
        <v>85</v>
      </c>
      <c r="B2598" t="s">
        <v>2515</v>
      </c>
      <c r="C2598" t="s">
        <v>84</v>
      </c>
      <c r="D2598" t="s">
        <v>15</v>
      </c>
      <c r="E2598" t="s">
        <v>11</v>
      </c>
      <c r="F2598" t="s">
        <v>2512</v>
      </c>
      <c r="G2598" t="s">
        <v>32</v>
      </c>
      <c r="H2598" t="s">
        <v>1372</v>
      </c>
      <c r="I2598" t="s">
        <v>2508</v>
      </c>
      <c r="J2598" t="str">
        <f t="shared" si="40"/>
        <v>ConE14000865</v>
      </c>
      <c r="K2598" t="s">
        <v>5276</v>
      </c>
      <c r="L2598" t="s">
        <v>5277</v>
      </c>
      <c r="M2598" t="s">
        <v>2591</v>
      </c>
      <c r="N2598" t="s">
        <v>2592</v>
      </c>
      <c r="O2598" t="s">
        <v>2592</v>
      </c>
      <c r="P2598">
        <v>7314</v>
      </c>
      <c r="Q2598">
        <v>0.20773097800000001</v>
      </c>
      <c r="R2598">
        <v>-2.9222392999999999E-2</v>
      </c>
    </row>
    <row r="2599" spans="1:18" x14ac:dyDescent="0.2">
      <c r="A2599" t="s">
        <v>85</v>
      </c>
      <c r="B2599" t="s">
        <v>2515</v>
      </c>
      <c r="C2599" t="s">
        <v>84</v>
      </c>
      <c r="D2599" t="s">
        <v>15</v>
      </c>
      <c r="E2599" t="s">
        <v>11</v>
      </c>
      <c r="F2599" t="s">
        <v>2512</v>
      </c>
      <c r="G2599" t="s">
        <v>32</v>
      </c>
      <c r="H2599" t="s">
        <v>2593</v>
      </c>
      <c r="I2599" t="s">
        <v>1531</v>
      </c>
      <c r="J2599" t="str">
        <f t="shared" si="40"/>
        <v>UKIPE14000865</v>
      </c>
      <c r="K2599" t="s">
        <v>5278</v>
      </c>
      <c r="L2599" t="s">
        <v>5279</v>
      </c>
      <c r="M2599" t="s">
        <v>2591</v>
      </c>
      <c r="N2599" t="s">
        <v>2592</v>
      </c>
      <c r="O2599" t="s">
        <v>2592</v>
      </c>
      <c r="P2599">
        <v>3501</v>
      </c>
      <c r="Q2599">
        <v>9.9434804000000002E-2</v>
      </c>
      <c r="R2599">
        <v>6.5066599000000003E-2</v>
      </c>
    </row>
    <row r="2600" spans="1:18" x14ac:dyDescent="0.2">
      <c r="A2600" t="s">
        <v>85</v>
      </c>
      <c r="B2600" t="s">
        <v>2515</v>
      </c>
      <c r="C2600" t="s">
        <v>84</v>
      </c>
      <c r="D2600" t="s">
        <v>15</v>
      </c>
      <c r="E2600" t="s">
        <v>11</v>
      </c>
      <c r="F2600" t="s">
        <v>2512</v>
      </c>
      <c r="G2600" t="s">
        <v>32</v>
      </c>
      <c r="H2600" t="s">
        <v>1777</v>
      </c>
      <c r="I2600" t="s">
        <v>1777</v>
      </c>
      <c r="J2600" t="str">
        <f t="shared" si="40"/>
        <v>GreenE14000865</v>
      </c>
      <c r="K2600" t="s">
        <v>5280</v>
      </c>
      <c r="L2600" t="s">
        <v>5281</v>
      </c>
      <c r="M2600" t="s">
        <v>2603</v>
      </c>
      <c r="N2600" t="s">
        <v>2592</v>
      </c>
      <c r="O2600" t="s">
        <v>2592</v>
      </c>
      <c r="P2600">
        <v>3473</v>
      </c>
      <c r="Q2600">
        <v>9.8639552000000005E-2</v>
      </c>
      <c r="R2600">
        <v>7.0613459000000003E-2</v>
      </c>
    </row>
    <row r="2601" spans="1:18" x14ac:dyDescent="0.2">
      <c r="A2601" t="s">
        <v>85</v>
      </c>
      <c r="B2601" t="s">
        <v>2515</v>
      </c>
      <c r="C2601" t="s">
        <v>84</v>
      </c>
      <c r="D2601" t="s">
        <v>15</v>
      </c>
      <c r="E2601" t="s">
        <v>11</v>
      </c>
      <c r="F2601" t="s">
        <v>2512</v>
      </c>
      <c r="G2601" t="s">
        <v>32</v>
      </c>
      <c r="H2601" t="s">
        <v>2600</v>
      </c>
      <c r="I2601" t="s">
        <v>2521</v>
      </c>
      <c r="J2601" t="str">
        <f t="shared" si="40"/>
        <v>LDE14000865</v>
      </c>
      <c r="K2601" t="s">
        <v>5282</v>
      </c>
      <c r="L2601" t="s">
        <v>2708</v>
      </c>
      <c r="M2601" t="s">
        <v>2591</v>
      </c>
      <c r="N2601" t="s">
        <v>2592</v>
      </c>
      <c r="O2601" t="s">
        <v>2592</v>
      </c>
      <c r="P2601">
        <v>1475</v>
      </c>
      <c r="Q2601">
        <v>4.1892697999999999E-2</v>
      </c>
      <c r="R2601">
        <v>-0.20131218300000001</v>
      </c>
    </row>
    <row r="2602" spans="1:18" x14ac:dyDescent="0.2">
      <c r="A2602" t="s">
        <v>85</v>
      </c>
      <c r="B2602" t="s">
        <v>2515</v>
      </c>
      <c r="C2602" t="s">
        <v>84</v>
      </c>
      <c r="D2602" t="s">
        <v>15</v>
      </c>
      <c r="E2602" t="s">
        <v>11</v>
      </c>
      <c r="F2602" t="s">
        <v>2512</v>
      </c>
      <c r="G2602" t="s">
        <v>32</v>
      </c>
      <c r="H2602" t="s">
        <v>2604</v>
      </c>
      <c r="I2602" t="s">
        <v>1830</v>
      </c>
      <c r="J2602" t="str">
        <f t="shared" si="40"/>
        <v>IndE14000865</v>
      </c>
      <c r="K2602" t="s">
        <v>5283</v>
      </c>
      <c r="L2602" t="s">
        <v>5284</v>
      </c>
      <c r="M2602" t="s">
        <v>2591</v>
      </c>
      <c r="N2602" t="s">
        <v>2592</v>
      </c>
      <c r="O2602" t="s">
        <v>2592</v>
      </c>
      <c r="P2602">
        <v>141</v>
      </c>
      <c r="Q2602">
        <v>4.0046580000000003E-3</v>
      </c>
    </row>
    <row r="2603" spans="1:18" x14ac:dyDescent="0.2">
      <c r="A2603" t="s">
        <v>85</v>
      </c>
      <c r="B2603" t="s">
        <v>2515</v>
      </c>
      <c r="C2603" t="s">
        <v>84</v>
      </c>
      <c r="D2603" t="s">
        <v>15</v>
      </c>
      <c r="E2603" t="s">
        <v>11</v>
      </c>
      <c r="F2603" t="s">
        <v>2512</v>
      </c>
      <c r="G2603" t="s">
        <v>32</v>
      </c>
      <c r="H2603" t="s">
        <v>2604</v>
      </c>
      <c r="I2603" t="s">
        <v>1830</v>
      </c>
      <c r="J2603" t="str">
        <f t="shared" si="40"/>
        <v>IndE14000865</v>
      </c>
      <c r="K2603" t="s">
        <v>2694</v>
      </c>
      <c r="L2603" t="s">
        <v>3719</v>
      </c>
      <c r="M2603" t="s">
        <v>2591</v>
      </c>
      <c r="N2603" t="s">
        <v>2592</v>
      </c>
      <c r="O2603" t="s">
        <v>2592</v>
      </c>
      <c r="P2603">
        <v>97</v>
      </c>
      <c r="Q2603">
        <v>2.754977E-3</v>
      </c>
    </row>
    <row r="2604" spans="1:18" x14ac:dyDescent="0.2">
      <c r="A2604" t="s">
        <v>87</v>
      </c>
      <c r="B2604" t="s">
        <v>2515</v>
      </c>
      <c r="C2604" t="s">
        <v>86</v>
      </c>
      <c r="D2604" t="s">
        <v>15</v>
      </c>
      <c r="E2604" t="s">
        <v>11</v>
      </c>
      <c r="F2604" t="s">
        <v>2512</v>
      </c>
      <c r="G2604" t="s">
        <v>32</v>
      </c>
      <c r="H2604" t="s">
        <v>1377</v>
      </c>
      <c r="I2604" t="s">
        <v>1386</v>
      </c>
      <c r="J2604" t="str">
        <f t="shared" si="40"/>
        <v>LabE14000866</v>
      </c>
      <c r="K2604" t="s">
        <v>2692</v>
      </c>
      <c r="L2604" t="s">
        <v>3917</v>
      </c>
      <c r="M2604" t="s">
        <v>2591</v>
      </c>
      <c r="N2604" t="s">
        <v>2619</v>
      </c>
      <c r="O2604" t="s">
        <v>2619</v>
      </c>
      <c r="P2604">
        <v>19283</v>
      </c>
      <c r="Q2604">
        <v>0.54559601599999996</v>
      </c>
      <c r="R2604">
        <v>6.0077567999999998E-2</v>
      </c>
    </row>
    <row r="2605" spans="1:18" x14ac:dyDescent="0.2">
      <c r="A2605" t="s">
        <v>87</v>
      </c>
      <c r="B2605" t="s">
        <v>2515</v>
      </c>
      <c r="C2605" t="s">
        <v>86</v>
      </c>
      <c r="D2605" t="s">
        <v>15</v>
      </c>
      <c r="E2605" t="s">
        <v>11</v>
      </c>
      <c r="F2605" t="s">
        <v>2512</v>
      </c>
      <c r="G2605" t="s">
        <v>32</v>
      </c>
      <c r="H2605" t="s">
        <v>1372</v>
      </c>
      <c r="I2605" t="s">
        <v>2508</v>
      </c>
      <c r="J2605" t="str">
        <f t="shared" si="40"/>
        <v>ConE14000866</v>
      </c>
      <c r="K2605" t="s">
        <v>3923</v>
      </c>
      <c r="L2605" t="s">
        <v>5285</v>
      </c>
      <c r="M2605" t="s">
        <v>2603</v>
      </c>
      <c r="N2605" t="s">
        <v>2592</v>
      </c>
      <c r="O2605" t="s">
        <v>2592</v>
      </c>
      <c r="P2605">
        <v>7423</v>
      </c>
      <c r="Q2605">
        <v>0.21002744500000001</v>
      </c>
      <c r="R2605">
        <v>-3.8127725000000001E-2</v>
      </c>
    </row>
    <row r="2606" spans="1:18" x14ac:dyDescent="0.2">
      <c r="A2606" t="s">
        <v>87</v>
      </c>
      <c r="B2606" t="s">
        <v>2515</v>
      </c>
      <c r="C2606" t="s">
        <v>86</v>
      </c>
      <c r="D2606" t="s">
        <v>15</v>
      </c>
      <c r="E2606" t="s">
        <v>11</v>
      </c>
      <c r="F2606" t="s">
        <v>2512</v>
      </c>
      <c r="G2606" t="s">
        <v>32</v>
      </c>
      <c r="H2606" t="s">
        <v>2593</v>
      </c>
      <c r="I2606" t="s">
        <v>1531</v>
      </c>
      <c r="J2606" t="str">
        <f t="shared" si="40"/>
        <v>UKIPE14000866</v>
      </c>
      <c r="K2606" t="s">
        <v>2589</v>
      </c>
      <c r="L2606" t="s">
        <v>5286</v>
      </c>
      <c r="M2606" t="s">
        <v>2591</v>
      </c>
      <c r="N2606" t="s">
        <v>2592</v>
      </c>
      <c r="O2606" t="s">
        <v>2592</v>
      </c>
      <c r="P2606">
        <v>6542</v>
      </c>
      <c r="Q2606">
        <v>0.18510030299999999</v>
      </c>
      <c r="R2606">
        <v>0.14607449</v>
      </c>
    </row>
    <row r="2607" spans="1:18" x14ac:dyDescent="0.2">
      <c r="A2607" t="s">
        <v>87</v>
      </c>
      <c r="B2607" t="s">
        <v>2515</v>
      </c>
      <c r="C2607" t="s">
        <v>86</v>
      </c>
      <c r="D2607" t="s">
        <v>15</v>
      </c>
      <c r="E2607" t="s">
        <v>11</v>
      </c>
      <c r="F2607" t="s">
        <v>2512</v>
      </c>
      <c r="G2607" t="s">
        <v>32</v>
      </c>
      <c r="H2607" t="s">
        <v>1777</v>
      </c>
      <c r="I2607" t="s">
        <v>1777</v>
      </c>
      <c r="J2607" t="str">
        <f t="shared" si="40"/>
        <v>GreenE14000866</v>
      </c>
      <c r="K2607" t="s">
        <v>5287</v>
      </c>
      <c r="L2607" t="s">
        <v>5288</v>
      </c>
      <c r="M2607" t="s">
        <v>2603</v>
      </c>
      <c r="N2607" t="s">
        <v>2592</v>
      </c>
      <c r="O2607" t="s">
        <v>2592</v>
      </c>
      <c r="P2607">
        <v>1088</v>
      </c>
      <c r="Q2607">
        <v>3.0784031E-2</v>
      </c>
    </row>
    <row r="2608" spans="1:18" x14ac:dyDescent="0.2">
      <c r="A2608" t="s">
        <v>87</v>
      </c>
      <c r="B2608" t="s">
        <v>2515</v>
      </c>
      <c r="C2608" t="s">
        <v>86</v>
      </c>
      <c r="D2608" t="s">
        <v>15</v>
      </c>
      <c r="E2608" t="s">
        <v>11</v>
      </c>
      <c r="F2608" t="s">
        <v>2512</v>
      </c>
      <c r="G2608" t="s">
        <v>32</v>
      </c>
      <c r="H2608" t="s">
        <v>2600</v>
      </c>
      <c r="I2608" t="s">
        <v>2521</v>
      </c>
      <c r="J2608" t="str">
        <f t="shared" si="40"/>
        <v>LDE14000866</v>
      </c>
      <c r="K2608" t="s">
        <v>2819</v>
      </c>
      <c r="L2608" t="s">
        <v>2774</v>
      </c>
      <c r="M2608" t="s">
        <v>2591</v>
      </c>
      <c r="N2608" t="s">
        <v>2592</v>
      </c>
      <c r="O2608" t="s">
        <v>2592</v>
      </c>
      <c r="P2608">
        <v>847</v>
      </c>
      <c r="Q2608">
        <v>2.3965141999999998E-2</v>
      </c>
      <c r="R2608">
        <v>-0.146634246</v>
      </c>
    </row>
    <row r="2609" spans="1:18" x14ac:dyDescent="0.2">
      <c r="A2609" t="s">
        <v>87</v>
      </c>
      <c r="B2609" t="s">
        <v>2515</v>
      </c>
      <c r="C2609" t="s">
        <v>86</v>
      </c>
      <c r="D2609" t="s">
        <v>15</v>
      </c>
      <c r="E2609" t="s">
        <v>11</v>
      </c>
      <c r="F2609" t="s">
        <v>2512</v>
      </c>
      <c r="G2609" t="s">
        <v>32</v>
      </c>
      <c r="H2609" t="s">
        <v>2613</v>
      </c>
      <c r="I2609" t="s">
        <v>2614</v>
      </c>
      <c r="J2609" t="str">
        <f t="shared" si="40"/>
        <v>TUSCE14000866</v>
      </c>
      <c r="K2609" t="s">
        <v>4227</v>
      </c>
      <c r="L2609" t="s">
        <v>5289</v>
      </c>
      <c r="M2609" t="s">
        <v>2603</v>
      </c>
      <c r="N2609" t="s">
        <v>2592</v>
      </c>
      <c r="O2609" t="s">
        <v>2592</v>
      </c>
      <c r="P2609">
        <v>160</v>
      </c>
      <c r="Q2609">
        <v>4.5270629999999996E-3</v>
      </c>
    </row>
    <row r="2610" spans="1:18" x14ac:dyDescent="0.2">
      <c r="A2610" t="s">
        <v>89</v>
      </c>
      <c r="B2610" t="s">
        <v>2515</v>
      </c>
      <c r="C2610" t="s">
        <v>88</v>
      </c>
      <c r="D2610" t="s">
        <v>15</v>
      </c>
      <c r="E2610" t="s">
        <v>11</v>
      </c>
      <c r="F2610" t="s">
        <v>2512</v>
      </c>
      <c r="G2610" t="s">
        <v>32</v>
      </c>
      <c r="H2610" t="s">
        <v>1377</v>
      </c>
      <c r="I2610" t="s">
        <v>1386</v>
      </c>
      <c r="J2610" t="str">
        <f t="shared" si="40"/>
        <v>LabE14000867</v>
      </c>
      <c r="K2610" t="s">
        <v>5290</v>
      </c>
      <c r="L2610" t="s">
        <v>4290</v>
      </c>
      <c r="M2610" t="s">
        <v>2603</v>
      </c>
      <c r="N2610" t="s">
        <v>2619</v>
      </c>
      <c r="O2610" t="s">
        <v>2619</v>
      </c>
      <c r="P2610">
        <v>20697</v>
      </c>
      <c r="Q2610">
        <v>0.47617623399999998</v>
      </c>
      <c r="R2610">
        <v>0.103306097</v>
      </c>
    </row>
    <row r="2611" spans="1:18" x14ac:dyDescent="0.2">
      <c r="A2611" t="s">
        <v>89</v>
      </c>
      <c r="B2611" t="s">
        <v>2515</v>
      </c>
      <c r="C2611" t="s">
        <v>88</v>
      </c>
      <c r="D2611" t="s">
        <v>15</v>
      </c>
      <c r="E2611" t="s">
        <v>11</v>
      </c>
      <c r="F2611" t="s">
        <v>2512</v>
      </c>
      <c r="G2611" t="s">
        <v>32</v>
      </c>
      <c r="H2611" t="s">
        <v>1372</v>
      </c>
      <c r="I2611" t="s">
        <v>2508</v>
      </c>
      <c r="J2611" t="str">
        <f t="shared" si="40"/>
        <v>ConE14000867</v>
      </c>
      <c r="K2611" t="s">
        <v>2696</v>
      </c>
      <c r="L2611" t="s">
        <v>4501</v>
      </c>
      <c r="M2611" t="s">
        <v>2603</v>
      </c>
      <c r="N2611" t="s">
        <v>2592</v>
      </c>
      <c r="O2611" t="s">
        <v>2592</v>
      </c>
      <c r="P2611">
        <v>13761</v>
      </c>
      <c r="Q2611">
        <v>0.31659956299999997</v>
      </c>
      <c r="R2611">
        <v>-1.2827488999999999E-2</v>
      </c>
    </row>
    <row r="2612" spans="1:18" x14ac:dyDescent="0.2">
      <c r="A2612" t="s">
        <v>89</v>
      </c>
      <c r="B2612" t="s">
        <v>2515</v>
      </c>
      <c r="C2612" t="s">
        <v>88</v>
      </c>
      <c r="D2612" t="s">
        <v>15</v>
      </c>
      <c r="E2612" t="s">
        <v>11</v>
      </c>
      <c r="F2612" t="s">
        <v>2512</v>
      </c>
      <c r="G2612" t="s">
        <v>32</v>
      </c>
      <c r="H2612" t="s">
        <v>2593</v>
      </c>
      <c r="I2612" t="s">
        <v>1531</v>
      </c>
      <c r="J2612" t="str">
        <f t="shared" si="40"/>
        <v>UKIPE14000867</v>
      </c>
      <c r="K2612" t="s">
        <v>2731</v>
      </c>
      <c r="L2612" t="s">
        <v>5291</v>
      </c>
      <c r="M2612" t="s">
        <v>2591</v>
      </c>
      <c r="N2612" t="s">
        <v>2592</v>
      </c>
      <c r="O2612" t="s">
        <v>2592</v>
      </c>
      <c r="P2612">
        <v>4900</v>
      </c>
      <c r="Q2612">
        <v>0.11273438400000001</v>
      </c>
      <c r="R2612">
        <v>8.9027012000000003E-2</v>
      </c>
    </row>
    <row r="2613" spans="1:18" x14ac:dyDescent="0.2">
      <c r="A2613" t="s">
        <v>89</v>
      </c>
      <c r="B2613" t="s">
        <v>2515</v>
      </c>
      <c r="C2613" t="s">
        <v>88</v>
      </c>
      <c r="D2613" t="s">
        <v>15</v>
      </c>
      <c r="E2613" t="s">
        <v>11</v>
      </c>
      <c r="F2613" t="s">
        <v>2512</v>
      </c>
      <c r="G2613" t="s">
        <v>32</v>
      </c>
      <c r="H2613" t="s">
        <v>1777</v>
      </c>
      <c r="I2613" t="s">
        <v>1777</v>
      </c>
      <c r="J2613" t="str">
        <f t="shared" si="40"/>
        <v>GreenE14000867</v>
      </c>
      <c r="K2613" t="s">
        <v>3343</v>
      </c>
      <c r="L2613" t="s">
        <v>5292</v>
      </c>
      <c r="M2613" t="s">
        <v>2591</v>
      </c>
      <c r="N2613" t="s">
        <v>2592</v>
      </c>
      <c r="O2613" t="s">
        <v>2592</v>
      </c>
      <c r="P2613">
        <v>2345</v>
      </c>
      <c r="Q2613">
        <v>5.3951455000000002E-2</v>
      </c>
      <c r="R2613">
        <v>3.8506115E-2</v>
      </c>
    </row>
    <row r="2614" spans="1:18" x14ac:dyDescent="0.2">
      <c r="A2614" t="s">
        <v>89</v>
      </c>
      <c r="B2614" t="s">
        <v>2515</v>
      </c>
      <c r="C2614" t="s">
        <v>88</v>
      </c>
      <c r="D2614" t="s">
        <v>15</v>
      </c>
      <c r="E2614" t="s">
        <v>11</v>
      </c>
      <c r="F2614" t="s">
        <v>2512</v>
      </c>
      <c r="G2614" t="s">
        <v>32</v>
      </c>
      <c r="H2614" t="s">
        <v>2600</v>
      </c>
      <c r="I2614" t="s">
        <v>2521</v>
      </c>
      <c r="J2614" t="str">
        <f t="shared" si="40"/>
        <v>LDE14000867</v>
      </c>
      <c r="K2614" t="s">
        <v>4201</v>
      </c>
      <c r="L2614" t="s">
        <v>5293</v>
      </c>
      <c r="M2614" t="s">
        <v>2603</v>
      </c>
      <c r="N2614" t="s">
        <v>2592</v>
      </c>
      <c r="O2614" t="s">
        <v>2592</v>
      </c>
      <c r="P2614">
        <v>1532</v>
      </c>
      <c r="Q2614">
        <v>3.524675E-2</v>
      </c>
      <c r="R2614">
        <v>-0.195354637</v>
      </c>
    </row>
    <row r="2615" spans="1:18" x14ac:dyDescent="0.2">
      <c r="A2615" t="s">
        <v>89</v>
      </c>
      <c r="B2615" t="s">
        <v>2515</v>
      </c>
      <c r="C2615" t="s">
        <v>88</v>
      </c>
      <c r="D2615" t="s">
        <v>15</v>
      </c>
      <c r="E2615" t="s">
        <v>11</v>
      </c>
      <c r="F2615" t="s">
        <v>2512</v>
      </c>
      <c r="G2615" t="s">
        <v>32</v>
      </c>
      <c r="H2615" t="s">
        <v>2613</v>
      </c>
      <c r="I2615" t="s">
        <v>2614</v>
      </c>
      <c r="J2615" t="str">
        <f t="shared" si="40"/>
        <v>TUSCE14000867</v>
      </c>
      <c r="K2615" t="s">
        <v>2611</v>
      </c>
      <c r="L2615" t="s">
        <v>5294</v>
      </c>
      <c r="M2615" t="s">
        <v>2591</v>
      </c>
      <c r="N2615" t="s">
        <v>2592</v>
      </c>
      <c r="O2615" t="s">
        <v>2592</v>
      </c>
      <c r="P2615">
        <v>230</v>
      </c>
      <c r="Q2615">
        <v>5.291614E-3</v>
      </c>
    </row>
    <row r="2616" spans="1:18" x14ac:dyDescent="0.2">
      <c r="A2616" t="s">
        <v>957</v>
      </c>
      <c r="B2616" t="s">
        <v>2513</v>
      </c>
      <c r="C2616" t="s">
        <v>956</v>
      </c>
      <c r="D2616" t="s">
        <v>938</v>
      </c>
      <c r="E2616" t="s">
        <v>895</v>
      </c>
      <c r="F2616" t="s">
        <v>2512</v>
      </c>
      <c r="G2616" t="s">
        <v>5</v>
      </c>
      <c r="H2616" t="s">
        <v>1372</v>
      </c>
      <c r="I2616" t="s">
        <v>2508</v>
      </c>
      <c r="J2616" t="str">
        <f t="shared" si="40"/>
        <v>ConE14000868</v>
      </c>
      <c r="K2616" t="s">
        <v>4491</v>
      </c>
      <c r="L2616" t="s">
        <v>2708</v>
      </c>
      <c r="M2616" t="s">
        <v>2591</v>
      </c>
      <c r="N2616" t="s">
        <v>2619</v>
      </c>
      <c r="O2616" t="s">
        <v>2619</v>
      </c>
      <c r="P2616">
        <v>20827</v>
      </c>
      <c r="Q2616">
        <v>0.45524492300000002</v>
      </c>
      <c r="R2616">
        <v>4.0067751999999998E-2</v>
      </c>
    </row>
    <row r="2617" spans="1:18" x14ac:dyDescent="0.2">
      <c r="A2617" t="s">
        <v>957</v>
      </c>
      <c r="B2617" t="s">
        <v>2513</v>
      </c>
      <c r="C2617" t="s">
        <v>956</v>
      </c>
      <c r="D2617" t="s">
        <v>938</v>
      </c>
      <c r="E2617" t="s">
        <v>895</v>
      </c>
      <c r="F2617" t="s">
        <v>2512</v>
      </c>
      <c r="G2617" t="s">
        <v>5</v>
      </c>
      <c r="H2617" t="s">
        <v>1377</v>
      </c>
      <c r="I2617" t="s">
        <v>1386</v>
      </c>
      <c r="J2617" t="str">
        <f t="shared" si="40"/>
        <v>LabE14000868</v>
      </c>
      <c r="K2617" t="s">
        <v>3941</v>
      </c>
      <c r="L2617" t="s">
        <v>3433</v>
      </c>
      <c r="M2617" t="s">
        <v>2603</v>
      </c>
      <c r="N2617" t="s">
        <v>2592</v>
      </c>
      <c r="O2617" t="s">
        <v>2592</v>
      </c>
      <c r="P2617">
        <v>15945</v>
      </c>
      <c r="Q2617">
        <v>0.34853220800000001</v>
      </c>
      <c r="R2617">
        <v>-2.0302626000000001E-2</v>
      </c>
    </row>
    <row r="2618" spans="1:18" x14ac:dyDescent="0.2">
      <c r="A2618" t="s">
        <v>957</v>
      </c>
      <c r="B2618" t="s">
        <v>2513</v>
      </c>
      <c r="C2618" t="s">
        <v>956</v>
      </c>
      <c r="D2618" t="s">
        <v>938</v>
      </c>
      <c r="E2618" t="s">
        <v>895</v>
      </c>
      <c r="F2618" t="s">
        <v>2512</v>
      </c>
      <c r="G2618" t="s">
        <v>5</v>
      </c>
      <c r="H2618" t="s">
        <v>2593</v>
      </c>
      <c r="I2618" t="s">
        <v>1531</v>
      </c>
      <c r="J2618" t="str">
        <f t="shared" si="40"/>
        <v>UKIPE14000868</v>
      </c>
      <c r="K2618" t="s">
        <v>5295</v>
      </c>
      <c r="L2618" t="s">
        <v>5296</v>
      </c>
      <c r="M2618" t="s">
        <v>2603</v>
      </c>
      <c r="N2618" t="s">
        <v>2592</v>
      </c>
      <c r="O2618" t="s">
        <v>2592</v>
      </c>
      <c r="P2618">
        <v>6582</v>
      </c>
      <c r="Q2618">
        <v>0.143871997</v>
      </c>
    </row>
    <row r="2619" spans="1:18" x14ac:dyDescent="0.2">
      <c r="A2619" t="s">
        <v>957</v>
      </c>
      <c r="B2619" t="s">
        <v>2513</v>
      </c>
      <c r="C2619" t="s">
        <v>956</v>
      </c>
      <c r="D2619" t="s">
        <v>938</v>
      </c>
      <c r="E2619" t="s">
        <v>895</v>
      </c>
      <c r="F2619" t="s">
        <v>2512</v>
      </c>
      <c r="G2619" t="s">
        <v>5</v>
      </c>
      <c r="H2619" t="s">
        <v>1777</v>
      </c>
      <c r="I2619" t="s">
        <v>1777</v>
      </c>
      <c r="J2619" t="str">
        <f t="shared" si="40"/>
        <v>GreenE14000868</v>
      </c>
      <c r="K2619" t="s">
        <v>3113</v>
      </c>
      <c r="L2619" t="s">
        <v>5297</v>
      </c>
      <c r="M2619" t="s">
        <v>2591</v>
      </c>
      <c r="N2619" t="s">
        <v>2592</v>
      </c>
      <c r="O2619" t="s">
        <v>2592</v>
      </c>
      <c r="P2619">
        <v>1281</v>
      </c>
      <c r="Q2619">
        <v>2.8000612000000001E-2</v>
      </c>
    </row>
    <row r="2620" spans="1:18" x14ac:dyDescent="0.2">
      <c r="A2620" t="s">
        <v>957</v>
      </c>
      <c r="B2620" t="s">
        <v>2513</v>
      </c>
      <c r="C2620" t="s">
        <v>956</v>
      </c>
      <c r="D2620" t="s">
        <v>938</v>
      </c>
      <c r="E2620" t="s">
        <v>895</v>
      </c>
      <c r="F2620" t="s">
        <v>2512</v>
      </c>
      <c r="G2620" t="s">
        <v>5</v>
      </c>
      <c r="H2620" t="s">
        <v>2600</v>
      </c>
      <c r="I2620" t="s">
        <v>2521</v>
      </c>
      <c r="J2620" t="str">
        <f t="shared" si="40"/>
        <v>LDE14000868</v>
      </c>
      <c r="K2620" t="s">
        <v>3655</v>
      </c>
      <c r="L2620" t="s">
        <v>5298</v>
      </c>
      <c r="M2620" t="s">
        <v>2603</v>
      </c>
      <c r="N2620" t="s">
        <v>2592</v>
      </c>
      <c r="O2620" t="s">
        <v>2592</v>
      </c>
      <c r="P2620">
        <v>816</v>
      </c>
      <c r="Q2620">
        <v>1.7836455000000001E-2</v>
      </c>
      <c r="R2620">
        <v>-0.13550314899999999</v>
      </c>
    </row>
    <row r="2621" spans="1:18" x14ac:dyDescent="0.2">
      <c r="A2621" t="s">
        <v>957</v>
      </c>
      <c r="B2621" t="s">
        <v>2513</v>
      </c>
      <c r="C2621" t="s">
        <v>956</v>
      </c>
      <c r="D2621" t="s">
        <v>938</v>
      </c>
      <c r="E2621" t="s">
        <v>895</v>
      </c>
      <c r="F2621" t="s">
        <v>2512</v>
      </c>
      <c r="G2621" t="s">
        <v>5</v>
      </c>
      <c r="H2621" t="s">
        <v>2613</v>
      </c>
      <c r="I2621" t="s">
        <v>2614</v>
      </c>
      <c r="J2621" t="str">
        <f t="shared" si="40"/>
        <v>TUSCE14000868</v>
      </c>
      <c r="K2621" t="s">
        <v>2861</v>
      </c>
      <c r="L2621" t="s">
        <v>5017</v>
      </c>
      <c r="M2621" t="s">
        <v>2591</v>
      </c>
      <c r="N2621" t="s">
        <v>2592</v>
      </c>
      <c r="O2621" t="s">
        <v>2592</v>
      </c>
      <c r="P2621">
        <v>194</v>
      </c>
      <c r="Q2621">
        <v>4.2405300000000002E-3</v>
      </c>
    </row>
    <row r="2622" spans="1:18" x14ac:dyDescent="0.2">
      <c r="A2622" t="s">
        <v>957</v>
      </c>
      <c r="B2622" t="s">
        <v>2513</v>
      </c>
      <c r="C2622" t="s">
        <v>956</v>
      </c>
      <c r="D2622" t="s">
        <v>938</v>
      </c>
      <c r="E2622" t="s">
        <v>895</v>
      </c>
      <c r="F2622" t="s">
        <v>2512</v>
      </c>
      <c r="G2622" t="s">
        <v>5</v>
      </c>
      <c r="H2622" t="s">
        <v>2832</v>
      </c>
      <c r="I2622" t="s">
        <v>2833</v>
      </c>
      <c r="J2622" t="str">
        <f t="shared" si="40"/>
        <v>Eng DemE14000868</v>
      </c>
      <c r="K2622" t="s">
        <v>2589</v>
      </c>
      <c r="L2622" t="s">
        <v>5299</v>
      </c>
      <c r="M2622" t="s">
        <v>2591</v>
      </c>
      <c r="N2622" t="s">
        <v>2592</v>
      </c>
      <c r="O2622" t="s">
        <v>2592</v>
      </c>
      <c r="P2622">
        <v>104</v>
      </c>
      <c r="Q2622">
        <v>2.273274E-3</v>
      </c>
    </row>
    <row r="2623" spans="1:18" x14ac:dyDescent="0.2">
      <c r="A2623" t="s">
        <v>1267</v>
      </c>
      <c r="B2623" t="s">
        <v>2509</v>
      </c>
      <c r="C2623" t="s">
        <v>1266</v>
      </c>
      <c r="D2623" t="s">
        <v>1169</v>
      </c>
      <c r="E2623" t="s">
        <v>1169</v>
      </c>
      <c r="F2623" t="s">
        <v>1169</v>
      </c>
      <c r="G2623" t="s">
        <v>5</v>
      </c>
      <c r="H2623" t="s">
        <v>2629</v>
      </c>
      <c r="I2623" t="s">
        <v>1389</v>
      </c>
      <c r="J2623" t="str">
        <f t="shared" si="40"/>
        <v>SNPS14000050</v>
      </c>
      <c r="K2623" t="s">
        <v>5300</v>
      </c>
      <c r="L2623" t="s">
        <v>5301</v>
      </c>
      <c r="M2623" t="s">
        <v>2603</v>
      </c>
      <c r="N2623" t="s">
        <v>2592</v>
      </c>
      <c r="O2623" t="s">
        <v>2592</v>
      </c>
      <c r="P2623">
        <v>26620</v>
      </c>
      <c r="Q2623">
        <v>0.459988595</v>
      </c>
      <c r="R2623">
        <v>0.18370018099999999</v>
      </c>
    </row>
    <row r="2624" spans="1:18" x14ac:dyDescent="0.2">
      <c r="A2624" t="s">
        <v>1267</v>
      </c>
      <c r="B2624" t="s">
        <v>2509</v>
      </c>
      <c r="C2624" t="s">
        <v>1266</v>
      </c>
      <c r="D2624" t="s">
        <v>1169</v>
      </c>
      <c r="E2624" t="s">
        <v>1169</v>
      </c>
      <c r="F2624" t="s">
        <v>1169</v>
      </c>
      <c r="G2624" t="s">
        <v>5</v>
      </c>
      <c r="H2624" t="s">
        <v>1377</v>
      </c>
      <c r="I2624" t="s">
        <v>1386</v>
      </c>
      <c r="J2624" t="str">
        <f t="shared" si="40"/>
        <v>LabS14000050</v>
      </c>
      <c r="K2624" t="s">
        <v>1240</v>
      </c>
      <c r="L2624" t="s">
        <v>5302</v>
      </c>
      <c r="M2624" t="s">
        <v>2591</v>
      </c>
      <c r="N2624" t="s">
        <v>2619</v>
      </c>
      <c r="O2624" t="s">
        <v>2619</v>
      </c>
      <c r="P2624">
        <v>16452</v>
      </c>
      <c r="Q2624">
        <v>0.28428746700000002</v>
      </c>
      <c r="R2624">
        <v>-9.4776909000000006E-2</v>
      </c>
    </row>
    <row r="2625" spans="1:18" x14ac:dyDescent="0.2">
      <c r="A2625" t="s">
        <v>1267</v>
      </c>
      <c r="B2625" t="s">
        <v>2509</v>
      </c>
      <c r="C2625" t="s">
        <v>1266</v>
      </c>
      <c r="D2625" t="s">
        <v>1169</v>
      </c>
      <c r="E2625" t="s">
        <v>1169</v>
      </c>
      <c r="F2625" t="s">
        <v>1169</v>
      </c>
      <c r="G2625" t="s">
        <v>5</v>
      </c>
      <c r="H2625" t="s">
        <v>1372</v>
      </c>
      <c r="I2625" t="s">
        <v>2508</v>
      </c>
      <c r="J2625" t="str">
        <f t="shared" si="40"/>
        <v>ConS14000050</v>
      </c>
      <c r="K2625" t="s">
        <v>2903</v>
      </c>
      <c r="L2625" t="s">
        <v>2692</v>
      </c>
      <c r="M2625" t="s">
        <v>2591</v>
      </c>
      <c r="N2625" t="s">
        <v>2592</v>
      </c>
      <c r="O2625" t="s">
        <v>2592</v>
      </c>
      <c r="P2625">
        <v>11987</v>
      </c>
      <c r="Q2625">
        <v>0.20713310600000001</v>
      </c>
      <c r="R2625">
        <v>2.2152360000000002E-3</v>
      </c>
    </row>
    <row r="2626" spans="1:18" x14ac:dyDescent="0.2">
      <c r="A2626" t="s">
        <v>1267</v>
      </c>
      <c r="B2626" t="s">
        <v>2509</v>
      </c>
      <c r="C2626" t="s">
        <v>1266</v>
      </c>
      <c r="D2626" t="s">
        <v>1169</v>
      </c>
      <c r="E2626" t="s">
        <v>1169</v>
      </c>
      <c r="F2626" t="s">
        <v>1169</v>
      </c>
      <c r="G2626" t="s">
        <v>5</v>
      </c>
      <c r="H2626" t="s">
        <v>2600</v>
      </c>
      <c r="I2626" t="s">
        <v>2521</v>
      </c>
      <c r="J2626" t="str">
        <f t="shared" si="40"/>
        <v>LDS14000050</v>
      </c>
      <c r="K2626" t="s">
        <v>5303</v>
      </c>
      <c r="L2626" t="s">
        <v>5304</v>
      </c>
      <c r="M2626" t="s">
        <v>2591</v>
      </c>
      <c r="N2626" t="s">
        <v>2592</v>
      </c>
      <c r="O2626" t="s">
        <v>2592</v>
      </c>
      <c r="P2626">
        <v>1481</v>
      </c>
      <c r="Q2626">
        <v>2.5591401999999999E-2</v>
      </c>
      <c r="R2626">
        <v>-8.8419179000000001E-2</v>
      </c>
    </row>
    <row r="2627" spans="1:18" x14ac:dyDescent="0.2">
      <c r="A2627" t="s">
        <v>1267</v>
      </c>
      <c r="B2627" t="s">
        <v>2509</v>
      </c>
      <c r="C2627" t="s">
        <v>1266</v>
      </c>
      <c r="D2627" t="s">
        <v>1169</v>
      </c>
      <c r="E2627" t="s">
        <v>1169</v>
      </c>
      <c r="F2627" t="s">
        <v>1169</v>
      </c>
      <c r="G2627" t="s">
        <v>5</v>
      </c>
      <c r="H2627" t="s">
        <v>2593</v>
      </c>
      <c r="I2627" t="s">
        <v>1531</v>
      </c>
      <c r="J2627" t="str">
        <f t="shared" ref="J2627:J2690" si="41">I2627&amp;A2627</f>
        <v>UKIPS14000050</v>
      </c>
      <c r="K2627" t="s">
        <v>3155</v>
      </c>
      <c r="L2627" t="s">
        <v>2657</v>
      </c>
      <c r="M2627" t="s">
        <v>2591</v>
      </c>
      <c r="N2627" t="s">
        <v>2592</v>
      </c>
      <c r="O2627" t="s">
        <v>2592</v>
      </c>
      <c r="P2627">
        <v>1331</v>
      </c>
      <c r="Q2627">
        <v>2.2999430000000001E-2</v>
      </c>
      <c r="R2627">
        <v>9.3474850000000009E-3</v>
      </c>
    </row>
    <row r="2628" spans="1:18" x14ac:dyDescent="0.2">
      <c r="A2628" t="s">
        <v>1354</v>
      </c>
      <c r="B2628" t="s">
        <v>2502</v>
      </c>
      <c r="C2628" t="s">
        <v>1353</v>
      </c>
      <c r="D2628" t="s">
        <v>2542</v>
      </c>
      <c r="E2628" t="s">
        <v>2504</v>
      </c>
      <c r="F2628" t="s">
        <v>2504</v>
      </c>
      <c r="G2628" t="s">
        <v>5</v>
      </c>
      <c r="H2628" t="s">
        <v>1377</v>
      </c>
      <c r="I2628" t="s">
        <v>1386</v>
      </c>
      <c r="J2628" t="str">
        <f t="shared" si="41"/>
        <v>LabW07000074</v>
      </c>
      <c r="K2628" t="s">
        <v>3038</v>
      </c>
      <c r="L2628" t="s">
        <v>5305</v>
      </c>
      <c r="M2628" t="s">
        <v>2591</v>
      </c>
      <c r="N2628" t="s">
        <v>2619</v>
      </c>
      <c r="O2628" t="s">
        <v>2619</v>
      </c>
      <c r="P2628">
        <v>18663</v>
      </c>
      <c r="Q2628">
        <v>0.52944680899999996</v>
      </c>
      <c r="R2628">
        <v>-8.61957E-3</v>
      </c>
    </row>
    <row r="2629" spans="1:18" x14ac:dyDescent="0.2">
      <c r="A2629" t="s">
        <v>1354</v>
      </c>
      <c r="B2629" t="s">
        <v>2502</v>
      </c>
      <c r="C2629" t="s">
        <v>1353</v>
      </c>
      <c r="D2629" t="s">
        <v>2542</v>
      </c>
      <c r="E2629" t="s">
        <v>2504</v>
      </c>
      <c r="F2629" t="s">
        <v>2504</v>
      </c>
      <c r="G2629" t="s">
        <v>5</v>
      </c>
      <c r="H2629" t="s">
        <v>1372</v>
      </c>
      <c r="I2629" t="s">
        <v>2508</v>
      </c>
      <c r="J2629" t="str">
        <f t="shared" si="41"/>
        <v>ConW07000074</v>
      </c>
      <c r="K2629" t="s">
        <v>2696</v>
      </c>
      <c r="L2629" t="s">
        <v>5306</v>
      </c>
      <c r="M2629" t="s">
        <v>2603</v>
      </c>
      <c r="N2629" t="s">
        <v>2592</v>
      </c>
      <c r="O2629" t="s">
        <v>2592</v>
      </c>
      <c r="P2629">
        <v>5620</v>
      </c>
      <c r="Q2629">
        <v>0.159432624</v>
      </c>
      <c r="R2629">
        <v>3.6461879999999999E-3</v>
      </c>
    </row>
    <row r="2630" spans="1:18" x14ac:dyDescent="0.2">
      <c r="A2630" t="s">
        <v>1354</v>
      </c>
      <c r="B2630" t="s">
        <v>2502</v>
      </c>
      <c r="C2630" t="s">
        <v>1353</v>
      </c>
      <c r="D2630" t="s">
        <v>2542</v>
      </c>
      <c r="E2630" t="s">
        <v>2504</v>
      </c>
      <c r="F2630" t="s">
        <v>2504</v>
      </c>
      <c r="G2630" t="s">
        <v>5</v>
      </c>
      <c r="H2630" t="s">
        <v>2593</v>
      </c>
      <c r="I2630" t="s">
        <v>1531</v>
      </c>
      <c r="J2630" t="str">
        <f t="shared" si="41"/>
        <v>UKIPW07000074</v>
      </c>
      <c r="K2630" t="s">
        <v>5307</v>
      </c>
      <c r="L2630" t="s">
        <v>3296</v>
      </c>
      <c r="M2630" t="s">
        <v>2603</v>
      </c>
      <c r="N2630" t="s">
        <v>2592</v>
      </c>
      <c r="O2630" t="s">
        <v>2592</v>
      </c>
      <c r="P2630">
        <v>5420</v>
      </c>
      <c r="Q2630">
        <v>0.15375886499999999</v>
      </c>
      <c r="R2630">
        <v>0.13124804300000001</v>
      </c>
    </row>
    <row r="2631" spans="1:18" x14ac:dyDescent="0.2">
      <c r="A2631" t="s">
        <v>1354</v>
      </c>
      <c r="B2631" t="s">
        <v>2502</v>
      </c>
      <c r="C2631" t="s">
        <v>1353</v>
      </c>
      <c r="D2631" t="s">
        <v>2542</v>
      </c>
      <c r="E2631" t="s">
        <v>2504</v>
      </c>
      <c r="F2631" t="s">
        <v>2504</v>
      </c>
      <c r="G2631" t="s">
        <v>5</v>
      </c>
      <c r="H2631" t="s">
        <v>1540</v>
      </c>
      <c r="I2631" t="s">
        <v>2519</v>
      </c>
      <c r="J2631" t="str">
        <f t="shared" si="41"/>
        <v>PCW07000074</v>
      </c>
      <c r="K2631" t="s">
        <v>2908</v>
      </c>
      <c r="L2631" t="s">
        <v>3129</v>
      </c>
      <c r="M2631" t="s">
        <v>2591</v>
      </c>
      <c r="N2631" t="s">
        <v>2592</v>
      </c>
      <c r="O2631" t="s">
        <v>2592</v>
      </c>
      <c r="P2631">
        <v>3556</v>
      </c>
      <c r="Q2631">
        <v>0.100879433</v>
      </c>
      <c r="R2631">
        <v>4.8909770000000003E-3</v>
      </c>
    </row>
    <row r="2632" spans="1:18" x14ac:dyDescent="0.2">
      <c r="A2632" t="s">
        <v>1354</v>
      </c>
      <c r="B2632" t="s">
        <v>2502</v>
      </c>
      <c r="C2632" t="s">
        <v>1353</v>
      </c>
      <c r="D2632" t="s">
        <v>2542</v>
      </c>
      <c r="E2632" t="s">
        <v>2504</v>
      </c>
      <c r="F2632" t="s">
        <v>2504</v>
      </c>
      <c r="G2632" t="s">
        <v>5</v>
      </c>
      <c r="H2632" t="s">
        <v>2600</v>
      </c>
      <c r="I2632" t="s">
        <v>2521</v>
      </c>
      <c r="J2632" t="str">
        <f t="shared" si="41"/>
        <v>LDW07000074</v>
      </c>
      <c r="K2632" t="s">
        <v>2669</v>
      </c>
      <c r="L2632" t="s">
        <v>3196</v>
      </c>
      <c r="M2632" t="s">
        <v>2591</v>
      </c>
      <c r="N2632" t="s">
        <v>2592</v>
      </c>
      <c r="O2632" t="s">
        <v>2592</v>
      </c>
      <c r="P2632">
        <v>1072</v>
      </c>
      <c r="Q2632">
        <v>3.0411348000000001E-2</v>
      </c>
      <c r="R2632">
        <v>-0.121392404</v>
      </c>
    </row>
    <row r="2633" spans="1:18" x14ac:dyDescent="0.2">
      <c r="A2633" t="s">
        <v>1354</v>
      </c>
      <c r="B2633" t="s">
        <v>2502</v>
      </c>
      <c r="C2633" t="s">
        <v>1353</v>
      </c>
      <c r="D2633" t="s">
        <v>2542</v>
      </c>
      <c r="E2633" t="s">
        <v>2504</v>
      </c>
      <c r="F2633" t="s">
        <v>2504</v>
      </c>
      <c r="G2633" t="s">
        <v>5</v>
      </c>
      <c r="H2633" t="s">
        <v>1777</v>
      </c>
      <c r="I2633" t="s">
        <v>1777</v>
      </c>
      <c r="J2633" t="str">
        <f t="shared" si="41"/>
        <v>GreenW07000074</v>
      </c>
      <c r="K2633" t="s">
        <v>5308</v>
      </c>
      <c r="L2633" t="s">
        <v>2697</v>
      </c>
      <c r="M2633" t="s">
        <v>2591</v>
      </c>
      <c r="N2633" t="s">
        <v>2592</v>
      </c>
      <c r="O2633" t="s">
        <v>2592</v>
      </c>
      <c r="P2633">
        <v>754</v>
      </c>
      <c r="Q2633">
        <v>2.1390071E-2</v>
      </c>
    </row>
    <row r="2634" spans="1:18" x14ac:dyDescent="0.2">
      <c r="A2634" t="s">
        <v>1354</v>
      </c>
      <c r="B2634" t="s">
        <v>2502</v>
      </c>
      <c r="C2634" t="s">
        <v>1353</v>
      </c>
      <c r="D2634" t="s">
        <v>2542</v>
      </c>
      <c r="E2634" t="s">
        <v>2504</v>
      </c>
      <c r="F2634" t="s">
        <v>2504</v>
      </c>
      <c r="G2634" t="s">
        <v>5</v>
      </c>
      <c r="H2634" t="s">
        <v>2613</v>
      </c>
      <c r="I2634" t="s">
        <v>2614</v>
      </c>
      <c r="J2634" t="str">
        <f t="shared" si="41"/>
        <v>TUSCW07000074</v>
      </c>
      <c r="K2634" t="s">
        <v>3546</v>
      </c>
      <c r="L2634" t="s">
        <v>3551</v>
      </c>
      <c r="M2634" t="s">
        <v>2603</v>
      </c>
      <c r="N2634" t="s">
        <v>2592</v>
      </c>
      <c r="O2634" t="s">
        <v>2592</v>
      </c>
      <c r="P2634">
        <v>165</v>
      </c>
      <c r="Q2634">
        <v>4.6808509999999998E-3</v>
      </c>
    </row>
    <row r="2635" spans="1:18" x14ac:dyDescent="0.2">
      <c r="A2635" t="s">
        <v>343</v>
      </c>
      <c r="B2635" t="s">
        <v>2523</v>
      </c>
      <c r="C2635" t="s">
        <v>342</v>
      </c>
      <c r="D2635" t="s">
        <v>233</v>
      </c>
      <c r="E2635" t="s">
        <v>233</v>
      </c>
      <c r="F2635" t="s">
        <v>2512</v>
      </c>
      <c r="G2635" t="s">
        <v>32</v>
      </c>
      <c r="H2635" t="s">
        <v>1372</v>
      </c>
      <c r="I2635" t="s">
        <v>2508</v>
      </c>
      <c r="J2635" t="str">
        <f t="shared" si="41"/>
        <v>ConE14000869</v>
      </c>
      <c r="K2635" t="s">
        <v>2694</v>
      </c>
      <c r="L2635" t="s">
        <v>5309</v>
      </c>
      <c r="M2635" t="s">
        <v>2591</v>
      </c>
      <c r="N2635" t="s">
        <v>2619</v>
      </c>
      <c r="O2635" t="s">
        <v>2619</v>
      </c>
      <c r="P2635">
        <v>24682</v>
      </c>
      <c r="Q2635">
        <v>0.52797980700000002</v>
      </c>
      <c r="R2635">
        <v>-1.3324159E-2</v>
      </c>
    </row>
    <row r="2636" spans="1:18" x14ac:dyDescent="0.2">
      <c r="A2636" t="s">
        <v>343</v>
      </c>
      <c r="B2636" t="s">
        <v>2523</v>
      </c>
      <c r="C2636" t="s">
        <v>342</v>
      </c>
      <c r="D2636" t="s">
        <v>233</v>
      </c>
      <c r="E2636" t="s">
        <v>233</v>
      </c>
      <c r="F2636" t="s">
        <v>2512</v>
      </c>
      <c r="G2636" t="s">
        <v>32</v>
      </c>
      <c r="H2636" t="s">
        <v>1377</v>
      </c>
      <c r="I2636" t="s">
        <v>1386</v>
      </c>
      <c r="J2636" t="str">
        <f t="shared" si="41"/>
        <v>LabE14000869</v>
      </c>
      <c r="K2636" t="s">
        <v>5310</v>
      </c>
      <c r="L2636" t="s">
        <v>5311</v>
      </c>
      <c r="M2636" t="s">
        <v>2591</v>
      </c>
      <c r="N2636" t="s">
        <v>2592</v>
      </c>
      <c r="O2636" t="s">
        <v>2592</v>
      </c>
      <c r="P2636">
        <v>8879</v>
      </c>
      <c r="Q2636">
        <v>0.18993325899999999</v>
      </c>
      <c r="R2636">
        <v>-2.8039250000000001E-3</v>
      </c>
    </row>
    <row r="2637" spans="1:18" x14ac:dyDescent="0.2">
      <c r="A2637" t="s">
        <v>343</v>
      </c>
      <c r="B2637" t="s">
        <v>2523</v>
      </c>
      <c r="C2637" t="s">
        <v>342</v>
      </c>
      <c r="D2637" t="s">
        <v>233</v>
      </c>
      <c r="E2637" t="s">
        <v>233</v>
      </c>
      <c r="F2637" t="s">
        <v>2512</v>
      </c>
      <c r="G2637" t="s">
        <v>32</v>
      </c>
      <c r="H2637" t="s">
        <v>2593</v>
      </c>
      <c r="I2637" t="s">
        <v>1531</v>
      </c>
      <c r="J2637" t="str">
        <f t="shared" si="41"/>
        <v>UKIPE14000869</v>
      </c>
      <c r="K2637" t="s">
        <v>4227</v>
      </c>
      <c r="L2637" t="s">
        <v>5017</v>
      </c>
      <c r="M2637" t="s">
        <v>2603</v>
      </c>
      <c r="N2637" t="s">
        <v>2592</v>
      </c>
      <c r="O2637" t="s">
        <v>2592</v>
      </c>
      <c r="P2637">
        <v>8528</v>
      </c>
      <c r="Q2637">
        <v>0.18242491699999999</v>
      </c>
      <c r="R2637">
        <v>0.148748666</v>
      </c>
    </row>
    <row r="2638" spans="1:18" x14ac:dyDescent="0.2">
      <c r="A2638" t="s">
        <v>343</v>
      </c>
      <c r="B2638" t="s">
        <v>2523</v>
      </c>
      <c r="C2638" t="s">
        <v>342</v>
      </c>
      <c r="D2638" t="s">
        <v>233</v>
      </c>
      <c r="E2638" t="s">
        <v>233</v>
      </c>
      <c r="F2638" t="s">
        <v>2512</v>
      </c>
      <c r="G2638" t="s">
        <v>32</v>
      </c>
      <c r="H2638" t="s">
        <v>2600</v>
      </c>
      <c r="I2638" t="s">
        <v>2521</v>
      </c>
      <c r="J2638" t="str">
        <f t="shared" si="41"/>
        <v>LDE14000869</v>
      </c>
      <c r="K2638" t="s">
        <v>5018</v>
      </c>
      <c r="L2638" t="s">
        <v>5312</v>
      </c>
      <c r="M2638" t="s">
        <v>2603</v>
      </c>
      <c r="N2638" t="s">
        <v>2592</v>
      </c>
      <c r="O2638" t="s">
        <v>2592</v>
      </c>
      <c r="P2638">
        <v>1644</v>
      </c>
      <c r="Q2638">
        <v>3.5167280000000002E-2</v>
      </c>
      <c r="R2638">
        <v>-0.118618001</v>
      </c>
    </row>
    <row r="2639" spans="1:18" x14ac:dyDescent="0.2">
      <c r="A2639" t="s">
        <v>343</v>
      </c>
      <c r="B2639" t="s">
        <v>2523</v>
      </c>
      <c r="C2639" t="s">
        <v>342</v>
      </c>
      <c r="D2639" t="s">
        <v>233</v>
      </c>
      <c r="E2639" t="s">
        <v>233</v>
      </c>
      <c r="F2639" t="s">
        <v>2512</v>
      </c>
      <c r="G2639" t="s">
        <v>32</v>
      </c>
      <c r="H2639" t="s">
        <v>1777</v>
      </c>
      <c r="I2639" t="s">
        <v>1777</v>
      </c>
      <c r="J2639" t="str">
        <f t="shared" si="41"/>
        <v>GreenE14000869</v>
      </c>
      <c r="K2639" t="s">
        <v>2724</v>
      </c>
      <c r="L2639" t="s">
        <v>5313</v>
      </c>
      <c r="M2639" t="s">
        <v>2591</v>
      </c>
      <c r="N2639" t="s">
        <v>2592</v>
      </c>
      <c r="O2639" t="s">
        <v>2592</v>
      </c>
      <c r="P2639">
        <v>1336</v>
      </c>
      <c r="Q2639">
        <v>2.8578763E-2</v>
      </c>
      <c r="R2639">
        <v>2.0423482999999999E-2</v>
      </c>
    </row>
    <row r="2640" spans="1:18" x14ac:dyDescent="0.2">
      <c r="A2640" t="s">
        <v>343</v>
      </c>
      <c r="B2640" t="s">
        <v>2523</v>
      </c>
      <c r="C2640" t="s">
        <v>342</v>
      </c>
      <c r="D2640" t="s">
        <v>233</v>
      </c>
      <c r="E2640" t="s">
        <v>233</v>
      </c>
      <c r="F2640" t="s">
        <v>2512</v>
      </c>
      <c r="G2640" t="s">
        <v>32</v>
      </c>
      <c r="H2640" t="s">
        <v>2803</v>
      </c>
      <c r="I2640" t="s">
        <v>2803</v>
      </c>
      <c r="J2640" t="str">
        <f t="shared" si="41"/>
        <v>National Health Action PartyE14000869</v>
      </c>
      <c r="K2640" t="s">
        <v>2912</v>
      </c>
      <c r="L2640" t="s">
        <v>3663</v>
      </c>
      <c r="M2640" t="s">
        <v>2591</v>
      </c>
      <c r="N2640" t="s">
        <v>2592</v>
      </c>
      <c r="O2640" t="s">
        <v>2592</v>
      </c>
      <c r="P2640">
        <v>1216</v>
      </c>
      <c r="Q2640">
        <v>2.6011808000000001E-2</v>
      </c>
    </row>
    <row r="2641" spans="1:18" x14ac:dyDescent="0.2">
      <c r="A2641" t="s">
        <v>343</v>
      </c>
      <c r="B2641" t="s">
        <v>2523</v>
      </c>
      <c r="C2641" t="s">
        <v>342</v>
      </c>
      <c r="D2641" t="s">
        <v>233</v>
      </c>
      <c r="E2641" t="s">
        <v>233</v>
      </c>
      <c r="F2641" t="s">
        <v>2512</v>
      </c>
      <c r="G2641" t="s">
        <v>32</v>
      </c>
      <c r="H2641" t="s">
        <v>3068</v>
      </c>
      <c r="I2641" t="s">
        <v>3068</v>
      </c>
      <c r="J2641" t="str">
        <f t="shared" si="41"/>
        <v>Christian Party, Proclaiming Christ's LordshipE14000869</v>
      </c>
      <c r="K2641" t="s">
        <v>5314</v>
      </c>
      <c r="L2641" t="s">
        <v>2664</v>
      </c>
      <c r="M2641" t="s">
        <v>2591</v>
      </c>
      <c r="N2641" t="s">
        <v>2592</v>
      </c>
      <c r="O2641" t="s">
        <v>2592</v>
      </c>
      <c r="P2641">
        <v>245</v>
      </c>
      <c r="Q2641">
        <v>5.2408660000000003E-3</v>
      </c>
    </row>
    <row r="2642" spans="1:18" x14ac:dyDescent="0.2">
      <c r="A2642" t="s">
        <v>343</v>
      </c>
      <c r="B2642" t="s">
        <v>2523</v>
      </c>
      <c r="C2642" t="s">
        <v>342</v>
      </c>
      <c r="D2642" t="s">
        <v>233</v>
      </c>
      <c r="E2642" t="s">
        <v>233</v>
      </c>
      <c r="F2642" t="s">
        <v>2512</v>
      </c>
      <c r="G2642" t="s">
        <v>32</v>
      </c>
      <c r="H2642" t="s">
        <v>3236</v>
      </c>
      <c r="I2642" t="s">
        <v>3237</v>
      </c>
      <c r="J2642" t="str">
        <f t="shared" si="41"/>
        <v>BNPE14000869</v>
      </c>
      <c r="K2642" t="s">
        <v>4764</v>
      </c>
      <c r="L2642" t="s">
        <v>4809</v>
      </c>
      <c r="M2642" t="s">
        <v>2603</v>
      </c>
      <c r="N2642" t="s">
        <v>2592</v>
      </c>
      <c r="O2642" t="s">
        <v>2592</v>
      </c>
      <c r="P2642">
        <v>218</v>
      </c>
      <c r="Q2642">
        <v>4.6633009999999999E-3</v>
      </c>
      <c r="R2642">
        <v>-4.2202082000000002E-2</v>
      </c>
    </row>
    <row r="2643" spans="1:18" x14ac:dyDescent="0.2">
      <c r="A2643" t="s">
        <v>537</v>
      </c>
      <c r="B2643" t="s">
        <v>2514</v>
      </c>
      <c r="C2643" t="s">
        <v>536</v>
      </c>
      <c r="D2643" t="s">
        <v>444</v>
      </c>
      <c r="E2643" t="s">
        <v>443</v>
      </c>
      <c r="F2643" t="s">
        <v>2512</v>
      </c>
      <c r="G2643" t="s">
        <v>5</v>
      </c>
      <c r="H2643" t="s">
        <v>1377</v>
      </c>
      <c r="I2643" t="s">
        <v>1386</v>
      </c>
      <c r="J2643" t="str">
        <f t="shared" si="41"/>
        <v>LabE14000870</v>
      </c>
      <c r="K2643" t="s">
        <v>2767</v>
      </c>
      <c r="L2643" t="s">
        <v>5315</v>
      </c>
      <c r="M2643" t="s">
        <v>2603</v>
      </c>
      <c r="N2643" t="s">
        <v>2619</v>
      </c>
      <c r="O2643" t="s">
        <v>2619</v>
      </c>
      <c r="P2643">
        <v>17529</v>
      </c>
      <c r="Q2643">
        <v>0.39406065200000001</v>
      </c>
      <c r="R2643">
        <v>7.5417345999999996E-2</v>
      </c>
    </row>
    <row r="2644" spans="1:18" x14ac:dyDescent="0.2">
      <c r="A2644" t="s">
        <v>537</v>
      </c>
      <c r="B2644" t="s">
        <v>2514</v>
      </c>
      <c r="C2644" t="s">
        <v>536</v>
      </c>
      <c r="D2644" t="s">
        <v>444</v>
      </c>
      <c r="E2644" t="s">
        <v>443</v>
      </c>
      <c r="F2644" t="s">
        <v>2512</v>
      </c>
      <c r="G2644" t="s">
        <v>5</v>
      </c>
      <c r="H2644" t="s">
        <v>1372</v>
      </c>
      <c r="I2644" t="s">
        <v>2508</v>
      </c>
      <c r="J2644" t="str">
        <f t="shared" si="41"/>
        <v>ConE14000870</v>
      </c>
      <c r="K2644" t="s">
        <v>5316</v>
      </c>
      <c r="L2644" t="s">
        <v>3263</v>
      </c>
      <c r="M2644" t="s">
        <v>2591</v>
      </c>
      <c r="N2644" t="s">
        <v>2592</v>
      </c>
      <c r="O2644" t="s">
        <v>2592</v>
      </c>
      <c r="P2644">
        <v>11527</v>
      </c>
      <c r="Q2644">
        <v>0.25913270199999999</v>
      </c>
      <c r="R2644">
        <v>-5.3102449999999999E-3</v>
      </c>
    </row>
    <row r="2645" spans="1:18" x14ac:dyDescent="0.2">
      <c r="A2645" t="s">
        <v>537</v>
      </c>
      <c r="B2645" t="s">
        <v>2514</v>
      </c>
      <c r="C2645" t="s">
        <v>536</v>
      </c>
      <c r="D2645" t="s">
        <v>444</v>
      </c>
      <c r="E2645" t="s">
        <v>443</v>
      </c>
      <c r="F2645" t="s">
        <v>2512</v>
      </c>
      <c r="G2645" t="s">
        <v>5</v>
      </c>
      <c r="H2645" t="s">
        <v>2593</v>
      </c>
      <c r="I2645" t="s">
        <v>1531</v>
      </c>
      <c r="J2645" t="str">
        <f t="shared" si="41"/>
        <v>UKIPE14000870</v>
      </c>
      <c r="K2645" t="s">
        <v>2594</v>
      </c>
      <c r="L2645" t="s">
        <v>5317</v>
      </c>
      <c r="M2645" t="s">
        <v>2591</v>
      </c>
      <c r="N2645" t="s">
        <v>2592</v>
      </c>
      <c r="O2645" t="s">
        <v>2592</v>
      </c>
      <c r="P2645">
        <v>8557</v>
      </c>
      <c r="Q2645">
        <v>0.19236562300000001</v>
      </c>
      <c r="R2645">
        <v>0.15373130099999999</v>
      </c>
    </row>
    <row r="2646" spans="1:18" x14ac:dyDescent="0.2">
      <c r="A2646" t="s">
        <v>537</v>
      </c>
      <c r="B2646" t="s">
        <v>2514</v>
      </c>
      <c r="C2646" t="s">
        <v>536</v>
      </c>
      <c r="D2646" t="s">
        <v>444</v>
      </c>
      <c r="E2646" t="s">
        <v>443</v>
      </c>
      <c r="F2646" t="s">
        <v>2512</v>
      </c>
      <c r="G2646" t="s">
        <v>5</v>
      </c>
      <c r="H2646" t="s">
        <v>2600</v>
      </c>
      <c r="I2646" t="s">
        <v>2521</v>
      </c>
      <c r="J2646" t="str">
        <f t="shared" si="41"/>
        <v>LDE14000870</v>
      </c>
      <c r="K2646" t="s">
        <v>2633</v>
      </c>
      <c r="L2646" t="s">
        <v>5318</v>
      </c>
      <c r="M2646" t="s">
        <v>2591</v>
      </c>
      <c r="N2646" t="s">
        <v>2592</v>
      </c>
      <c r="O2646" t="s">
        <v>2592</v>
      </c>
      <c r="P2646">
        <v>5718</v>
      </c>
      <c r="Q2646">
        <v>0.12854348900000001</v>
      </c>
      <c r="R2646">
        <v>-0.18778625099999999</v>
      </c>
    </row>
    <row r="2647" spans="1:18" x14ac:dyDescent="0.2">
      <c r="A2647" t="s">
        <v>537</v>
      </c>
      <c r="B2647" t="s">
        <v>2514</v>
      </c>
      <c r="C2647" t="s">
        <v>536</v>
      </c>
      <c r="D2647" t="s">
        <v>444</v>
      </c>
      <c r="E2647" t="s">
        <v>443</v>
      </c>
      <c r="F2647" t="s">
        <v>2512</v>
      </c>
      <c r="G2647" t="s">
        <v>5</v>
      </c>
      <c r="H2647" t="s">
        <v>1777</v>
      </c>
      <c r="I2647" t="s">
        <v>1777</v>
      </c>
      <c r="J2647" t="str">
        <f t="shared" si="41"/>
        <v>GreenE14000870</v>
      </c>
      <c r="K2647" t="s">
        <v>4998</v>
      </c>
      <c r="L2647" t="s">
        <v>5319</v>
      </c>
      <c r="M2647" t="s">
        <v>2603</v>
      </c>
      <c r="N2647" t="s">
        <v>2592</v>
      </c>
      <c r="O2647" t="s">
        <v>2592</v>
      </c>
      <c r="P2647">
        <v>1152</v>
      </c>
      <c r="Q2647">
        <v>2.5897534E-2</v>
      </c>
    </row>
    <row r="2648" spans="1:18" x14ac:dyDescent="0.2">
      <c r="A2648" t="s">
        <v>539</v>
      </c>
      <c r="B2648" t="s">
        <v>2514</v>
      </c>
      <c r="C2648" t="s">
        <v>538</v>
      </c>
      <c r="D2648" t="s">
        <v>444</v>
      </c>
      <c r="E2648" t="s">
        <v>443</v>
      </c>
      <c r="F2648" t="s">
        <v>2512</v>
      </c>
      <c r="G2648" t="s">
        <v>32</v>
      </c>
      <c r="H2648" t="s">
        <v>1377</v>
      </c>
      <c r="I2648" t="s">
        <v>1386</v>
      </c>
      <c r="J2648" t="str">
        <f t="shared" si="41"/>
        <v>LabE14000871</v>
      </c>
      <c r="K2648" t="s">
        <v>2827</v>
      </c>
      <c r="L2648" t="s">
        <v>5320</v>
      </c>
      <c r="M2648" t="s">
        <v>2591</v>
      </c>
      <c r="N2648" t="s">
        <v>2619</v>
      </c>
      <c r="O2648" t="s">
        <v>2619</v>
      </c>
      <c r="P2648">
        <v>23630</v>
      </c>
      <c r="Q2648">
        <v>0.54778960099999996</v>
      </c>
      <c r="R2648">
        <v>9.3280162E-2</v>
      </c>
    </row>
    <row r="2649" spans="1:18" x14ac:dyDescent="0.2">
      <c r="A2649" t="s">
        <v>539</v>
      </c>
      <c r="B2649" t="s">
        <v>2514</v>
      </c>
      <c r="C2649" t="s">
        <v>538</v>
      </c>
      <c r="D2649" t="s">
        <v>444</v>
      </c>
      <c r="E2649" t="s">
        <v>443</v>
      </c>
      <c r="F2649" t="s">
        <v>2512</v>
      </c>
      <c r="G2649" t="s">
        <v>32</v>
      </c>
      <c r="H2649" t="s">
        <v>2593</v>
      </c>
      <c r="I2649" t="s">
        <v>1531</v>
      </c>
      <c r="J2649" t="str">
        <f t="shared" si="41"/>
        <v>UKIPE14000871</v>
      </c>
      <c r="K2649" t="s">
        <v>3196</v>
      </c>
      <c r="L2649" t="s">
        <v>5321</v>
      </c>
      <c r="M2649" t="s">
        <v>2591</v>
      </c>
      <c r="N2649" t="s">
        <v>2592</v>
      </c>
      <c r="O2649" t="s">
        <v>2592</v>
      </c>
      <c r="P2649">
        <v>8892</v>
      </c>
      <c r="Q2649">
        <v>0.20613394500000001</v>
      </c>
      <c r="R2649">
        <v>0.17381047799999999</v>
      </c>
    </row>
    <row r="2650" spans="1:18" x14ac:dyDescent="0.2">
      <c r="A2650" t="s">
        <v>539</v>
      </c>
      <c r="B2650" t="s">
        <v>2514</v>
      </c>
      <c r="C2650" t="s">
        <v>538</v>
      </c>
      <c r="D2650" t="s">
        <v>444</v>
      </c>
      <c r="E2650" t="s">
        <v>443</v>
      </c>
      <c r="F2650" t="s">
        <v>2512</v>
      </c>
      <c r="G2650" t="s">
        <v>32</v>
      </c>
      <c r="H2650" t="s">
        <v>1372</v>
      </c>
      <c r="I2650" t="s">
        <v>2508</v>
      </c>
      <c r="J2650" t="str">
        <f t="shared" si="41"/>
        <v>ConE14000871</v>
      </c>
      <c r="K2650" t="s">
        <v>3308</v>
      </c>
      <c r="L2650" t="s">
        <v>5322</v>
      </c>
      <c r="M2650" t="s">
        <v>2591</v>
      </c>
      <c r="N2650" t="s">
        <v>2592</v>
      </c>
      <c r="O2650" t="s">
        <v>2592</v>
      </c>
      <c r="P2650">
        <v>8187</v>
      </c>
      <c r="Q2650">
        <v>0.189790667</v>
      </c>
      <c r="R2650">
        <v>-4.6774235999999997E-2</v>
      </c>
    </row>
    <row r="2651" spans="1:18" x14ac:dyDescent="0.2">
      <c r="A2651" t="s">
        <v>539</v>
      </c>
      <c r="B2651" t="s">
        <v>2514</v>
      </c>
      <c r="C2651" t="s">
        <v>538</v>
      </c>
      <c r="D2651" t="s">
        <v>444</v>
      </c>
      <c r="E2651" t="s">
        <v>443</v>
      </c>
      <c r="F2651" t="s">
        <v>2512</v>
      </c>
      <c r="G2651" t="s">
        <v>32</v>
      </c>
      <c r="H2651" t="s">
        <v>2600</v>
      </c>
      <c r="I2651" t="s">
        <v>2521</v>
      </c>
      <c r="J2651" t="str">
        <f t="shared" si="41"/>
        <v>LDE14000871</v>
      </c>
      <c r="K2651" t="s">
        <v>5323</v>
      </c>
      <c r="L2651" t="s">
        <v>5324</v>
      </c>
      <c r="M2651" t="s">
        <v>2591</v>
      </c>
      <c r="N2651" t="s">
        <v>2592</v>
      </c>
      <c r="O2651" t="s">
        <v>2592</v>
      </c>
      <c r="P2651">
        <v>1589</v>
      </c>
      <c r="Q2651">
        <v>3.6836127000000003E-2</v>
      </c>
      <c r="R2651">
        <v>-0.154098387</v>
      </c>
    </row>
    <row r="2652" spans="1:18" x14ac:dyDescent="0.2">
      <c r="A2652" t="s">
        <v>539</v>
      </c>
      <c r="B2652" t="s">
        <v>2514</v>
      </c>
      <c r="C2652" t="s">
        <v>538</v>
      </c>
      <c r="D2652" t="s">
        <v>444</v>
      </c>
      <c r="E2652" t="s">
        <v>443</v>
      </c>
      <c r="F2652" t="s">
        <v>2512</v>
      </c>
      <c r="G2652" t="s">
        <v>32</v>
      </c>
      <c r="H2652" t="s">
        <v>1777</v>
      </c>
      <c r="I2652" t="s">
        <v>1777</v>
      </c>
      <c r="J2652" t="str">
        <f t="shared" si="41"/>
        <v>GreenE14000871</v>
      </c>
      <c r="K2652" t="s">
        <v>4994</v>
      </c>
      <c r="L2652" t="s">
        <v>3571</v>
      </c>
      <c r="M2652" t="s">
        <v>2591</v>
      </c>
      <c r="N2652" t="s">
        <v>2592</v>
      </c>
      <c r="O2652" t="s">
        <v>2592</v>
      </c>
      <c r="P2652">
        <v>839</v>
      </c>
      <c r="Q2652">
        <v>1.9449660000000001E-2</v>
      </c>
    </row>
    <row r="2653" spans="1:18" x14ac:dyDescent="0.2">
      <c r="A2653" t="s">
        <v>1269</v>
      </c>
      <c r="B2653" t="s">
        <v>2509</v>
      </c>
      <c r="C2653" t="s">
        <v>1268</v>
      </c>
      <c r="D2653" t="s">
        <v>1169</v>
      </c>
      <c r="E2653" t="s">
        <v>1169</v>
      </c>
      <c r="F2653" t="s">
        <v>1169</v>
      </c>
      <c r="G2653" t="s">
        <v>5</v>
      </c>
      <c r="H2653" t="s">
        <v>2600</v>
      </c>
      <c r="I2653" t="s">
        <v>2521</v>
      </c>
      <c r="J2653" t="str">
        <f t="shared" si="41"/>
        <v>LDS14000051</v>
      </c>
      <c r="K2653" t="s">
        <v>3013</v>
      </c>
      <c r="L2653" t="s">
        <v>3301</v>
      </c>
      <c r="M2653" t="s">
        <v>2591</v>
      </c>
      <c r="N2653" t="s">
        <v>2619</v>
      </c>
      <c r="O2653" t="s">
        <v>2619</v>
      </c>
      <c r="P2653">
        <v>9407</v>
      </c>
      <c r="Q2653">
        <v>0.413894755</v>
      </c>
      <c r="R2653">
        <v>-0.20581991399999999</v>
      </c>
    </row>
    <row r="2654" spans="1:18" x14ac:dyDescent="0.2">
      <c r="A2654" t="s">
        <v>1269</v>
      </c>
      <c r="B2654" t="s">
        <v>2509</v>
      </c>
      <c r="C2654" t="s">
        <v>1268</v>
      </c>
      <c r="D2654" t="s">
        <v>1169</v>
      </c>
      <c r="E2654" t="s">
        <v>1169</v>
      </c>
      <c r="F2654" t="s">
        <v>1169</v>
      </c>
      <c r="G2654" t="s">
        <v>5</v>
      </c>
      <c r="H2654" t="s">
        <v>2629</v>
      </c>
      <c r="I2654" t="s">
        <v>1389</v>
      </c>
      <c r="J2654" t="str">
        <f t="shared" si="41"/>
        <v>SNPS14000051</v>
      </c>
      <c r="K2654" t="s">
        <v>5325</v>
      </c>
      <c r="L2654" t="s">
        <v>5326</v>
      </c>
      <c r="M2654" t="s">
        <v>2591</v>
      </c>
      <c r="N2654" t="s">
        <v>2592</v>
      </c>
      <c r="O2654" t="s">
        <v>2592</v>
      </c>
      <c r="P2654">
        <v>8590</v>
      </c>
      <c r="Q2654">
        <v>0.377947906</v>
      </c>
      <c r="R2654">
        <v>0.27239637</v>
      </c>
    </row>
    <row r="2655" spans="1:18" x14ac:dyDescent="0.2">
      <c r="A2655" t="s">
        <v>1269</v>
      </c>
      <c r="B2655" t="s">
        <v>2509</v>
      </c>
      <c r="C2655" t="s">
        <v>1268</v>
      </c>
      <c r="D2655" t="s">
        <v>1169</v>
      </c>
      <c r="E2655" t="s">
        <v>1169</v>
      </c>
      <c r="F2655" t="s">
        <v>1169</v>
      </c>
      <c r="G2655" t="s">
        <v>5</v>
      </c>
      <c r="H2655" t="s">
        <v>1372</v>
      </c>
      <c r="I2655" t="s">
        <v>2508</v>
      </c>
      <c r="J2655" t="str">
        <f t="shared" si="41"/>
        <v>ConS14000051</v>
      </c>
      <c r="K2655" t="s">
        <v>2990</v>
      </c>
      <c r="L2655" t="s">
        <v>4068</v>
      </c>
      <c r="M2655" t="s">
        <v>2591</v>
      </c>
      <c r="N2655" t="s">
        <v>2592</v>
      </c>
      <c r="O2655" t="s">
        <v>2592</v>
      </c>
      <c r="P2655">
        <v>2025</v>
      </c>
      <c r="Q2655">
        <v>8.9097149E-2</v>
      </c>
      <c r="R2655">
        <v>-1.5937483999999998E-2</v>
      </c>
    </row>
    <row r="2656" spans="1:18" x14ac:dyDescent="0.2">
      <c r="A2656" t="s">
        <v>1269</v>
      </c>
      <c r="B2656" t="s">
        <v>2509</v>
      </c>
      <c r="C2656" t="s">
        <v>1268</v>
      </c>
      <c r="D2656" t="s">
        <v>1169</v>
      </c>
      <c r="E2656" t="s">
        <v>1169</v>
      </c>
      <c r="F2656" t="s">
        <v>1169</v>
      </c>
      <c r="G2656" t="s">
        <v>5</v>
      </c>
      <c r="H2656" t="s">
        <v>1377</v>
      </c>
      <c r="I2656" t="s">
        <v>1386</v>
      </c>
      <c r="J2656" t="str">
        <f t="shared" si="41"/>
        <v>LabS14000051</v>
      </c>
      <c r="K2656" t="s">
        <v>2942</v>
      </c>
      <c r="L2656" t="s">
        <v>5327</v>
      </c>
      <c r="M2656" t="s">
        <v>2591</v>
      </c>
      <c r="N2656" t="s">
        <v>2592</v>
      </c>
      <c r="O2656" t="s">
        <v>2592</v>
      </c>
      <c r="P2656">
        <v>1624</v>
      </c>
      <c r="Q2656">
        <v>7.1453713000000002E-2</v>
      </c>
      <c r="R2656">
        <v>-3.5079936999999999E-2</v>
      </c>
    </row>
    <row r="2657" spans="1:18" x14ac:dyDescent="0.2">
      <c r="A2657" t="s">
        <v>1269</v>
      </c>
      <c r="B2657" t="s">
        <v>2509</v>
      </c>
      <c r="C2657" t="s">
        <v>1268</v>
      </c>
      <c r="D2657" t="s">
        <v>1169</v>
      </c>
      <c r="E2657" t="s">
        <v>1169</v>
      </c>
      <c r="F2657" t="s">
        <v>1169</v>
      </c>
      <c r="G2657" t="s">
        <v>5</v>
      </c>
      <c r="H2657" t="s">
        <v>2593</v>
      </c>
      <c r="I2657" t="s">
        <v>1531</v>
      </c>
      <c r="J2657" t="str">
        <f t="shared" si="41"/>
        <v>UKIPS14000051</v>
      </c>
      <c r="K2657" t="s">
        <v>2835</v>
      </c>
      <c r="L2657" t="s">
        <v>2720</v>
      </c>
      <c r="M2657" t="s">
        <v>2591</v>
      </c>
      <c r="N2657" t="s">
        <v>2592</v>
      </c>
      <c r="O2657" t="s">
        <v>2592</v>
      </c>
      <c r="P2657">
        <v>1082</v>
      </c>
      <c r="Q2657">
        <v>4.7606477000000001E-2</v>
      </c>
      <c r="R2657">
        <v>-1.5559036E-2</v>
      </c>
    </row>
    <row r="2658" spans="1:18" x14ac:dyDescent="0.2">
      <c r="A2658" t="s">
        <v>345</v>
      </c>
      <c r="B2658" t="s">
        <v>2523</v>
      </c>
      <c r="C2658" t="s">
        <v>344</v>
      </c>
      <c r="D2658" t="s">
        <v>233</v>
      </c>
      <c r="E2658" t="s">
        <v>233</v>
      </c>
      <c r="F2658" t="s">
        <v>2512</v>
      </c>
      <c r="G2658" t="s">
        <v>32</v>
      </c>
      <c r="H2658" t="s">
        <v>1372</v>
      </c>
      <c r="I2658" t="s">
        <v>2508</v>
      </c>
      <c r="J2658" t="str">
        <f t="shared" si="41"/>
        <v>ConE14000872</v>
      </c>
      <c r="K2658" t="s">
        <v>2792</v>
      </c>
      <c r="L2658" t="s">
        <v>3144</v>
      </c>
      <c r="M2658" t="s">
        <v>2591</v>
      </c>
      <c r="N2658" t="s">
        <v>2619</v>
      </c>
      <c r="O2658" t="s">
        <v>2619</v>
      </c>
      <c r="P2658">
        <v>28152</v>
      </c>
      <c r="Q2658">
        <v>0.57415565300000004</v>
      </c>
      <c r="R2658">
        <v>-2.2847065999999999E-2</v>
      </c>
    </row>
    <row r="2659" spans="1:18" x14ac:dyDescent="0.2">
      <c r="A2659" t="s">
        <v>345</v>
      </c>
      <c r="B2659" t="s">
        <v>2523</v>
      </c>
      <c r="C2659" t="s">
        <v>344</v>
      </c>
      <c r="D2659" t="s">
        <v>233</v>
      </c>
      <c r="E2659" t="s">
        <v>233</v>
      </c>
      <c r="F2659" t="s">
        <v>2512</v>
      </c>
      <c r="G2659" t="s">
        <v>32</v>
      </c>
      <c r="H2659" t="s">
        <v>2593</v>
      </c>
      <c r="I2659" t="s">
        <v>1531</v>
      </c>
      <c r="J2659" t="str">
        <f t="shared" si="41"/>
        <v>UKIPE14000872</v>
      </c>
      <c r="K2659" t="s">
        <v>5328</v>
      </c>
      <c r="L2659" t="s">
        <v>5329</v>
      </c>
      <c r="M2659" t="s">
        <v>2591</v>
      </c>
      <c r="N2659" t="s">
        <v>2592</v>
      </c>
      <c r="O2659" t="s">
        <v>2592</v>
      </c>
      <c r="P2659">
        <v>8173</v>
      </c>
      <c r="Q2659">
        <v>0.166687062</v>
      </c>
      <c r="R2659">
        <v>0.13888145499999999</v>
      </c>
    </row>
    <row r="2660" spans="1:18" x14ac:dyDescent="0.2">
      <c r="A2660" t="s">
        <v>345</v>
      </c>
      <c r="B2660" t="s">
        <v>2523</v>
      </c>
      <c r="C2660" t="s">
        <v>344</v>
      </c>
      <c r="D2660" t="s">
        <v>233</v>
      </c>
      <c r="E2660" t="s">
        <v>233</v>
      </c>
      <c r="F2660" t="s">
        <v>2512</v>
      </c>
      <c r="G2660" t="s">
        <v>32</v>
      </c>
      <c r="H2660" t="s">
        <v>1377</v>
      </c>
      <c r="I2660" t="s">
        <v>1386</v>
      </c>
      <c r="J2660" t="str">
        <f t="shared" si="41"/>
        <v>LabE14000872</v>
      </c>
      <c r="K2660" t="s">
        <v>2713</v>
      </c>
      <c r="L2660" t="s">
        <v>5330</v>
      </c>
      <c r="M2660" t="s">
        <v>2591</v>
      </c>
      <c r="N2660" t="s">
        <v>2592</v>
      </c>
      <c r="O2660" t="s">
        <v>2592</v>
      </c>
      <c r="P2660">
        <v>7645</v>
      </c>
      <c r="Q2660">
        <v>0.155918584</v>
      </c>
      <c r="R2660">
        <v>6.595927E-2</v>
      </c>
    </row>
    <row r="2661" spans="1:18" x14ac:dyDescent="0.2">
      <c r="A2661" t="s">
        <v>345</v>
      </c>
      <c r="B2661" t="s">
        <v>2523</v>
      </c>
      <c r="C2661" t="s">
        <v>344</v>
      </c>
      <c r="D2661" t="s">
        <v>233</v>
      </c>
      <c r="E2661" t="s">
        <v>233</v>
      </c>
      <c r="F2661" t="s">
        <v>2512</v>
      </c>
      <c r="G2661" t="s">
        <v>32</v>
      </c>
      <c r="H2661" t="s">
        <v>2600</v>
      </c>
      <c r="I2661" t="s">
        <v>2521</v>
      </c>
      <c r="J2661" t="str">
        <f t="shared" si="41"/>
        <v>LDE14000872</v>
      </c>
      <c r="K2661" t="s">
        <v>2594</v>
      </c>
      <c r="L2661" t="s">
        <v>4193</v>
      </c>
      <c r="M2661" t="s">
        <v>2591</v>
      </c>
      <c r="N2661" t="s">
        <v>2592</v>
      </c>
      <c r="O2661" t="s">
        <v>2592</v>
      </c>
      <c r="P2661">
        <v>3330</v>
      </c>
      <c r="Q2661">
        <v>6.7914830999999995E-2</v>
      </c>
      <c r="R2661">
        <v>-0.177428752</v>
      </c>
    </row>
    <row r="2662" spans="1:18" x14ac:dyDescent="0.2">
      <c r="A2662" t="s">
        <v>345</v>
      </c>
      <c r="B2662" t="s">
        <v>2523</v>
      </c>
      <c r="C2662" t="s">
        <v>344</v>
      </c>
      <c r="D2662" t="s">
        <v>233</v>
      </c>
      <c r="E2662" t="s">
        <v>233</v>
      </c>
      <c r="F2662" t="s">
        <v>2512</v>
      </c>
      <c r="G2662" t="s">
        <v>32</v>
      </c>
      <c r="H2662" t="s">
        <v>1777</v>
      </c>
      <c r="I2662" t="s">
        <v>1777</v>
      </c>
      <c r="J2662" t="str">
        <f t="shared" si="41"/>
        <v>GreenE14000872</v>
      </c>
      <c r="K2662" t="s">
        <v>5331</v>
      </c>
      <c r="L2662" t="s">
        <v>3279</v>
      </c>
      <c r="M2662" t="s">
        <v>2603</v>
      </c>
      <c r="N2662" t="s">
        <v>2592</v>
      </c>
      <c r="O2662" t="s">
        <v>2592</v>
      </c>
      <c r="P2662">
        <v>1732</v>
      </c>
      <c r="Q2662">
        <v>3.532387E-2</v>
      </c>
      <c r="R2662">
        <v>2.4876322999999999E-2</v>
      </c>
    </row>
    <row r="2663" spans="1:18" x14ac:dyDescent="0.2">
      <c r="A2663" t="s">
        <v>716</v>
      </c>
      <c r="B2663" t="s">
        <v>2511</v>
      </c>
      <c r="C2663" t="s">
        <v>715</v>
      </c>
      <c r="D2663" t="s">
        <v>613</v>
      </c>
      <c r="E2663" t="s">
        <v>600</v>
      </c>
      <c r="F2663" t="s">
        <v>2512</v>
      </c>
      <c r="G2663" t="s">
        <v>32</v>
      </c>
      <c r="H2663" t="s">
        <v>1377</v>
      </c>
      <c r="I2663" t="s">
        <v>1386</v>
      </c>
      <c r="J2663" t="str">
        <f t="shared" si="41"/>
        <v>LabE14000873</v>
      </c>
      <c r="K2663" t="s">
        <v>2611</v>
      </c>
      <c r="L2663" t="s">
        <v>2720</v>
      </c>
      <c r="M2663" t="s">
        <v>2591</v>
      </c>
      <c r="N2663" t="s">
        <v>2619</v>
      </c>
      <c r="O2663" t="s">
        <v>2619</v>
      </c>
      <c r="P2663">
        <v>25356</v>
      </c>
      <c r="Q2663">
        <v>0.50022687399999999</v>
      </c>
      <c r="R2663">
        <v>7.5491631000000003E-2</v>
      </c>
    </row>
    <row r="2664" spans="1:18" x14ac:dyDescent="0.2">
      <c r="A2664" t="s">
        <v>716</v>
      </c>
      <c r="B2664" t="s">
        <v>2511</v>
      </c>
      <c r="C2664" t="s">
        <v>715</v>
      </c>
      <c r="D2664" t="s">
        <v>613</v>
      </c>
      <c r="E2664" t="s">
        <v>600</v>
      </c>
      <c r="F2664" t="s">
        <v>2512</v>
      </c>
      <c r="G2664" t="s">
        <v>32</v>
      </c>
      <c r="H2664" t="s">
        <v>1372</v>
      </c>
      <c r="I2664" t="s">
        <v>2508</v>
      </c>
      <c r="J2664" t="str">
        <f t="shared" si="41"/>
        <v>ConE14000873</v>
      </c>
      <c r="K2664" t="s">
        <v>3765</v>
      </c>
      <c r="L2664" t="s">
        <v>5332</v>
      </c>
      <c r="M2664" t="s">
        <v>2603</v>
      </c>
      <c r="N2664" t="s">
        <v>2592</v>
      </c>
      <c r="O2664" t="s">
        <v>2592</v>
      </c>
      <c r="P2664">
        <v>10076</v>
      </c>
      <c r="Q2664">
        <v>0.19878080100000001</v>
      </c>
      <c r="R2664">
        <v>1.045918E-2</v>
      </c>
    </row>
    <row r="2665" spans="1:18" x14ac:dyDescent="0.2">
      <c r="A2665" t="s">
        <v>716</v>
      </c>
      <c r="B2665" t="s">
        <v>2511</v>
      </c>
      <c r="C2665" t="s">
        <v>715</v>
      </c>
      <c r="D2665" t="s">
        <v>613</v>
      </c>
      <c r="E2665" t="s">
        <v>600</v>
      </c>
      <c r="F2665" t="s">
        <v>2512</v>
      </c>
      <c r="G2665" t="s">
        <v>32</v>
      </c>
      <c r="H2665" t="s">
        <v>1777</v>
      </c>
      <c r="I2665" t="s">
        <v>1777</v>
      </c>
      <c r="J2665" t="str">
        <f t="shared" si="41"/>
        <v>GreenE14000873</v>
      </c>
      <c r="K2665" t="s">
        <v>3077</v>
      </c>
      <c r="L2665" t="s">
        <v>2598</v>
      </c>
      <c r="M2665" t="s">
        <v>2603</v>
      </c>
      <c r="N2665" t="s">
        <v>2592</v>
      </c>
      <c r="O2665" t="s">
        <v>2592</v>
      </c>
      <c r="P2665">
        <v>5890</v>
      </c>
      <c r="Q2665">
        <v>0.116198781</v>
      </c>
      <c r="R2665">
        <v>9.2230223E-2</v>
      </c>
    </row>
    <row r="2666" spans="1:18" x14ac:dyDescent="0.2">
      <c r="A2666" t="s">
        <v>716</v>
      </c>
      <c r="B2666" t="s">
        <v>2511</v>
      </c>
      <c r="C2666" t="s">
        <v>715</v>
      </c>
      <c r="D2666" t="s">
        <v>613</v>
      </c>
      <c r="E2666" t="s">
        <v>600</v>
      </c>
      <c r="F2666" t="s">
        <v>2512</v>
      </c>
      <c r="G2666" t="s">
        <v>32</v>
      </c>
      <c r="H2666" t="s">
        <v>2600</v>
      </c>
      <c r="I2666" t="s">
        <v>2521</v>
      </c>
      <c r="J2666" t="str">
        <f t="shared" si="41"/>
        <v>LDE14000873</v>
      </c>
      <c r="K2666" t="s">
        <v>2711</v>
      </c>
      <c r="L2666" t="s">
        <v>3468</v>
      </c>
      <c r="M2666" t="s">
        <v>2591</v>
      </c>
      <c r="N2666" t="s">
        <v>2592</v>
      </c>
      <c r="O2666" t="s">
        <v>2592</v>
      </c>
      <c r="P2666">
        <v>5453</v>
      </c>
      <c r="Q2666">
        <v>0.10757758100000001</v>
      </c>
      <c r="R2666">
        <v>-0.22846625200000001</v>
      </c>
    </row>
    <row r="2667" spans="1:18" x14ac:dyDescent="0.2">
      <c r="A2667" t="s">
        <v>716</v>
      </c>
      <c r="B2667" t="s">
        <v>2511</v>
      </c>
      <c r="C2667" t="s">
        <v>715</v>
      </c>
      <c r="D2667" t="s">
        <v>613</v>
      </c>
      <c r="E2667" t="s">
        <v>600</v>
      </c>
      <c r="F2667" t="s">
        <v>2512</v>
      </c>
      <c r="G2667" t="s">
        <v>32</v>
      </c>
      <c r="H2667" t="s">
        <v>2593</v>
      </c>
      <c r="I2667" t="s">
        <v>1531</v>
      </c>
      <c r="J2667" t="str">
        <f t="shared" si="41"/>
        <v>UKIPE14000873</v>
      </c>
      <c r="K2667" t="s">
        <v>2684</v>
      </c>
      <c r="L2667" t="s">
        <v>5333</v>
      </c>
      <c r="M2667" t="s">
        <v>2591</v>
      </c>
      <c r="N2667" t="s">
        <v>2592</v>
      </c>
      <c r="O2667" t="s">
        <v>2592</v>
      </c>
      <c r="P2667">
        <v>3451</v>
      </c>
      <c r="Q2667">
        <v>6.8081831999999995E-2</v>
      </c>
      <c r="R2667">
        <v>4.4810259999999998E-2</v>
      </c>
    </row>
    <row r="2668" spans="1:18" x14ac:dyDescent="0.2">
      <c r="A2668" t="s">
        <v>716</v>
      </c>
      <c r="B2668" t="s">
        <v>2511</v>
      </c>
      <c r="C2668" t="s">
        <v>715</v>
      </c>
      <c r="D2668" t="s">
        <v>613</v>
      </c>
      <c r="E2668" t="s">
        <v>600</v>
      </c>
      <c r="F2668" t="s">
        <v>2512</v>
      </c>
      <c r="G2668" t="s">
        <v>32</v>
      </c>
      <c r="H2668" t="s">
        <v>2604</v>
      </c>
      <c r="I2668" t="s">
        <v>1830</v>
      </c>
      <c r="J2668" t="str">
        <f t="shared" si="41"/>
        <v>IndE14000873</v>
      </c>
      <c r="K2668" t="s">
        <v>5334</v>
      </c>
      <c r="L2668" t="s">
        <v>5335</v>
      </c>
      <c r="M2668" t="s">
        <v>2591</v>
      </c>
      <c r="N2668" t="s">
        <v>2592</v>
      </c>
      <c r="O2668" t="s">
        <v>2592</v>
      </c>
      <c r="P2668">
        <v>160</v>
      </c>
      <c r="Q2668">
        <v>3.1565030000000002E-3</v>
      </c>
    </row>
    <row r="2669" spans="1:18" x14ac:dyDescent="0.2">
      <c r="A2669" t="s">
        <v>716</v>
      </c>
      <c r="B2669" t="s">
        <v>2511</v>
      </c>
      <c r="C2669" t="s">
        <v>715</v>
      </c>
      <c r="D2669" t="s">
        <v>613</v>
      </c>
      <c r="E2669" t="s">
        <v>600</v>
      </c>
      <c r="F2669" t="s">
        <v>2512</v>
      </c>
      <c r="G2669" t="s">
        <v>32</v>
      </c>
      <c r="H2669" t="s">
        <v>2688</v>
      </c>
      <c r="I2669" t="s">
        <v>2689</v>
      </c>
      <c r="J2669" t="str">
        <f t="shared" si="41"/>
        <v>MRLPE14000873</v>
      </c>
      <c r="K2669" t="s">
        <v>5336</v>
      </c>
      <c r="L2669" t="s">
        <v>5337</v>
      </c>
      <c r="M2669" t="s">
        <v>2591</v>
      </c>
      <c r="N2669" t="s">
        <v>2592</v>
      </c>
      <c r="O2669" t="s">
        <v>2592</v>
      </c>
      <c r="P2669">
        <v>145</v>
      </c>
      <c r="Q2669">
        <v>2.8605810000000001E-3</v>
      </c>
    </row>
    <row r="2670" spans="1:18" x14ac:dyDescent="0.2">
      <c r="A2670" t="s">
        <v>716</v>
      </c>
      <c r="B2670" t="s">
        <v>2511</v>
      </c>
      <c r="C2670" t="s">
        <v>715</v>
      </c>
      <c r="D2670" t="s">
        <v>613</v>
      </c>
      <c r="E2670" t="s">
        <v>600</v>
      </c>
      <c r="F2670" t="s">
        <v>2512</v>
      </c>
      <c r="G2670" t="s">
        <v>32</v>
      </c>
      <c r="H2670" t="s">
        <v>2613</v>
      </c>
      <c r="I2670" t="s">
        <v>2614</v>
      </c>
      <c r="J2670" t="str">
        <f t="shared" si="41"/>
        <v>TUSCE14000873</v>
      </c>
      <c r="K2670" t="s">
        <v>2694</v>
      </c>
      <c r="L2670" t="s">
        <v>5338</v>
      </c>
      <c r="M2670" t="s">
        <v>2591</v>
      </c>
      <c r="N2670" t="s">
        <v>2592</v>
      </c>
      <c r="O2670" t="s">
        <v>2592</v>
      </c>
      <c r="P2670">
        <v>108</v>
      </c>
      <c r="Q2670">
        <v>2.1306400000000001E-3</v>
      </c>
    </row>
    <row r="2671" spans="1:18" x14ac:dyDescent="0.2">
      <c r="A2671" t="s">
        <v>716</v>
      </c>
      <c r="B2671" t="s">
        <v>2511</v>
      </c>
      <c r="C2671" t="s">
        <v>715</v>
      </c>
      <c r="D2671" t="s">
        <v>613</v>
      </c>
      <c r="E2671" t="s">
        <v>600</v>
      </c>
      <c r="F2671" t="s">
        <v>2512</v>
      </c>
      <c r="G2671" t="s">
        <v>32</v>
      </c>
      <c r="H2671" t="s">
        <v>3366</v>
      </c>
      <c r="I2671" t="s">
        <v>3366</v>
      </c>
      <c r="J2671" t="str">
        <f t="shared" si="41"/>
        <v>The Socialist Party of Great BritainE14000873</v>
      </c>
      <c r="K2671" t="s">
        <v>2715</v>
      </c>
      <c r="L2671" t="s">
        <v>5339</v>
      </c>
      <c r="M2671" t="s">
        <v>2591</v>
      </c>
      <c r="N2671" t="s">
        <v>2592</v>
      </c>
      <c r="O2671" t="s">
        <v>2592</v>
      </c>
      <c r="P2671">
        <v>50</v>
      </c>
      <c r="Q2671">
        <v>9.8640699999999991E-4</v>
      </c>
    </row>
    <row r="2672" spans="1:18" x14ac:dyDescent="0.2">
      <c r="A2672" t="s">
        <v>718</v>
      </c>
      <c r="B2672" t="s">
        <v>2511</v>
      </c>
      <c r="C2672" t="s">
        <v>717</v>
      </c>
      <c r="D2672" t="s">
        <v>613</v>
      </c>
      <c r="E2672" t="s">
        <v>600</v>
      </c>
      <c r="F2672" t="s">
        <v>2512</v>
      </c>
      <c r="G2672" t="s">
        <v>5</v>
      </c>
      <c r="H2672" t="s">
        <v>1372</v>
      </c>
      <c r="I2672" t="s">
        <v>2508</v>
      </c>
      <c r="J2672" t="str">
        <f t="shared" si="41"/>
        <v>ConE14000874</v>
      </c>
      <c r="K2672" t="s">
        <v>4764</v>
      </c>
      <c r="L2672" t="s">
        <v>5340</v>
      </c>
      <c r="M2672" t="s">
        <v>2603</v>
      </c>
      <c r="N2672" t="s">
        <v>2619</v>
      </c>
      <c r="O2672" t="s">
        <v>2619</v>
      </c>
      <c r="P2672">
        <v>26153</v>
      </c>
      <c r="Q2672">
        <v>0.4568449</v>
      </c>
      <c r="R2672">
        <v>3.3580027999999998E-2</v>
      </c>
    </row>
    <row r="2673" spans="1:18" x14ac:dyDescent="0.2">
      <c r="A2673" t="s">
        <v>718</v>
      </c>
      <c r="B2673" t="s">
        <v>2511</v>
      </c>
      <c r="C2673" t="s">
        <v>717</v>
      </c>
      <c r="D2673" t="s">
        <v>613</v>
      </c>
      <c r="E2673" t="s">
        <v>600</v>
      </c>
      <c r="F2673" t="s">
        <v>2512</v>
      </c>
      <c r="G2673" t="s">
        <v>5</v>
      </c>
      <c r="H2673" t="s">
        <v>2600</v>
      </c>
      <c r="I2673" t="s">
        <v>2521</v>
      </c>
      <c r="J2673" t="str">
        <f t="shared" si="41"/>
        <v>LDE14000874</v>
      </c>
      <c r="K2673" t="s">
        <v>5341</v>
      </c>
      <c r="L2673" t="s">
        <v>5313</v>
      </c>
      <c r="M2673" t="s">
        <v>2603</v>
      </c>
      <c r="N2673" t="s">
        <v>2592</v>
      </c>
      <c r="O2673" t="s">
        <v>2592</v>
      </c>
      <c r="P2673">
        <v>16571</v>
      </c>
      <c r="Q2673">
        <v>0.28946495</v>
      </c>
      <c r="R2673">
        <v>-0.130683775</v>
      </c>
    </row>
    <row r="2674" spans="1:18" x14ac:dyDescent="0.2">
      <c r="A2674" t="s">
        <v>718</v>
      </c>
      <c r="B2674" t="s">
        <v>2511</v>
      </c>
      <c r="C2674" t="s">
        <v>717</v>
      </c>
      <c r="D2674" t="s">
        <v>613</v>
      </c>
      <c r="E2674" t="s">
        <v>600</v>
      </c>
      <c r="F2674" t="s">
        <v>2512</v>
      </c>
      <c r="G2674" t="s">
        <v>5</v>
      </c>
      <c r="H2674" t="s">
        <v>1377</v>
      </c>
      <c r="I2674" t="s">
        <v>1386</v>
      </c>
      <c r="J2674" t="str">
        <f t="shared" si="41"/>
        <v>LabE14000874</v>
      </c>
      <c r="K2674" t="s">
        <v>5097</v>
      </c>
      <c r="L2674" t="s">
        <v>5342</v>
      </c>
      <c r="M2674" t="s">
        <v>2603</v>
      </c>
      <c r="N2674" t="s">
        <v>2592</v>
      </c>
      <c r="O2674" t="s">
        <v>2592</v>
      </c>
      <c r="P2674">
        <v>7274</v>
      </c>
      <c r="Q2674">
        <v>0.12706342700000001</v>
      </c>
      <c r="R2674">
        <v>2.0848838000000001E-2</v>
      </c>
    </row>
    <row r="2675" spans="1:18" x14ac:dyDescent="0.2">
      <c r="A2675" t="s">
        <v>718</v>
      </c>
      <c r="B2675" t="s">
        <v>2511</v>
      </c>
      <c r="C2675" t="s">
        <v>717</v>
      </c>
      <c r="D2675" t="s">
        <v>613</v>
      </c>
      <c r="E2675" t="s">
        <v>600</v>
      </c>
      <c r="F2675" t="s">
        <v>2512</v>
      </c>
      <c r="G2675" t="s">
        <v>5</v>
      </c>
      <c r="H2675" t="s">
        <v>2593</v>
      </c>
      <c r="I2675" t="s">
        <v>1531</v>
      </c>
      <c r="J2675" t="str">
        <f t="shared" si="41"/>
        <v>UKIPE14000874</v>
      </c>
      <c r="K2675" t="s">
        <v>2675</v>
      </c>
      <c r="L2675" t="s">
        <v>3589</v>
      </c>
      <c r="M2675" t="s">
        <v>2591</v>
      </c>
      <c r="N2675" t="s">
        <v>2592</v>
      </c>
      <c r="O2675" t="s">
        <v>2592</v>
      </c>
      <c r="P2675">
        <v>3963</v>
      </c>
      <c r="Q2675">
        <v>6.9226335E-2</v>
      </c>
      <c r="R2675">
        <v>4.2349563999999999E-2</v>
      </c>
    </row>
    <row r="2676" spans="1:18" x14ac:dyDescent="0.2">
      <c r="A2676" t="s">
        <v>718</v>
      </c>
      <c r="B2676" t="s">
        <v>2511</v>
      </c>
      <c r="C2676" t="s">
        <v>717</v>
      </c>
      <c r="D2676" t="s">
        <v>613</v>
      </c>
      <c r="E2676" t="s">
        <v>600</v>
      </c>
      <c r="F2676" t="s">
        <v>2512</v>
      </c>
      <c r="G2676" t="s">
        <v>5</v>
      </c>
      <c r="H2676" t="s">
        <v>1777</v>
      </c>
      <c r="I2676" t="s">
        <v>1777</v>
      </c>
      <c r="J2676" t="str">
        <f t="shared" si="41"/>
        <v>GreenE14000874</v>
      </c>
      <c r="K2676" t="s">
        <v>5343</v>
      </c>
      <c r="L2676" t="s">
        <v>5344</v>
      </c>
      <c r="M2676" t="s">
        <v>2591</v>
      </c>
      <c r="N2676" t="s">
        <v>2592</v>
      </c>
      <c r="O2676" t="s">
        <v>2592</v>
      </c>
      <c r="P2676">
        <v>2497</v>
      </c>
      <c r="Q2676">
        <v>4.3618006000000001E-2</v>
      </c>
      <c r="R2676">
        <v>2.2654832999999999E-2</v>
      </c>
    </row>
    <row r="2677" spans="1:18" x14ac:dyDescent="0.2">
      <c r="A2677" t="s">
        <v>718</v>
      </c>
      <c r="B2677" t="s">
        <v>2511</v>
      </c>
      <c r="C2677" t="s">
        <v>717</v>
      </c>
      <c r="D2677" t="s">
        <v>613</v>
      </c>
      <c r="E2677" t="s">
        <v>600</v>
      </c>
      <c r="F2677" t="s">
        <v>2512</v>
      </c>
      <c r="G2677" t="s">
        <v>5</v>
      </c>
      <c r="H2677" t="s">
        <v>2803</v>
      </c>
      <c r="I2677" t="s">
        <v>2803</v>
      </c>
      <c r="J2677" t="str">
        <f t="shared" si="41"/>
        <v>National Health Action PartyE14000874</v>
      </c>
      <c r="K2677" t="s">
        <v>2601</v>
      </c>
      <c r="L2677" t="s">
        <v>847</v>
      </c>
      <c r="M2677" t="s">
        <v>2603</v>
      </c>
      <c r="N2677" t="s">
        <v>2592</v>
      </c>
      <c r="O2677" t="s">
        <v>2592</v>
      </c>
      <c r="P2677">
        <v>723</v>
      </c>
      <c r="Q2677">
        <v>1.2629483E-2</v>
      </c>
    </row>
    <row r="2678" spans="1:18" x14ac:dyDescent="0.2">
      <c r="A2678" t="s">
        <v>718</v>
      </c>
      <c r="B2678" t="s">
        <v>2511</v>
      </c>
      <c r="C2678" t="s">
        <v>717</v>
      </c>
      <c r="D2678" t="s">
        <v>613</v>
      </c>
      <c r="E2678" t="s">
        <v>600</v>
      </c>
      <c r="F2678" t="s">
        <v>2512</v>
      </c>
      <c r="G2678" t="s">
        <v>5</v>
      </c>
      <c r="H2678" t="s">
        <v>3366</v>
      </c>
      <c r="I2678" t="s">
        <v>3366</v>
      </c>
      <c r="J2678" t="str">
        <f t="shared" si="41"/>
        <v>The Socialist Party of Great BritainE14000874</v>
      </c>
      <c r="K2678" t="s">
        <v>2722</v>
      </c>
      <c r="L2678" t="s">
        <v>3499</v>
      </c>
      <c r="M2678" t="s">
        <v>2591</v>
      </c>
      <c r="N2678" t="s">
        <v>2592</v>
      </c>
      <c r="O2678" t="s">
        <v>2592</v>
      </c>
      <c r="P2678">
        <v>66</v>
      </c>
      <c r="Q2678">
        <v>1.152899E-3</v>
      </c>
    </row>
    <row r="2679" spans="1:18" x14ac:dyDescent="0.2">
      <c r="A2679" t="s">
        <v>1271</v>
      </c>
      <c r="B2679" t="s">
        <v>2509</v>
      </c>
      <c r="C2679" t="s">
        <v>1270</v>
      </c>
      <c r="D2679" t="s">
        <v>1169</v>
      </c>
      <c r="E2679" t="s">
        <v>1169</v>
      </c>
      <c r="F2679" t="s">
        <v>1169</v>
      </c>
      <c r="G2679" t="s">
        <v>5</v>
      </c>
      <c r="H2679" t="s">
        <v>2629</v>
      </c>
      <c r="I2679" t="s">
        <v>1389</v>
      </c>
      <c r="J2679" t="str">
        <f t="shared" si="41"/>
        <v>SNPS14000052</v>
      </c>
      <c r="K2679" t="s">
        <v>2931</v>
      </c>
      <c r="L2679" t="s">
        <v>5345</v>
      </c>
      <c r="M2679" t="s">
        <v>2591</v>
      </c>
      <c r="N2679" t="s">
        <v>2592</v>
      </c>
      <c r="O2679" t="s">
        <v>2592</v>
      </c>
      <c r="P2679">
        <v>25601</v>
      </c>
      <c r="Q2679">
        <v>0.50733225000000004</v>
      </c>
      <c r="R2679">
        <v>0.316676291</v>
      </c>
    </row>
    <row r="2680" spans="1:18" x14ac:dyDescent="0.2">
      <c r="A2680" t="s">
        <v>1271</v>
      </c>
      <c r="B2680" t="s">
        <v>2509</v>
      </c>
      <c r="C2680" t="s">
        <v>1270</v>
      </c>
      <c r="D2680" t="s">
        <v>1169</v>
      </c>
      <c r="E2680" t="s">
        <v>1169</v>
      </c>
      <c r="F2680" t="s">
        <v>1169</v>
      </c>
      <c r="G2680" t="s">
        <v>5</v>
      </c>
      <c r="H2680" t="s">
        <v>1377</v>
      </c>
      <c r="I2680" t="s">
        <v>1386</v>
      </c>
      <c r="J2680" t="str">
        <f t="shared" si="41"/>
        <v>LabS14000052</v>
      </c>
      <c r="K2680" t="s">
        <v>3526</v>
      </c>
      <c r="L2680" t="s">
        <v>5346</v>
      </c>
      <c r="M2680" t="s">
        <v>2591</v>
      </c>
      <c r="N2680" t="s">
        <v>2619</v>
      </c>
      <c r="O2680" t="s">
        <v>2619</v>
      </c>
      <c r="P2680">
        <v>16525</v>
      </c>
      <c r="Q2680">
        <v>0.327474139</v>
      </c>
      <c r="R2680">
        <v>-0.21278257</v>
      </c>
    </row>
    <row r="2681" spans="1:18" x14ac:dyDescent="0.2">
      <c r="A2681" t="s">
        <v>1271</v>
      </c>
      <c r="B2681" t="s">
        <v>2509</v>
      </c>
      <c r="C2681" t="s">
        <v>1270</v>
      </c>
      <c r="D2681" t="s">
        <v>1169</v>
      </c>
      <c r="E2681" t="s">
        <v>1169</v>
      </c>
      <c r="F2681" t="s">
        <v>1169</v>
      </c>
      <c r="G2681" t="s">
        <v>5</v>
      </c>
      <c r="H2681" t="s">
        <v>1372</v>
      </c>
      <c r="I2681" t="s">
        <v>2508</v>
      </c>
      <c r="J2681" t="str">
        <f t="shared" si="41"/>
        <v>ConS14000052</v>
      </c>
      <c r="K2681" t="s">
        <v>2665</v>
      </c>
      <c r="L2681" t="s">
        <v>3182</v>
      </c>
      <c r="M2681" t="s">
        <v>2591</v>
      </c>
      <c r="N2681" t="s">
        <v>2592</v>
      </c>
      <c r="O2681" t="s">
        <v>2592</v>
      </c>
      <c r="P2681">
        <v>6183</v>
      </c>
      <c r="Q2681">
        <v>0.122527843</v>
      </c>
      <c r="R2681">
        <v>-2.3467077999999999E-2</v>
      </c>
    </row>
    <row r="2682" spans="1:18" x14ac:dyDescent="0.2">
      <c r="A2682" t="s">
        <v>1271</v>
      </c>
      <c r="B2682" t="s">
        <v>2509</v>
      </c>
      <c r="C2682" t="s">
        <v>1270</v>
      </c>
      <c r="D2682" t="s">
        <v>1169</v>
      </c>
      <c r="E2682" t="s">
        <v>1169</v>
      </c>
      <c r="F2682" t="s">
        <v>1169</v>
      </c>
      <c r="G2682" t="s">
        <v>5</v>
      </c>
      <c r="H2682" t="s">
        <v>2600</v>
      </c>
      <c r="I2682" t="s">
        <v>2521</v>
      </c>
      <c r="J2682" t="str">
        <f t="shared" si="41"/>
        <v>LDS14000052</v>
      </c>
      <c r="K2682" t="s">
        <v>2694</v>
      </c>
      <c r="L2682" t="s">
        <v>5347</v>
      </c>
      <c r="M2682" t="s">
        <v>2591</v>
      </c>
      <c r="N2682" t="s">
        <v>2592</v>
      </c>
      <c r="O2682" t="s">
        <v>2592</v>
      </c>
      <c r="P2682">
        <v>1055</v>
      </c>
      <c r="Q2682">
        <v>2.0906820999999999E-2</v>
      </c>
      <c r="R2682">
        <v>-8.4270839E-2</v>
      </c>
    </row>
    <row r="2683" spans="1:18" x14ac:dyDescent="0.2">
      <c r="A2683" t="s">
        <v>1271</v>
      </c>
      <c r="B2683" t="s">
        <v>2509</v>
      </c>
      <c r="C2683" t="s">
        <v>1270</v>
      </c>
      <c r="D2683" t="s">
        <v>1169</v>
      </c>
      <c r="E2683" t="s">
        <v>1169</v>
      </c>
      <c r="F2683" t="s">
        <v>1169</v>
      </c>
      <c r="G2683" t="s">
        <v>5</v>
      </c>
      <c r="H2683" t="s">
        <v>1777</v>
      </c>
      <c r="I2683" t="s">
        <v>1777</v>
      </c>
      <c r="J2683" t="str">
        <f t="shared" si="41"/>
        <v>GreenS14000052</v>
      </c>
      <c r="K2683" t="s">
        <v>4199</v>
      </c>
      <c r="L2683" t="s">
        <v>5348</v>
      </c>
      <c r="M2683" t="s">
        <v>2591</v>
      </c>
      <c r="N2683" t="s">
        <v>2592</v>
      </c>
      <c r="O2683" t="s">
        <v>2592</v>
      </c>
      <c r="P2683">
        <v>703</v>
      </c>
      <c r="Q2683">
        <v>1.3931275E-2</v>
      </c>
    </row>
    <row r="2684" spans="1:18" x14ac:dyDescent="0.2">
      <c r="A2684" t="s">
        <v>1271</v>
      </c>
      <c r="B2684" t="s">
        <v>2509</v>
      </c>
      <c r="C2684" t="s">
        <v>1270</v>
      </c>
      <c r="D2684" t="s">
        <v>1169</v>
      </c>
      <c r="E2684" t="s">
        <v>1169</v>
      </c>
      <c r="F2684" t="s">
        <v>1169</v>
      </c>
      <c r="G2684" t="s">
        <v>5</v>
      </c>
      <c r="H2684" t="s">
        <v>3022</v>
      </c>
      <c r="I2684" t="s">
        <v>3023</v>
      </c>
      <c r="J2684" t="str">
        <f t="shared" si="41"/>
        <v>CISTAPS14000052</v>
      </c>
      <c r="K2684" t="s">
        <v>3099</v>
      </c>
      <c r="L2684" t="s">
        <v>4112</v>
      </c>
      <c r="M2684" t="s">
        <v>2591</v>
      </c>
      <c r="N2684" t="s">
        <v>2592</v>
      </c>
      <c r="O2684" t="s">
        <v>2592</v>
      </c>
      <c r="P2684">
        <v>202</v>
      </c>
      <c r="Q2684">
        <v>4.0030120000000002E-3</v>
      </c>
    </row>
    <row r="2685" spans="1:18" x14ac:dyDescent="0.2">
      <c r="A2685" t="s">
        <v>1271</v>
      </c>
      <c r="B2685" t="s">
        <v>2509</v>
      </c>
      <c r="C2685" t="s">
        <v>1270</v>
      </c>
      <c r="D2685" t="s">
        <v>1169</v>
      </c>
      <c r="E2685" t="s">
        <v>1169</v>
      </c>
      <c r="F2685" t="s">
        <v>1169</v>
      </c>
      <c r="G2685" t="s">
        <v>5</v>
      </c>
      <c r="H2685" t="s">
        <v>2613</v>
      </c>
      <c r="I2685" t="s">
        <v>2614</v>
      </c>
      <c r="J2685" t="str">
        <f t="shared" si="41"/>
        <v>TUSCS14000052</v>
      </c>
      <c r="K2685" t="s">
        <v>3526</v>
      </c>
      <c r="L2685" t="s">
        <v>5349</v>
      </c>
      <c r="M2685" t="s">
        <v>2591</v>
      </c>
      <c r="N2685" t="s">
        <v>2592</v>
      </c>
      <c r="O2685" t="s">
        <v>2592</v>
      </c>
      <c r="P2685">
        <v>193</v>
      </c>
      <c r="Q2685">
        <v>3.8246600000000001E-3</v>
      </c>
    </row>
    <row r="2686" spans="1:18" x14ac:dyDescent="0.2">
      <c r="A2686" t="s">
        <v>1273</v>
      </c>
      <c r="B2686" t="s">
        <v>2509</v>
      </c>
      <c r="C2686" t="s">
        <v>1272</v>
      </c>
      <c r="D2686" t="s">
        <v>1169</v>
      </c>
      <c r="E2686" t="s">
        <v>1169</v>
      </c>
      <c r="F2686" t="s">
        <v>1169</v>
      </c>
      <c r="G2686" t="s">
        <v>5</v>
      </c>
      <c r="H2686" t="s">
        <v>2629</v>
      </c>
      <c r="I2686" t="s">
        <v>1389</v>
      </c>
      <c r="J2686" t="str">
        <f t="shared" si="41"/>
        <v>SNPS14000053</v>
      </c>
      <c r="K2686" t="s">
        <v>3756</v>
      </c>
      <c r="L2686" t="s">
        <v>4170</v>
      </c>
      <c r="M2686" t="s">
        <v>2603</v>
      </c>
      <c r="N2686" t="s">
        <v>2592</v>
      </c>
      <c r="O2686" t="s">
        <v>2592</v>
      </c>
      <c r="P2686">
        <v>23548</v>
      </c>
      <c r="Q2686">
        <v>0.50941028899999996</v>
      </c>
      <c r="R2686">
        <v>0.32870125300000003</v>
      </c>
    </row>
    <row r="2687" spans="1:18" x14ac:dyDescent="0.2">
      <c r="A2687" t="s">
        <v>1273</v>
      </c>
      <c r="B2687" t="s">
        <v>2509</v>
      </c>
      <c r="C2687" t="s">
        <v>1272</v>
      </c>
      <c r="D2687" t="s">
        <v>1169</v>
      </c>
      <c r="E2687" t="s">
        <v>1169</v>
      </c>
      <c r="F2687" t="s">
        <v>1169</v>
      </c>
      <c r="G2687" t="s">
        <v>5</v>
      </c>
      <c r="H2687" t="s">
        <v>1377</v>
      </c>
      <c r="I2687" t="s">
        <v>1386</v>
      </c>
      <c r="J2687" t="str">
        <f t="shared" si="41"/>
        <v>LabS14000053</v>
      </c>
      <c r="K2687" t="s">
        <v>3734</v>
      </c>
      <c r="L2687" t="s">
        <v>3320</v>
      </c>
      <c r="M2687" t="s">
        <v>2591</v>
      </c>
      <c r="N2687" t="s">
        <v>2619</v>
      </c>
      <c r="O2687" t="s">
        <v>2619</v>
      </c>
      <c r="P2687">
        <v>17864</v>
      </c>
      <c r="Q2687">
        <v>0.386449184</v>
      </c>
      <c r="R2687">
        <v>-0.20963061999999999</v>
      </c>
    </row>
    <row r="2688" spans="1:18" x14ac:dyDescent="0.2">
      <c r="A2688" t="s">
        <v>1273</v>
      </c>
      <c r="B2688" t="s">
        <v>2509</v>
      </c>
      <c r="C2688" t="s">
        <v>1272</v>
      </c>
      <c r="D2688" t="s">
        <v>1169</v>
      </c>
      <c r="E2688" t="s">
        <v>1169</v>
      </c>
      <c r="F2688" t="s">
        <v>1169</v>
      </c>
      <c r="G2688" t="s">
        <v>5</v>
      </c>
      <c r="H2688" t="s">
        <v>1372</v>
      </c>
      <c r="I2688" t="s">
        <v>2508</v>
      </c>
      <c r="J2688" t="str">
        <f t="shared" si="41"/>
        <v>ConS14000053</v>
      </c>
      <c r="K2688" t="s">
        <v>3757</v>
      </c>
      <c r="L2688" t="s">
        <v>3279</v>
      </c>
      <c r="M2688" t="s">
        <v>2591</v>
      </c>
      <c r="N2688" t="s">
        <v>2592</v>
      </c>
      <c r="O2688" t="s">
        <v>2592</v>
      </c>
      <c r="P2688">
        <v>3526</v>
      </c>
      <c r="Q2688">
        <v>7.6277419999999999E-2</v>
      </c>
      <c r="R2688">
        <v>-2.3202554E-2</v>
      </c>
    </row>
    <row r="2689" spans="1:18" x14ac:dyDescent="0.2">
      <c r="A2689" t="s">
        <v>1273</v>
      </c>
      <c r="B2689" t="s">
        <v>2509</v>
      </c>
      <c r="C2689" t="s">
        <v>1272</v>
      </c>
      <c r="D2689" t="s">
        <v>1169</v>
      </c>
      <c r="E2689" t="s">
        <v>1169</v>
      </c>
      <c r="F2689" t="s">
        <v>1169</v>
      </c>
      <c r="G2689" t="s">
        <v>5</v>
      </c>
      <c r="H2689" t="s">
        <v>2600</v>
      </c>
      <c r="I2689" t="s">
        <v>2521</v>
      </c>
      <c r="J2689" t="str">
        <f t="shared" si="41"/>
        <v>LDS14000053</v>
      </c>
      <c r="K2689" t="s">
        <v>5240</v>
      </c>
      <c r="L2689" t="s">
        <v>5350</v>
      </c>
      <c r="M2689" t="s">
        <v>2603</v>
      </c>
      <c r="N2689" t="s">
        <v>2592</v>
      </c>
      <c r="O2689" t="s">
        <v>2592</v>
      </c>
      <c r="P2689">
        <v>1010</v>
      </c>
      <c r="Q2689">
        <v>2.1849176000000001E-2</v>
      </c>
      <c r="R2689">
        <v>-7.3455589000000002E-2</v>
      </c>
    </row>
    <row r="2690" spans="1:18" x14ac:dyDescent="0.2">
      <c r="A2690" t="s">
        <v>1273</v>
      </c>
      <c r="B2690" t="s">
        <v>2509</v>
      </c>
      <c r="C2690" t="s">
        <v>1272</v>
      </c>
      <c r="D2690" t="s">
        <v>1169</v>
      </c>
      <c r="E2690" t="s">
        <v>1169</v>
      </c>
      <c r="F2690" t="s">
        <v>1169</v>
      </c>
      <c r="G2690" t="s">
        <v>5</v>
      </c>
      <c r="H2690" t="s">
        <v>4155</v>
      </c>
      <c r="I2690" t="s">
        <v>4156</v>
      </c>
      <c r="J2690" t="str">
        <f t="shared" si="41"/>
        <v>SSPS14000053</v>
      </c>
      <c r="K2690" t="s">
        <v>2655</v>
      </c>
      <c r="L2690" t="s">
        <v>5351</v>
      </c>
      <c r="M2690" t="s">
        <v>2603</v>
      </c>
      <c r="N2690" t="s">
        <v>2592</v>
      </c>
      <c r="O2690" t="s">
        <v>2592</v>
      </c>
      <c r="P2690">
        <v>278</v>
      </c>
      <c r="Q2690">
        <v>6.0139319999999996E-3</v>
      </c>
      <c r="R2690">
        <v>-3.3615369999999999E-3</v>
      </c>
    </row>
    <row r="2691" spans="1:18" x14ac:dyDescent="0.2">
      <c r="A2691" t="s">
        <v>541</v>
      </c>
      <c r="B2691" t="s">
        <v>2514</v>
      </c>
      <c r="C2691" t="s">
        <v>540</v>
      </c>
      <c r="D2691" t="s">
        <v>456</v>
      </c>
      <c r="E2691" t="s">
        <v>443</v>
      </c>
      <c r="F2691" t="s">
        <v>2512</v>
      </c>
      <c r="G2691" t="s">
        <v>32</v>
      </c>
      <c r="H2691" t="s">
        <v>1372</v>
      </c>
      <c r="I2691" t="s">
        <v>2508</v>
      </c>
      <c r="J2691" t="str">
        <f t="shared" ref="J2691:J2754" si="42">I2691&amp;A2691</f>
        <v>ConE14000875</v>
      </c>
      <c r="K2691" t="s">
        <v>2611</v>
      </c>
      <c r="L2691" t="s">
        <v>3719</v>
      </c>
      <c r="M2691" t="s">
        <v>2591</v>
      </c>
      <c r="N2691" t="s">
        <v>2619</v>
      </c>
      <c r="O2691" t="s">
        <v>2619</v>
      </c>
      <c r="P2691">
        <v>20978</v>
      </c>
      <c r="Q2691">
        <v>0.47196724299999998</v>
      </c>
      <c r="R2691">
        <v>8.3200453999999993E-2</v>
      </c>
    </row>
    <row r="2692" spans="1:18" x14ac:dyDescent="0.2">
      <c r="A2692" t="s">
        <v>541</v>
      </c>
      <c r="B2692" t="s">
        <v>2514</v>
      </c>
      <c r="C2692" t="s">
        <v>540</v>
      </c>
      <c r="D2692" t="s">
        <v>456</v>
      </c>
      <c r="E2692" t="s">
        <v>443</v>
      </c>
      <c r="F2692" t="s">
        <v>2512</v>
      </c>
      <c r="G2692" t="s">
        <v>32</v>
      </c>
      <c r="H2692" t="s">
        <v>1377</v>
      </c>
      <c r="I2692" t="s">
        <v>1386</v>
      </c>
      <c r="J2692" t="str">
        <f t="shared" si="42"/>
        <v>LabE14000875</v>
      </c>
      <c r="K2692" t="s">
        <v>5352</v>
      </c>
      <c r="L2692" t="s">
        <v>3012</v>
      </c>
      <c r="M2692" t="s">
        <v>2591</v>
      </c>
      <c r="N2692" t="s">
        <v>2592</v>
      </c>
      <c r="O2692" t="s">
        <v>2592</v>
      </c>
      <c r="P2692">
        <v>15525</v>
      </c>
      <c r="Q2692">
        <v>0.349284557</v>
      </c>
      <c r="R2692">
        <v>4.0104847999999998E-2</v>
      </c>
    </row>
    <row r="2693" spans="1:18" x14ac:dyDescent="0.2">
      <c r="A2693" t="s">
        <v>541</v>
      </c>
      <c r="B2693" t="s">
        <v>2514</v>
      </c>
      <c r="C2693" t="s">
        <v>540</v>
      </c>
      <c r="D2693" t="s">
        <v>456</v>
      </c>
      <c r="E2693" t="s">
        <v>443</v>
      </c>
      <c r="F2693" t="s">
        <v>2512</v>
      </c>
      <c r="G2693" t="s">
        <v>32</v>
      </c>
      <c r="H2693" t="s">
        <v>2593</v>
      </c>
      <c r="I2693" t="s">
        <v>1531</v>
      </c>
      <c r="J2693" t="str">
        <f t="shared" si="42"/>
        <v>UKIPE14000875</v>
      </c>
      <c r="K2693" t="s">
        <v>3347</v>
      </c>
      <c r="L2693" t="s">
        <v>4234</v>
      </c>
      <c r="M2693" t="s">
        <v>2591</v>
      </c>
      <c r="N2693" t="s">
        <v>2592</v>
      </c>
      <c r="O2693" t="s">
        <v>2592</v>
      </c>
      <c r="P2693">
        <v>5415</v>
      </c>
      <c r="Q2693">
        <v>0.121827754</v>
      </c>
      <c r="R2693">
        <v>8.9060521000000004E-2</v>
      </c>
    </row>
    <row r="2694" spans="1:18" x14ac:dyDescent="0.2">
      <c r="A2694" t="s">
        <v>541</v>
      </c>
      <c r="B2694" t="s">
        <v>2514</v>
      </c>
      <c r="C2694" t="s">
        <v>540</v>
      </c>
      <c r="D2694" t="s">
        <v>456</v>
      </c>
      <c r="E2694" t="s">
        <v>443</v>
      </c>
      <c r="F2694" t="s">
        <v>2512</v>
      </c>
      <c r="G2694" t="s">
        <v>32</v>
      </c>
      <c r="H2694" t="s">
        <v>2600</v>
      </c>
      <c r="I2694" t="s">
        <v>2521</v>
      </c>
      <c r="J2694" t="str">
        <f t="shared" si="42"/>
        <v>LDE14000875</v>
      </c>
      <c r="K2694" t="s">
        <v>2692</v>
      </c>
      <c r="L2694" t="s">
        <v>4091</v>
      </c>
      <c r="M2694" t="s">
        <v>2591</v>
      </c>
      <c r="N2694" t="s">
        <v>2592</v>
      </c>
      <c r="O2694" t="s">
        <v>2592</v>
      </c>
      <c r="P2694">
        <v>1487</v>
      </c>
      <c r="Q2694">
        <v>3.3454824000000001E-2</v>
      </c>
      <c r="R2694">
        <v>-0.16845437799999999</v>
      </c>
    </row>
    <row r="2695" spans="1:18" x14ac:dyDescent="0.2">
      <c r="A2695" t="s">
        <v>541</v>
      </c>
      <c r="B2695" t="s">
        <v>2514</v>
      </c>
      <c r="C2695" t="s">
        <v>540</v>
      </c>
      <c r="D2695" t="s">
        <v>456</v>
      </c>
      <c r="E2695" t="s">
        <v>443</v>
      </c>
      <c r="F2695" t="s">
        <v>2512</v>
      </c>
      <c r="G2695" t="s">
        <v>32</v>
      </c>
      <c r="H2695" t="s">
        <v>1777</v>
      </c>
      <c r="I2695" t="s">
        <v>1777</v>
      </c>
      <c r="J2695" t="str">
        <f t="shared" si="42"/>
        <v>GreenE14000875</v>
      </c>
      <c r="K2695" t="s">
        <v>2703</v>
      </c>
      <c r="L2695" t="s">
        <v>5353</v>
      </c>
      <c r="M2695" t="s">
        <v>2603</v>
      </c>
      <c r="N2695" t="s">
        <v>2592</v>
      </c>
      <c r="O2695" t="s">
        <v>2592</v>
      </c>
      <c r="P2695">
        <v>1043</v>
      </c>
      <c r="Q2695">
        <v>2.3465623000000001E-2</v>
      </c>
    </row>
    <row r="2696" spans="1:18" x14ac:dyDescent="0.2">
      <c r="A2696" t="s">
        <v>1090</v>
      </c>
      <c r="B2696" t="s">
        <v>2524</v>
      </c>
      <c r="C2696" t="s">
        <v>1089</v>
      </c>
      <c r="D2696" t="s">
        <v>1019</v>
      </c>
      <c r="E2696" t="s">
        <v>2525</v>
      </c>
      <c r="F2696" t="s">
        <v>2512</v>
      </c>
      <c r="G2696" t="s">
        <v>5</v>
      </c>
      <c r="H2696" t="s">
        <v>1377</v>
      </c>
      <c r="I2696" t="s">
        <v>1386</v>
      </c>
      <c r="J2696" t="str">
        <f t="shared" si="42"/>
        <v>LabE14000876</v>
      </c>
      <c r="K2696" t="s">
        <v>2771</v>
      </c>
      <c r="L2696" t="s">
        <v>2720</v>
      </c>
      <c r="M2696" t="s">
        <v>2603</v>
      </c>
      <c r="N2696" t="s">
        <v>2619</v>
      </c>
      <c r="O2696" t="s">
        <v>2619</v>
      </c>
      <c r="P2696">
        <v>19691</v>
      </c>
      <c r="Q2696">
        <v>0.42026294400000003</v>
      </c>
      <c r="R2696">
        <v>4.2650939999999998E-2</v>
      </c>
    </row>
    <row r="2697" spans="1:18" x14ac:dyDescent="0.2">
      <c r="A2697" t="s">
        <v>1090</v>
      </c>
      <c r="B2697" t="s">
        <v>2524</v>
      </c>
      <c r="C2697" t="s">
        <v>1089</v>
      </c>
      <c r="D2697" t="s">
        <v>1019</v>
      </c>
      <c r="E2697" t="s">
        <v>2525</v>
      </c>
      <c r="F2697" t="s">
        <v>2512</v>
      </c>
      <c r="G2697" t="s">
        <v>5</v>
      </c>
      <c r="H2697" t="s">
        <v>1372</v>
      </c>
      <c r="I2697" t="s">
        <v>2508</v>
      </c>
      <c r="J2697" t="str">
        <f t="shared" si="42"/>
        <v>ConE14000876</v>
      </c>
      <c r="K2697" t="s">
        <v>2785</v>
      </c>
      <c r="L2697" t="s">
        <v>2776</v>
      </c>
      <c r="M2697" t="s">
        <v>2591</v>
      </c>
      <c r="N2697" t="s">
        <v>2592</v>
      </c>
      <c r="O2697" t="s">
        <v>2592</v>
      </c>
      <c r="P2697">
        <v>12968</v>
      </c>
      <c r="Q2697">
        <v>0.276774662</v>
      </c>
      <c r="R2697">
        <v>-3.5290004E-2</v>
      </c>
    </row>
    <row r="2698" spans="1:18" x14ac:dyDescent="0.2">
      <c r="A2698" t="s">
        <v>1090</v>
      </c>
      <c r="B2698" t="s">
        <v>2524</v>
      </c>
      <c r="C2698" t="s">
        <v>1089</v>
      </c>
      <c r="D2698" t="s">
        <v>1019</v>
      </c>
      <c r="E2698" t="s">
        <v>2525</v>
      </c>
      <c r="F2698" t="s">
        <v>2512</v>
      </c>
      <c r="G2698" t="s">
        <v>5</v>
      </c>
      <c r="H2698" t="s">
        <v>2593</v>
      </c>
      <c r="I2698" t="s">
        <v>1531</v>
      </c>
      <c r="J2698" t="str">
        <f t="shared" si="42"/>
        <v>UKIPE14000876</v>
      </c>
      <c r="K2698" t="s">
        <v>4876</v>
      </c>
      <c r="L2698" t="s">
        <v>5354</v>
      </c>
      <c r="M2698" t="s">
        <v>2591</v>
      </c>
      <c r="N2698" t="s">
        <v>2592</v>
      </c>
      <c r="O2698" t="s">
        <v>2592</v>
      </c>
      <c r="P2698">
        <v>10738</v>
      </c>
      <c r="Q2698">
        <v>0.22918000599999999</v>
      </c>
      <c r="R2698">
        <v>0.18755991799999999</v>
      </c>
    </row>
    <row r="2699" spans="1:18" x14ac:dyDescent="0.2">
      <c r="A2699" t="s">
        <v>1090</v>
      </c>
      <c r="B2699" t="s">
        <v>2524</v>
      </c>
      <c r="C2699" t="s">
        <v>1089</v>
      </c>
      <c r="D2699" t="s">
        <v>1019</v>
      </c>
      <c r="E2699" t="s">
        <v>2525</v>
      </c>
      <c r="F2699" t="s">
        <v>2512</v>
      </c>
      <c r="G2699" t="s">
        <v>5</v>
      </c>
      <c r="H2699" t="s">
        <v>2600</v>
      </c>
      <c r="I2699" t="s">
        <v>2521</v>
      </c>
      <c r="J2699" t="str">
        <f t="shared" si="42"/>
        <v>LDE14000876</v>
      </c>
      <c r="K2699" t="s">
        <v>5355</v>
      </c>
      <c r="L2699" t="s">
        <v>1240</v>
      </c>
      <c r="M2699" t="s">
        <v>2603</v>
      </c>
      <c r="N2699" t="s">
        <v>2592</v>
      </c>
      <c r="O2699" t="s">
        <v>2592</v>
      </c>
      <c r="P2699">
        <v>2957</v>
      </c>
      <c r="Q2699">
        <v>6.3110940000000004E-2</v>
      </c>
      <c r="R2699">
        <v>-0.14756925600000001</v>
      </c>
    </row>
    <row r="2700" spans="1:18" x14ac:dyDescent="0.2">
      <c r="A2700" t="s">
        <v>1090</v>
      </c>
      <c r="B2700" t="s">
        <v>2524</v>
      </c>
      <c r="C2700" t="s">
        <v>1089</v>
      </c>
      <c r="D2700" t="s">
        <v>1019</v>
      </c>
      <c r="E2700" t="s">
        <v>2525</v>
      </c>
      <c r="F2700" t="s">
        <v>2512</v>
      </c>
      <c r="G2700" t="s">
        <v>5</v>
      </c>
      <c r="H2700" t="s">
        <v>2832</v>
      </c>
      <c r="I2700" t="s">
        <v>2833</v>
      </c>
      <c r="J2700" t="str">
        <f t="shared" si="42"/>
        <v>Eng DemE14000876</v>
      </c>
      <c r="K2700" t="s">
        <v>3128</v>
      </c>
      <c r="L2700" t="s">
        <v>5356</v>
      </c>
      <c r="M2700" t="s">
        <v>2591</v>
      </c>
      <c r="N2700" t="s">
        <v>2592</v>
      </c>
      <c r="O2700" t="s">
        <v>2592</v>
      </c>
      <c r="P2700">
        <v>500</v>
      </c>
      <c r="Q2700">
        <v>1.0671447000000001E-2</v>
      </c>
      <c r="R2700" s="64">
        <v>9.4441699999999994E-5</v>
      </c>
    </row>
    <row r="2701" spans="1:18" x14ac:dyDescent="0.2">
      <c r="A2701" t="s">
        <v>543</v>
      </c>
      <c r="B2701" t="s">
        <v>2514</v>
      </c>
      <c r="C2701" t="s">
        <v>542</v>
      </c>
      <c r="D2701" t="s">
        <v>450</v>
      </c>
      <c r="E2701" t="s">
        <v>443</v>
      </c>
      <c r="F2701" t="s">
        <v>2512</v>
      </c>
      <c r="G2701" t="s">
        <v>5</v>
      </c>
      <c r="H2701" t="s">
        <v>1372</v>
      </c>
      <c r="I2701" t="s">
        <v>2508</v>
      </c>
      <c r="J2701" t="str">
        <f t="shared" si="42"/>
        <v>ConE14000877</v>
      </c>
      <c r="K2701" t="s">
        <v>3754</v>
      </c>
      <c r="L2701" t="s">
        <v>2913</v>
      </c>
      <c r="M2701" t="s">
        <v>2591</v>
      </c>
      <c r="N2701" t="s">
        <v>2619</v>
      </c>
      <c r="O2701" t="s">
        <v>2619</v>
      </c>
      <c r="P2701">
        <v>26202</v>
      </c>
      <c r="Q2701">
        <v>0.59657111600000001</v>
      </c>
      <c r="R2701">
        <v>6.2692171000000005E-2</v>
      </c>
    </row>
    <row r="2702" spans="1:18" x14ac:dyDescent="0.2">
      <c r="A2702" t="s">
        <v>543</v>
      </c>
      <c r="B2702" t="s">
        <v>2514</v>
      </c>
      <c r="C2702" t="s">
        <v>542</v>
      </c>
      <c r="D2702" t="s">
        <v>450</v>
      </c>
      <c r="E2702" t="s">
        <v>443</v>
      </c>
      <c r="F2702" t="s">
        <v>2512</v>
      </c>
      <c r="G2702" t="s">
        <v>5</v>
      </c>
      <c r="H2702" t="s">
        <v>1377</v>
      </c>
      <c r="I2702" t="s">
        <v>1386</v>
      </c>
      <c r="J2702" t="str">
        <f t="shared" si="42"/>
        <v>LabE14000877</v>
      </c>
      <c r="K2702" t="s">
        <v>2791</v>
      </c>
      <c r="L2702" t="s">
        <v>3161</v>
      </c>
      <c r="M2702" t="s">
        <v>2591</v>
      </c>
      <c r="N2702" t="s">
        <v>2592</v>
      </c>
      <c r="O2702" t="s">
        <v>2592</v>
      </c>
      <c r="P2702">
        <v>6308</v>
      </c>
      <c r="Q2702">
        <v>0.14362150200000001</v>
      </c>
      <c r="R2702">
        <v>1.422722E-2</v>
      </c>
    </row>
    <row r="2703" spans="1:18" x14ac:dyDescent="0.2">
      <c r="A2703" t="s">
        <v>543</v>
      </c>
      <c r="B2703" t="s">
        <v>2514</v>
      </c>
      <c r="C2703" t="s">
        <v>542</v>
      </c>
      <c r="D2703" t="s">
        <v>450</v>
      </c>
      <c r="E2703" t="s">
        <v>443</v>
      </c>
      <c r="F2703" t="s">
        <v>2512</v>
      </c>
      <c r="G2703" t="s">
        <v>5</v>
      </c>
      <c r="H2703" t="s">
        <v>2593</v>
      </c>
      <c r="I2703" t="s">
        <v>1531</v>
      </c>
      <c r="J2703" t="str">
        <f t="shared" si="42"/>
        <v>UKIPE14000877</v>
      </c>
      <c r="K2703" t="s">
        <v>2665</v>
      </c>
      <c r="L2703" t="s">
        <v>5357</v>
      </c>
      <c r="M2703" t="s">
        <v>2591</v>
      </c>
      <c r="N2703" t="s">
        <v>2592</v>
      </c>
      <c r="O2703" t="s">
        <v>2592</v>
      </c>
      <c r="P2703">
        <v>5353</v>
      </c>
      <c r="Q2703">
        <v>0.121877917</v>
      </c>
      <c r="R2703">
        <v>9.3954124999999999E-2</v>
      </c>
    </row>
    <row r="2704" spans="1:18" x14ac:dyDescent="0.2">
      <c r="A2704" t="s">
        <v>543</v>
      </c>
      <c r="B2704" t="s">
        <v>2514</v>
      </c>
      <c r="C2704" t="s">
        <v>542</v>
      </c>
      <c r="D2704" t="s">
        <v>450</v>
      </c>
      <c r="E2704" t="s">
        <v>443</v>
      </c>
      <c r="F2704" t="s">
        <v>2512</v>
      </c>
      <c r="G2704" t="s">
        <v>5</v>
      </c>
      <c r="H2704" t="s">
        <v>2600</v>
      </c>
      <c r="I2704" t="s">
        <v>2521</v>
      </c>
      <c r="J2704" t="str">
        <f t="shared" si="42"/>
        <v>LDE14000877</v>
      </c>
      <c r="K2704" t="s">
        <v>2658</v>
      </c>
      <c r="L2704" t="s">
        <v>2778</v>
      </c>
      <c r="M2704" t="s">
        <v>2591</v>
      </c>
      <c r="N2704" t="s">
        <v>2592</v>
      </c>
      <c r="O2704" t="s">
        <v>2592</v>
      </c>
      <c r="P2704">
        <v>3745</v>
      </c>
      <c r="Q2704">
        <v>8.5266728999999999E-2</v>
      </c>
      <c r="R2704">
        <v>-0.19929423099999999</v>
      </c>
    </row>
    <row r="2705" spans="1:18" x14ac:dyDescent="0.2">
      <c r="A2705" t="s">
        <v>543</v>
      </c>
      <c r="B2705" t="s">
        <v>2514</v>
      </c>
      <c r="C2705" t="s">
        <v>542</v>
      </c>
      <c r="D2705" t="s">
        <v>450</v>
      </c>
      <c r="E2705" t="s">
        <v>443</v>
      </c>
      <c r="F2705" t="s">
        <v>2512</v>
      </c>
      <c r="G2705" t="s">
        <v>5</v>
      </c>
      <c r="H2705" t="s">
        <v>1777</v>
      </c>
      <c r="I2705" t="s">
        <v>1777</v>
      </c>
      <c r="J2705" t="str">
        <f t="shared" si="42"/>
        <v>GreenE14000877</v>
      </c>
      <c r="K2705" t="s">
        <v>2856</v>
      </c>
      <c r="L2705" t="s">
        <v>5358</v>
      </c>
      <c r="M2705" t="s">
        <v>2591</v>
      </c>
      <c r="N2705" t="s">
        <v>2592</v>
      </c>
      <c r="O2705" t="s">
        <v>2592</v>
      </c>
      <c r="P2705">
        <v>2313</v>
      </c>
      <c r="Q2705">
        <v>5.2662735000000002E-2</v>
      </c>
    </row>
    <row r="2706" spans="1:18" x14ac:dyDescent="0.2">
      <c r="A2706" t="s">
        <v>1275</v>
      </c>
      <c r="B2706" t="s">
        <v>2509</v>
      </c>
      <c r="C2706" t="s">
        <v>1274</v>
      </c>
      <c r="D2706" t="s">
        <v>1169</v>
      </c>
      <c r="E2706" t="s">
        <v>1169</v>
      </c>
      <c r="F2706" t="s">
        <v>1169</v>
      </c>
      <c r="G2706" t="s">
        <v>5</v>
      </c>
      <c r="H2706" t="s">
        <v>2629</v>
      </c>
      <c r="I2706" t="s">
        <v>1389</v>
      </c>
      <c r="J2706" t="str">
        <f t="shared" si="42"/>
        <v>SNPS14000054</v>
      </c>
      <c r="K2706" t="s">
        <v>3915</v>
      </c>
      <c r="L2706" t="s">
        <v>5359</v>
      </c>
      <c r="M2706" t="s">
        <v>2591</v>
      </c>
      <c r="N2706" t="s">
        <v>2619</v>
      </c>
      <c r="O2706" t="s">
        <v>2619</v>
      </c>
      <c r="P2706">
        <v>27379</v>
      </c>
      <c r="Q2706">
        <v>0.505147601</v>
      </c>
      <c r="R2706">
        <v>0.109067383</v>
      </c>
    </row>
    <row r="2707" spans="1:18" x14ac:dyDescent="0.2">
      <c r="A2707" t="s">
        <v>1275</v>
      </c>
      <c r="B2707" t="s">
        <v>2509</v>
      </c>
      <c r="C2707" t="s">
        <v>1274</v>
      </c>
      <c r="D2707" t="s">
        <v>1169</v>
      </c>
      <c r="E2707" t="s">
        <v>1169</v>
      </c>
      <c r="F2707" t="s">
        <v>1169</v>
      </c>
      <c r="G2707" t="s">
        <v>5</v>
      </c>
      <c r="H2707" t="s">
        <v>1372</v>
      </c>
      <c r="I2707" t="s">
        <v>2508</v>
      </c>
      <c r="J2707" t="str">
        <f t="shared" si="42"/>
        <v>ConS14000054</v>
      </c>
      <c r="K2707" t="s">
        <v>3320</v>
      </c>
      <c r="L2707" t="s">
        <v>2913</v>
      </c>
      <c r="M2707" t="s">
        <v>2591</v>
      </c>
      <c r="N2707" t="s">
        <v>2592</v>
      </c>
      <c r="O2707" t="s">
        <v>2592</v>
      </c>
      <c r="P2707">
        <v>17738</v>
      </c>
      <c r="Q2707">
        <v>0.32726937299999997</v>
      </c>
      <c r="R2707">
        <v>2.1911785999999999E-2</v>
      </c>
    </row>
    <row r="2708" spans="1:18" x14ac:dyDescent="0.2">
      <c r="A2708" t="s">
        <v>1275</v>
      </c>
      <c r="B2708" t="s">
        <v>2509</v>
      </c>
      <c r="C2708" t="s">
        <v>1274</v>
      </c>
      <c r="D2708" t="s">
        <v>1169</v>
      </c>
      <c r="E2708" t="s">
        <v>1169</v>
      </c>
      <c r="F2708" t="s">
        <v>1169</v>
      </c>
      <c r="G2708" t="s">
        <v>5</v>
      </c>
      <c r="H2708" t="s">
        <v>1377</v>
      </c>
      <c r="I2708" t="s">
        <v>1386</v>
      </c>
      <c r="J2708" t="str">
        <f t="shared" si="42"/>
        <v>LabS14000054</v>
      </c>
      <c r="K2708" t="s">
        <v>2870</v>
      </c>
      <c r="L2708" t="s">
        <v>3751</v>
      </c>
      <c r="M2708" t="s">
        <v>2591</v>
      </c>
      <c r="N2708" t="s">
        <v>2592</v>
      </c>
      <c r="O2708" t="s">
        <v>2592</v>
      </c>
      <c r="P2708">
        <v>4413</v>
      </c>
      <c r="Q2708">
        <v>8.1420664000000004E-2</v>
      </c>
      <c r="R2708">
        <v>-8.2725354000000001E-2</v>
      </c>
    </row>
    <row r="2709" spans="1:18" x14ac:dyDescent="0.2">
      <c r="A2709" t="s">
        <v>1275</v>
      </c>
      <c r="B2709" t="s">
        <v>2509</v>
      </c>
      <c r="C2709" t="s">
        <v>1274</v>
      </c>
      <c r="D2709" t="s">
        <v>1169</v>
      </c>
      <c r="E2709" t="s">
        <v>1169</v>
      </c>
      <c r="F2709" t="s">
        <v>1169</v>
      </c>
      <c r="G2709" t="s">
        <v>5</v>
      </c>
      <c r="H2709" t="s">
        <v>2600</v>
      </c>
      <c r="I2709" t="s">
        <v>2521</v>
      </c>
      <c r="J2709" t="str">
        <f t="shared" si="42"/>
        <v>LDS14000054</v>
      </c>
      <c r="K2709" t="s">
        <v>2594</v>
      </c>
      <c r="L2709" t="s">
        <v>4213</v>
      </c>
      <c r="M2709" t="s">
        <v>2591</v>
      </c>
      <c r="N2709" t="s">
        <v>2592</v>
      </c>
      <c r="O2709" t="s">
        <v>2592</v>
      </c>
      <c r="P2709">
        <v>2059</v>
      </c>
      <c r="Q2709">
        <v>3.7988929999999997E-2</v>
      </c>
      <c r="R2709">
        <v>-8.5364016000000001E-2</v>
      </c>
    </row>
    <row r="2710" spans="1:18" x14ac:dyDescent="0.2">
      <c r="A2710" t="s">
        <v>1275</v>
      </c>
      <c r="B2710" t="s">
        <v>2509</v>
      </c>
      <c r="C2710" t="s">
        <v>1274</v>
      </c>
      <c r="D2710" t="s">
        <v>1169</v>
      </c>
      <c r="E2710" t="s">
        <v>1169</v>
      </c>
      <c r="F2710" t="s">
        <v>1169</v>
      </c>
      <c r="G2710" t="s">
        <v>5</v>
      </c>
      <c r="H2710" t="s">
        <v>1777</v>
      </c>
      <c r="I2710" t="s">
        <v>1777</v>
      </c>
      <c r="J2710" t="str">
        <f t="shared" si="42"/>
        <v>GreenS14000054</v>
      </c>
      <c r="K2710" t="s">
        <v>3923</v>
      </c>
      <c r="L2710" t="s">
        <v>5360</v>
      </c>
      <c r="M2710" t="s">
        <v>2603</v>
      </c>
      <c r="N2710" t="s">
        <v>2592</v>
      </c>
      <c r="O2710" t="s">
        <v>2592</v>
      </c>
      <c r="P2710">
        <v>1146</v>
      </c>
      <c r="Q2710">
        <v>2.1143911000000001E-2</v>
      </c>
    </row>
    <row r="2711" spans="1:18" x14ac:dyDescent="0.2">
      <c r="A2711" t="s">
        <v>1275</v>
      </c>
      <c r="B2711" t="s">
        <v>2509</v>
      </c>
      <c r="C2711" t="s">
        <v>1274</v>
      </c>
      <c r="D2711" t="s">
        <v>1169</v>
      </c>
      <c r="E2711" t="s">
        <v>1169</v>
      </c>
      <c r="F2711" t="s">
        <v>1169</v>
      </c>
      <c r="G2711" t="s">
        <v>5</v>
      </c>
      <c r="H2711" t="s">
        <v>2593</v>
      </c>
      <c r="I2711" t="s">
        <v>1531</v>
      </c>
      <c r="J2711" t="str">
        <f t="shared" si="42"/>
        <v>UKIPS14000054</v>
      </c>
      <c r="K2711" t="s">
        <v>2665</v>
      </c>
      <c r="L2711" t="s">
        <v>4939</v>
      </c>
      <c r="M2711" t="s">
        <v>2591</v>
      </c>
      <c r="N2711" t="s">
        <v>2592</v>
      </c>
      <c r="O2711" t="s">
        <v>2592</v>
      </c>
      <c r="P2711">
        <v>1110</v>
      </c>
      <c r="Q2711">
        <v>2.0479705000000001E-2</v>
      </c>
    </row>
    <row r="2712" spans="1:18" x14ac:dyDescent="0.2">
      <c r="A2712" t="s">
        <v>1275</v>
      </c>
      <c r="B2712" t="s">
        <v>2509</v>
      </c>
      <c r="C2712" t="s">
        <v>1274</v>
      </c>
      <c r="D2712" t="s">
        <v>1169</v>
      </c>
      <c r="E2712" t="s">
        <v>1169</v>
      </c>
      <c r="F2712" t="s">
        <v>1169</v>
      </c>
      <c r="G2712" t="s">
        <v>5</v>
      </c>
      <c r="H2712" t="s">
        <v>2604</v>
      </c>
      <c r="I2712" t="s">
        <v>1830</v>
      </c>
      <c r="J2712" t="str">
        <f t="shared" si="42"/>
        <v>IndS14000054</v>
      </c>
      <c r="K2712" t="s">
        <v>5361</v>
      </c>
      <c r="L2712" t="s">
        <v>5362</v>
      </c>
      <c r="M2712" t="s">
        <v>2591</v>
      </c>
      <c r="N2712" t="s">
        <v>2592</v>
      </c>
      <c r="O2712" t="s">
        <v>2592</v>
      </c>
      <c r="P2712">
        <v>355</v>
      </c>
      <c r="Q2712">
        <v>6.5498149999999996E-3</v>
      </c>
    </row>
    <row r="2713" spans="1:18" x14ac:dyDescent="0.2">
      <c r="A2713" t="s">
        <v>188</v>
      </c>
      <c r="B2713" t="s">
        <v>2526</v>
      </c>
      <c r="C2713" t="s">
        <v>187</v>
      </c>
      <c r="D2713" t="s">
        <v>130</v>
      </c>
      <c r="E2713" t="s">
        <v>2527</v>
      </c>
      <c r="F2713" t="s">
        <v>2512</v>
      </c>
      <c r="G2713" t="s">
        <v>32</v>
      </c>
      <c r="H2713" t="s">
        <v>1372</v>
      </c>
      <c r="I2713" t="s">
        <v>2508</v>
      </c>
      <c r="J2713" t="str">
        <f t="shared" si="42"/>
        <v>ConE14000878</v>
      </c>
      <c r="K2713" t="s">
        <v>2913</v>
      </c>
      <c r="L2713" t="s">
        <v>2776</v>
      </c>
      <c r="M2713" t="s">
        <v>2591</v>
      </c>
      <c r="N2713" t="s">
        <v>2619</v>
      </c>
      <c r="O2713" t="s">
        <v>2619</v>
      </c>
      <c r="P2713">
        <v>18684</v>
      </c>
      <c r="Q2713">
        <v>0.39689856600000001</v>
      </c>
      <c r="R2713">
        <v>-6.7117349999999999E-3</v>
      </c>
    </row>
    <row r="2714" spans="1:18" x14ac:dyDescent="0.2">
      <c r="A2714" t="s">
        <v>188</v>
      </c>
      <c r="B2714" t="s">
        <v>2526</v>
      </c>
      <c r="C2714" t="s">
        <v>187</v>
      </c>
      <c r="D2714" t="s">
        <v>130</v>
      </c>
      <c r="E2714" t="s">
        <v>2527</v>
      </c>
      <c r="F2714" t="s">
        <v>2512</v>
      </c>
      <c r="G2714" t="s">
        <v>32</v>
      </c>
      <c r="H2714" t="s">
        <v>1377</v>
      </c>
      <c r="I2714" t="s">
        <v>1386</v>
      </c>
      <c r="J2714" t="str">
        <f t="shared" si="42"/>
        <v>LabE14000878</v>
      </c>
      <c r="K2714" t="s">
        <v>3222</v>
      </c>
      <c r="L2714" t="s">
        <v>5363</v>
      </c>
      <c r="M2714" t="s">
        <v>2603</v>
      </c>
      <c r="N2714" t="s">
        <v>2592</v>
      </c>
      <c r="O2714" t="s">
        <v>2592</v>
      </c>
      <c r="P2714">
        <v>16759</v>
      </c>
      <c r="Q2714">
        <v>0.35600637299999999</v>
      </c>
      <c r="R2714">
        <v>6.0593815000000002E-2</v>
      </c>
    </row>
    <row r="2715" spans="1:18" x14ac:dyDescent="0.2">
      <c r="A2715" t="s">
        <v>188</v>
      </c>
      <c r="B2715" t="s">
        <v>2526</v>
      </c>
      <c r="C2715" t="s">
        <v>187</v>
      </c>
      <c r="D2715" t="s">
        <v>130</v>
      </c>
      <c r="E2715" t="s">
        <v>2527</v>
      </c>
      <c r="F2715" t="s">
        <v>2512</v>
      </c>
      <c r="G2715" t="s">
        <v>32</v>
      </c>
      <c r="H2715" t="s">
        <v>2593</v>
      </c>
      <c r="I2715" t="s">
        <v>1531</v>
      </c>
      <c r="J2715" t="str">
        <f t="shared" si="42"/>
        <v>UKIPE14000878</v>
      </c>
      <c r="K2715" t="s">
        <v>2620</v>
      </c>
      <c r="L2715" t="s">
        <v>5364</v>
      </c>
      <c r="M2715" t="s">
        <v>2603</v>
      </c>
      <c r="N2715" t="s">
        <v>2592</v>
      </c>
      <c r="O2715" t="s">
        <v>2592</v>
      </c>
      <c r="P2715">
        <v>7485</v>
      </c>
      <c r="Q2715">
        <v>0.159001593</v>
      </c>
      <c r="R2715">
        <v>9.2070793999999997E-2</v>
      </c>
    </row>
    <row r="2716" spans="1:18" x14ac:dyDescent="0.2">
      <c r="A2716" t="s">
        <v>188</v>
      </c>
      <c r="B2716" t="s">
        <v>2526</v>
      </c>
      <c r="C2716" t="s">
        <v>187</v>
      </c>
      <c r="D2716" t="s">
        <v>130</v>
      </c>
      <c r="E2716" t="s">
        <v>2527</v>
      </c>
      <c r="F2716" t="s">
        <v>2512</v>
      </c>
      <c r="G2716" t="s">
        <v>32</v>
      </c>
      <c r="H2716" t="s">
        <v>2600</v>
      </c>
      <c r="I2716" t="s">
        <v>2521</v>
      </c>
      <c r="J2716" t="str">
        <f t="shared" si="42"/>
        <v>LDE14000878</v>
      </c>
      <c r="K2716" t="s">
        <v>3214</v>
      </c>
      <c r="L2716" t="s">
        <v>5365</v>
      </c>
      <c r="M2716" t="s">
        <v>2591</v>
      </c>
      <c r="N2716" t="s">
        <v>2592</v>
      </c>
      <c r="O2716" t="s">
        <v>2592</v>
      </c>
      <c r="P2716">
        <v>1774</v>
      </c>
      <c r="Q2716">
        <v>3.7684545999999999E-2</v>
      </c>
      <c r="R2716">
        <v>-0.15854489299999999</v>
      </c>
    </row>
    <row r="2717" spans="1:18" x14ac:dyDescent="0.2">
      <c r="A2717" t="s">
        <v>188</v>
      </c>
      <c r="B2717" t="s">
        <v>2526</v>
      </c>
      <c r="C2717" t="s">
        <v>187</v>
      </c>
      <c r="D2717" t="s">
        <v>130</v>
      </c>
      <c r="E2717" t="s">
        <v>2527</v>
      </c>
      <c r="F2717" t="s">
        <v>2512</v>
      </c>
      <c r="G2717" t="s">
        <v>32</v>
      </c>
      <c r="H2717" t="s">
        <v>1777</v>
      </c>
      <c r="I2717" t="s">
        <v>1777</v>
      </c>
      <c r="J2717" t="str">
        <f t="shared" si="42"/>
        <v>GreenE14000878</v>
      </c>
      <c r="K2717" t="s">
        <v>3214</v>
      </c>
      <c r="L2717" t="s">
        <v>5366</v>
      </c>
      <c r="M2717" t="s">
        <v>2591</v>
      </c>
      <c r="N2717" t="s">
        <v>2592</v>
      </c>
      <c r="O2717" t="s">
        <v>2592</v>
      </c>
      <c r="P2717">
        <v>1218</v>
      </c>
      <c r="Q2717">
        <v>2.5873606E-2</v>
      </c>
      <c r="R2717">
        <v>1.4232498999999999E-2</v>
      </c>
    </row>
    <row r="2718" spans="1:18" x14ac:dyDescent="0.2">
      <c r="A2718" t="s">
        <v>188</v>
      </c>
      <c r="B2718" t="s">
        <v>2526</v>
      </c>
      <c r="C2718" t="s">
        <v>187</v>
      </c>
      <c r="D2718" t="s">
        <v>130</v>
      </c>
      <c r="E2718" t="s">
        <v>2527</v>
      </c>
      <c r="F2718" t="s">
        <v>2512</v>
      </c>
      <c r="G2718" t="s">
        <v>32</v>
      </c>
      <c r="H2718" t="s">
        <v>3643</v>
      </c>
      <c r="I2718" t="s">
        <v>3644</v>
      </c>
      <c r="J2718" t="str">
        <f t="shared" si="42"/>
        <v>LibE14000878</v>
      </c>
      <c r="K2718" t="s">
        <v>2698</v>
      </c>
      <c r="L2718" t="s">
        <v>5367</v>
      </c>
      <c r="M2718" t="s">
        <v>2591</v>
      </c>
      <c r="N2718" t="s">
        <v>2592</v>
      </c>
      <c r="O2718" t="s">
        <v>2592</v>
      </c>
      <c r="P2718">
        <v>639</v>
      </c>
      <c r="Q2718">
        <v>1.3574084E-2</v>
      </c>
    </row>
    <row r="2719" spans="1:18" x14ac:dyDescent="0.2">
      <c r="A2719" t="s">
        <v>188</v>
      </c>
      <c r="B2719" t="s">
        <v>2526</v>
      </c>
      <c r="C2719" t="s">
        <v>187</v>
      </c>
      <c r="D2719" t="s">
        <v>130</v>
      </c>
      <c r="E2719" t="s">
        <v>2527</v>
      </c>
      <c r="F2719" t="s">
        <v>2512</v>
      </c>
      <c r="G2719" t="s">
        <v>32</v>
      </c>
      <c r="H2719" t="s">
        <v>2604</v>
      </c>
      <c r="I2719" t="s">
        <v>1830</v>
      </c>
      <c r="J2719" t="str">
        <f t="shared" si="42"/>
        <v>IndE14000878</v>
      </c>
      <c r="K2719" t="s">
        <v>2665</v>
      </c>
      <c r="L2719" t="s">
        <v>3491</v>
      </c>
      <c r="M2719" t="s">
        <v>2591</v>
      </c>
      <c r="N2719" t="s">
        <v>2592</v>
      </c>
      <c r="O2719" t="s">
        <v>2592</v>
      </c>
      <c r="P2719">
        <v>516</v>
      </c>
      <c r="Q2719">
        <v>1.0961232E-2</v>
      </c>
    </row>
    <row r="2720" spans="1:18" x14ac:dyDescent="0.2">
      <c r="A2720" t="s">
        <v>842</v>
      </c>
      <c r="B2720" t="s">
        <v>2528</v>
      </c>
      <c r="C2720" t="s">
        <v>841</v>
      </c>
      <c r="D2720" t="s">
        <v>800</v>
      </c>
      <c r="E2720" t="s">
        <v>777</v>
      </c>
      <c r="F2720" t="s">
        <v>2512</v>
      </c>
      <c r="G2720" t="s">
        <v>32</v>
      </c>
      <c r="H2720" t="s">
        <v>1372</v>
      </c>
      <c r="I2720" t="s">
        <v>2508</v>
      </c>
      <c r="J2720" t="str">
        <f t="shared" si="42"/>
        <v>ConE14000879</v>
      </c>
      <c r="K2720" t="s">
        <v>5368</v>
      </c>
      <c r="L2720" t="s">
        <v>4820</v>
      </c>
      <c r="M2720" t="s">
        <v>2591</v>
      </c>
      <c r="N2720" t="s">
        <v>2592</v>
      </c>
      <c r="O2720" t="s">
        <v>2592</v>
      </c>
      <c r="P2720">
        <v>16020</v>
      </c>
      <c r="Q2720">
        <v>0.37600338</v>
      </c>
      <c r="R2720">
        <v>4.2597802999999997E-2</v>
      </c>
    </row>
    <row r="2721" spans="1:18" x14ac:dyDescent="0.2">
      <c r="A2721" t="s">
        <v>842</v>
      </c>
      <c r="B2721" t="s">
        <v>2528</v>
      </c>
      <c r="C2721" t="s">
        <v>841</v>
      </c>
      <c r="D2721" t="s">
        <v>800</v>
      </c>
      <c r="E2721" t="s">
        <v>777</v>
      </c>
      <c r="F2721" t="s">
        <v>2512</v>
      </c>
      <c r="G2721" t="s">
        <v>32</v>
      </c>
      <c r="H2721" t="s">
        <v>1377</v>
      </c>
      <c r="I2721" t="s">
        <v>1386</v>
      </c>
      <c r="J2721" t="str">
        <f t="shared" si="42"/>
        <v>LabE14000879</v>
      </c>
      <c r="K2721" t="s">
        <v>3183</v>
      </c>
      <c r="L2721" t="s">
        <v>5369</v>
      </c>
      <c r="M2721" t="s">
        <v>2603</v>
      </c>
      <c r="N2721" t="s">
        <v>2619</v>
      </c>
      <c r="O2721" t="s">
        <v>2619</v>
      </c>
      <c r="P2721">
        <v>14994</v>
      </c>
      <c r="Q2721">
        <v>0.35192226399999998</v>
      </c>
      <c r="R2721">
        <v>-1.9724414999999999E-2</v>
      </c>
    </row>
    <row r="2722" spans="1:18" x14ac:dyDescent="0.2">
      <c r="A2722" t="s">
        <v>842</v>
      </c>
      <c r="B2722" t="s">
        <v>2528</v>
      </c>
      <c r="C2722" t="s">
        <v>841</v>
      </c>
      <c r="D2722" t="s">
        <v>800</v>
      </c>
      <c r="E2722" t="s">
        <v>777</v>
      </c>
      <c r="F2722" t="s">
        <v>2512</v>
      </c>
      <c r="G2722" t="s">
        <v>32</v>
      </c>
      <c r="H2722" t="s">
        <v>2593</v>
      </c>
      <c r="I2722" t="s">
        <v>1531</v>
      </c>
      <c r="J2722" t="str">
        <f t="shared" si="42"/>
        <v>UKIPE14000879</v>
      </c>
      <c r="K2722" t="s">
        <v>3914</v>
      </c>
      <c r="L2722" t="s">
        <v>2714</v>
      </c>
      <c r="M2722" t="s">
        <v>2603</v>
      </c>
      <c r="N2722" t="s">
        <v>2592</v>
      </c>
      <c r="O2722" t="s">
        <v>2592</v>
      </c>
      <c r="P2722">
        <v>9152</v>
      </c>
      <c r="Q2722">
        <v>0.21480542599999999</v>
      </c>
      <c r="R2722">
        <v>0.138034247</v>
      </c>
    </row>
    <row r="2723" spans="1:18" x14ac:dyDescent="0.2">
      <c r="A2723" t="s">
        <v>842</v>
      </c>
      <c r="B2723" t="s">
        <v>2528</v>
      </c>
      <c r="C2723" t="s">
        <v>841</v>
      </c>
      <c r="D2723" t="s">
        <v>800</v>
      </c>
      <c r="E2723" t="s">
        <v>777</v>
      </c>
      <c r="F2723" t="s">
        <v>2512</v>
      </c>
      <c r="G2723" t="s">
        <v>32</v>
      </c>
      <c r="H2723" t="s">
        <v>2600</v>
      </c>
      <c r="I2723" t="s">
        <v>2521</v>
      </c>
      <c r="J2723" t="str">
        <f t="shared" si="42"/>
        <v>LDE14000879</v>
      </c>
      <c r="K2723" t="s">
        <v>2717</v>
      </c>
      <c r="L2723" t="s">
        <v>5370</v>
      </c>
      <c r="M2723" t="s">
        <v>2591</v>
      </c>
      <c r="N2723" t="s">
        <v>2592</v>
      </c>
      <c r="O2723" t="s">
        <v>2592</v>
      </c>
      <c r="P2723">
        <v>1265</v>
      </c>
      <c r="Q2723">
        <v>2.9690654E-2</v>
      </c>
      <c r="R2723">
        <v>-0.139263736</v>
      </c>
    </row>
    <row r="2724" spans="1:18" x14ac:dyDescent="0.2">
      <c r="A2724" t="s">
        <v>842</v>
      </c>
      <c r="B2724" t="s">
        <v>2528</v>
      </c>
      <c r="C2724" t="s">
        <v>841</v>
      </c>
      <c r="D2724" t="s">
        <v>800</v>
      </c>
      <c r="E2724" t="s">
        <v>777</v>
      </c>
      <c r="F2724" t="s">
        <v>2512</v>
      </c>
      <c r="G2724" t="s">
        <v>32</v>
      </c>
      <c r="H2724" t="s">
        <v>1777</v>
      </c>
      <c r="I2724" t="s">
        <v>1777</v>
      </c>
      <c r="J2724" t="str">
        <f t="shared" si="42"/>
        <v>GreenE14000879</v>
      </c>
      <c r="K2724" t="s">
        <v>3661</v>
      </c>
      <c r="L2724" t="s">
        <v>5371</v>
      </c>
      <c r="M2724" t="s">
        <v>2591</v>
      </c>
      <c r="N2724" t="s">
        <v>2592</v>
      </c>
      <c r="O2724" t="s">
        <v>2592</v>
      </c>
      <c r="P2724">
        <v>1023</v>
      </c>
      <c r="Q2724">
        <v>2.4010703000000001E-2</v>
      </c>
      <c r="R2724">
        <v>1.4426346E-2</v>
      </c>
    </row>
    <row r="2725" spans="1:18" x14ac:dyDescent="0.2">
      <c r="A2725" t="s">
        <v>842</v>
      </c>
      <c r="B2725" t="s">
        <v>2528</v>
      </c>
      <c r="C2725" t="s">
        <v>841</v>
      </c>
      <c r="D2725" t="s">
        <v>800</v>
      </c>
      <c r="E2725" t="s">
        <v>777</v>
      </c>
      <c r="F2725" t="s">
        <v>2512</v>
      </c>
      <c r="G2725" t="s">
        <v>32</v>
      </c>
      <c r="H2725" t="s">
        <v>2613</v>
      </c>
      <c r="I2725" t="s">
        <v>2614</v>
      </c>
      <c r="J2725" t="str">
        <f t="shared" si="42"/>
        <v>TUSCE14000879</v>
      </c>
      <c r="K2725" t="s">
        <v>3923</v>
      </c>
      <c r="L2725" t="s">
        <v>3318</v>
      </c>
      <c r="M2725" t="s">
        <v>2603</v>
      </c>
      <c r="N2725" t="s">
        <v>2592</v>
      </c>
      <c r="O2725" t="s">
        <v>2592</v>
      </c>
      <c r="P2725">
        <v>152</v>
      </c>
      <c r="Q2725">
        <v>3.5675730000000001E-3</v>
      </c>
    </row>
    <row r="2726" spans="1:18" x14ac:dyDescent="0.2">
      <c r="A2726" t="s">
        <v>844</v>
      </c>
      <c r="B2726" t="s">
        <v>2528</v>
      </c>
      <c r="C2726" t="s">
        <v>843</v>
      </c>
      <c r="D2726" t="s">
        <v>800</v>
      </c>
      <c r="E2726" t="s">
        <v>777</v>
      </c>
      <c r="F2726" t="s">
        <v>2512</v>
      </c>
      <c r="G2726" t="s">
        <v>32</v>
      </c>
      <c r="H2726" t="s">
        <v>1372</v>
      </c>
      <c r="I2726" t="s">
        <v>2508</v>
      </c>
      <c r="J2726" t="str">
        <f t="shared" si="42"/>
        <v>ConE14000880</v>
      </c>
      <c r="K2726" t="s">
        <v>4035</v>
      </c>
      <c r="L2726" t="s">
        <v>5372</v>
      </c>
      <c r="M2726" t="s">
        <v>2591</v>
      </c>
      <c r="N2726" t="s">
        <v>2619</v>
      </c>
      <c r="O2726" t="s">
        <v>2619</v>
      </c>
      <c r="P2726">
        <v>18120</v>
      </c>
      <c r="Q2726">
        <v>0.37779121399999999</v>
      </c>
      <c r="R2726">
        <v>3.4919750999999999E-2</v>
      </c>
    </row>
    <row r="2727" spans="1:18" x14ac:dyDescent="0.2">
      <c r="A2727" t="s">
        <v>844</v>
      </c>
      <c r="B2727" t="s">
        <v>2528</v>
      </c>
      <c r="C2727" t="s">
        <v>843</v>
      </c>
      <c r="D2727" t="s">
        <v>800</v>
      </c>
      <c r="E2727" t="s">
        <v>777</v>
      </c>
      <c r="F2727" t="s">
        <v>2512</v>
      </c>
      <c r="G2727" t="s">
        <v>32</v>
      </c>
      <c r="H2727" t="s">
        <v>2632</v>
      </c>
      <c r="I2727" t="s">
        <v>1386</v>
      </c>
      <c r="J2727" t="str">
        <f t="shared" si="42"/>
        <v>LabE14000880</v>
      </c>
      <c r="K2727" t="s">
        <v>2903</v>
      </c>
      <c r="L2727" t="s">
        <v>3534</v>
      </c>
      <c r="M2727" t="s">
        <v>2591</v>
      </c>
      <c r="N2727" t="s">
        <v>2592</v>
      </c>
      <c r="O2727" t="s">
        <v>2592</v>
      </c>
      <c r="P2727">
        <v>17597</v>
      </c>
      <c r="Q2727">
        <v>0.366886975</v>
      </c>
      <c r="R2727">
        <v>5.0192211E-2</v>
      </c>
    </row>
    <row r="2728" spans="1:18" x14ac:dyDescent="0.2">
      <c r="A2728" t="s">
        <v>844</v>
      </c>
      <c r="B2728" t="s">
        <v>2528</v>
      </c>
      <c r="C2728" t="s">
        <v>843</v>
      </c>
      <c r="D2728" t="s">
        <v>800</v>
      </c>
      <c r="E2728" t="s">
        <v>777</v>
      </c>
      <c r="F2728" t="s">
        <v>2512</v>
      </c>
      <c r="G2728" t="s">
        <v>32</v>
      </c>
      <c r="H2728" t="s">
        <v>2593</v>
      </c>
      <c r="I2728" t="s">
        <v>1531</v>
      </c>
      <c r="J2728" t="str">
        <f t="shared" si="42"/>
        <v>UKIPE14000880</v>
      </c>
      <c r="K2728" t="s">
        <v>3739</v>
      </c>
      <c r="L2728" t="s">
        <v>5373</v>
      </c>
      <c r="M2728" t="s">
        <v>2591</v>
      </c>
      <c r="N2728" t="s">
        <v>2592</v>
      </c>
      <c r="O2728" t="s">
        <v>2592</v>
      </c>
      <c r="P2728">
        <v>6731</v>
      </c>
      <c r="Q2728">
        <v>0.140337343</v>
      </c>
      <c r="R2728">
        <v>7.5317067000000001E-2</v>
      </c>
    </row>
    <row r="2729" spans="1:18" x14ac:dyDescent="0.2">
      <c r="A2729" t="s">
        <v>844</v>
      </c>
      <c r="B2729" t="s">
        <v>2528</v>
      </c>
      <c r="C2729" t="s">
        <v>843</v>
      </c>
      <c r="D2729" t="s">
        <v>800</v>
      </c>
      <c r="E2729" t="s">
        <v>777</v>
      </c>
      <c r="F2729" t="s">
        <v>2512</v>
      </c>
      <c r="G2729" t="s">
        <v>32</v>
      </c>
      <c r="H2729" t="s">
        <v>1777</v>
      </c>
      <c r="I2729" t="s">
        <v>1777</v>
      </c>
      <c r="J2729" t="str">
        <f t="shared" si="42"/>
        <v>GreenE14000880</v>
      </c>
      <c r="K2729" t="s">
        <v>5374</v>
      </c>
      <c r="L2729" t="s">
        <v>2935</v>
      </c>
      <c r="M2729" t="s">
        <v>2603</v>
      </c>
      <c r="N2729" t="s">
        <v>2592</v>
      </c>
      <c r="O2729" t="s">
        <v>2592</v>
      </c>
      <c r="P2729">
        <v>3401</v>
      </c>
      <c r="Q2729">
        <v>7.0908825999999994E-2</v>
      </c>
      <c r="R2729">
        <v>5.0313756000000001E-2</v>
      </c>
    </row>
    <row r="2730" spans="1:18" x14ac:dyDescent="0.2">
      <c r="A2730" t="s">
        <v>844</v>
      </c>
      <c r="B2730" t="s">
        <v>2528</v>
      </c>
      <c r="C2730" t="s">
        <v>843</v>
      </c>
      <c r="D2730" t="s">
        <v>800</v>
      </c>
      <c r="E2730" t="s">
        <v>777</v>
      </c>
      <c r="F2730" t="s">
        <v>2512</v>
      </c>
      <c r="G2730" t="s">
        <v>32</v>
      </c>
      <c r="H2730" t="s">
        <v>2600</v>
      </c>
      <c r="I2730" t="s">
        <v>2521</v>
      </c>
      <c r="J2730" t="str">
        <f t="shared" si="42"/>
        <v>LDE14000880</v>
      </c>
      <c r="K2730" t="s">
        <v>2692</v>
      </c>
      <c r="L2730" t="s">
        <v>3773</v>
      </c>
      <c r="M2730" t="s">
        <v>2591</v>
      </c>
      <c r="N2730" t="s">
        <v>2592</v>
      </c>
      <c r="O2730" t="s">
        <v>2592</v>
      </c>
      <c r="P2730">
        <v>2008</v>
      </c>
      <c r="Q2730">
        <v>4.1865605E-2</v>
      </c>
      <c r="R2730">
        <v>-0.20484237399999999</v>
      </c>
    </row>
    <row r="2731" spans="1:18" x14ac:dyDescent="0.2">
      <c r="A2731" t="s">
        <v>844</v>
      </c>
      <c r="B2731" t="s">
        <v>2528</v>
      </c>
      <c r="C2731" t="s">
        <v>843</v>
      </c>
      <c r="D2731" t="s">
        <v>800</v>
      </c>
      <c r="E2731" t="s">
        <v>777</v>
      </c>
      <c r="F2731" t="s">
        <v>2512</v>
      </c>
      <c r="G2731" t="s">
        <v>32</v>
      </c>
      <c r="H2731" t="s">
        <v>3097</v>
      </c>
      <c r="I2731" t="s">
        <v>3098</v>
      </c>
      <c r="J2731" t="str">
        <f t="shared" si="42"/>
        <v>CommE14000880</v>
      </c>
      <c r="K2731" t="s">
        <v>5375</v>
      </c>
      <c r="L2731" t="s">
        <v>5376</v>
      </c>
      <c r="M2731" t="s">
        <v>2603</v>
      </c>
      <c r="N2731" t="s">
        <v>2592</v>
      </c>
      <c r="O2731" t="s">
        <v>2592</v>
      </c>
      <c r="P2731">
        <v>106</v>
      </c>
      <c r="Q2731">
        <v>2.2100370000000002E-3</v>
      </c>
    </row>
    <row r="2732" spans="1:18" x14ac:dyDescent="0.2">
      <c r="A2732" t="s">
        <v>1356</v>
      </c>
      <c r="B2732" t="s">
        <v>2502</v>
      </c>
      <c r="C2732" t="s">
        <v>1355</v>
      </c>
      <c r="D2732" t="s">
        <v>2542</v>
      </c>
      <c r="E2732" t="s">
        <v>2504</v>
      </c>
      <c r="F2732" t="s">
        <v>2504</v>
      </c>
      <c r="G2732" t="s">
        <v>5</v>
      </c>
      <c r="H2732" t="s">
        <v>1377</v>
      </c>
      <c r="I2732" t="s">
        <v>1386</v>
      </c>
      <c r="J2732" t="str">
        <f t="shared" si="42"/>
        <v>LabW07000075</v>
      </c>
      <c r="K2732" t="s">
        <v>2615</v>
      </c>
      <c r="L2732" t="s">
        <v>2720</v>
      </c>
      <c r="M2732" t="s">
        <v>2591</v>
      </c>
      <c r="N2732" t="s">
        <v>2619</v>
      </c>
      <c r="O2732" t="s">
        <v>2619</v>
      </c>
      <c r="P2732">
        <v>15554</v>
      </c>
      <c r="Q2732">
        <v>0.41059078199999999</v>
      </c>
      <c r="R2732">
        <v>2.2818428000000002E-2</v>
      </c>
    </row>
    <row r="2733" spans="1:18" x14ac:dyDescent="0.2">
      <c r="A2733" t="s">
        <v>1356</v>
      </c>
      <c r="B2733" t="s">
        <v>2502</v>
      </c>
      <c r="C2733" t="s">
        <v>1355</v>
      </c>
      <c r="D2733" t="s">
        <v>2542</v>
      </c>
      <c r="E2733" t="s">
        <v>2504</v>
      </c>
      <c r="F2733" t="s">
        <v>2504</v>
      </c>
      <c r="G2733" t="s">
        <v>5</v>
      </c>
      <c r="H2733" t="s">
        <v>1372</v>
      </c>
      <c r="I2733" t="s">
        <v>2508</v>
      </c>
      <c r="J2733" t="str">
        <f t="shared" si="42"/>
        <v>ConW07000075</v>
      </c>
      <c r="K2733" t="s">
        <v>5377</v>
      </c>
      <c r="L2733" t="s">
        <v>4245</v>
      </c>
      <c r="M2733" t="s">
        <v>2603</v>
      </c>
      <c r="N2733" t="s">
        <v>2592</v>
      </c>
      <c r="O2733" t="s">
        <v>2592</v>
      </c>
      <c r="P2733">
        <v>6569</v>
      </c>
      <c r="Q2733">
        <v>0.17340689500000001</v>
      </c>
      <c r="R2733">
        <v>1.1644194E-2</v>
      </c>
    </row>
    <row r="2734" spans="1:18" x14ac:dyDescent="0.2">
      <c r="A2734" t="s">
        <v>1356</v>
      </c>
      <c r="B2734" t="s">
        <v>2502</v>
      </c>
      <c r="C2734" t="s">
        <v>1355</v>
      </c>
      <c r="D2734" t="s">
        <v>2542</v>
      </c>
      <c r="E2734" t="s">
        <v>2504</v>
      </c>
      <c r="F2734" t="s">
        <v>2504</v>
      </c>
      <c r="G2734" t="s">
        <v>5</v>
      </c>
      <c r="H2734" t="s">
        <v>2593</v>
      </c>
      <c r="I2734" t="s">
        <v>1531</v>
      </c>
      <c r="J2734" t="str">
        <f t="shared" si="42"/>
        <v>UKIPW07000075</v>
      </c>
      <c r="K2734" t="s">
        <v>2611</v>
      </c>
      <c r="L2734" t="s">
        <v>5378</v>
      </c>
      <c r="M2734" t="s">
        <v>2591</v>
      </c>
      <c r="N2734" t="s">
        <v>2592</v>
      </c>
      <c r="O2734" t="s">
        <v>2592</v>
      </c>
      <c r="P2734">
        <v>5085</v>
      </c>
      <c r="Q2734">
        <v>0.134232617</v>
      </c>
      <c r="R2734">
        <v>0.100718396</v>
      </c>
    </row>
    <row r="2735" spans="1:18" x14ac:dyDescent="0.2">
      <c r="A2735" t="s">
        <v>1356</v>
      </c>
      <c r="B2735" t="s">
        <v>2502</v>
      </c>
      <c r="C2735" t="s">
        <v>1355</v>
      </c>
      <c r="D2735" t="s">
        <v>2542</v>
      </c>
      <c r="E2735" t="s">
        <v>2504</v>
      </c>
      <c r="F2735" t="s">
        <v>2504</v>
      </c>
      <c r="G2735" t="s">
        <v>5</v>
      </c>
      <c r="H2735" t="s">
        <v>2600</v>
      </c>
      <c r="I2735" t="s">
        <v>2521</v>
      </c>
      <c r="J2735" t="str">
        <f t="shared" si="42"/>
        <v>LDW07000075</v>
      </c>
      <c r="K2735" t="s">
        <v>2722</v>
      </c>
      <c r="L2735" t="s">
        <v>4391</v>
      </c>
      <c r="M2735" t="s">
        <v>2591</v>
      </c>
      <c r="N2735" t="s">
        <v>2592</v>
      </c>
      <c r="O2735" t="s">
        <v>2592</v>
      </c>
      <c r="P2735">
        <v>4904</v>
      </c>
      <c r="Q2735">
        <v>0.12945462199999999</v>
      </c>
      <c r="R2735">
        <v>-0.182372162</v>
      </c>
    </row>
    <row r="2736" spans="1:18" x14ac:dyDescent="0.2">
      <c r="A2736" t="s">
        <v>1356</v>
      </c>
      <c r="B2736" t="s">
        <v>2502</v>
      </c>
      <c r="C2736" t="s">
        <v>1355</v>
      </c>
      <c r="D2736" t="s">
        <v>2542</v>
      </c>
      <c r="E2736" t="s">
        <v>2504</v>
      </c>
      <c r="F2736" t="s">
        <v>2504</v>
      </c>
      <c r="G2736" t="s">
        <v>5</v>
      </c>
      <c r="H2736" t="s">
        <v>1540</v>
      </c>
      <c r="I2736" t="s">
        <v>2519</v>
      </c>
      <c r="J2736" t="str">
        <f t="shared" si="42"/>
        <v>PCW07000075</v>
      </c>
      <c r="K2736" t="s">
        <v>5379</v>
      </c>
      <c r="L2736" t="s">
        <v>3179</v>
      </c>
      <c r="M2736" t="s">
        <v>2591</v>
      </c>
      <c r="N2736" t="s">
        <v>2592</v>
      </c>
      <c r="O2736" t="s">
        <v>2592</v>
      </c>
      <c r="P2736">
        <v>4348</v>
      </c>
      <c r="Q2736">
        <v>0.11477746699999999</v>
      </c>
      <c r="R2736">
        <v>4.1886080999999999E-2</v>
      </c>
    </row>
    <row r="2737" spans="1:18" x14ac:dyDescent="0.2">
      <c r="A2737" t="s">
        <v>1356</v>
      </c>
      <c r="B2737" t="s">
        <v>2502</v>
      </c>
      <c r="C2737" t="s">
        <v>1355</v>
      </c>
      <c r="D2737" t="s">
        <v>2542</v>
      </c>
      <c r="E2737" t="s">
        <v>2504</v>
      </c>
      <c r="F2737" t="s">
        <v>2504</v>
      </c>
      <c r="G2737" t="s">
        <v>5</v>
      </c>
      <c r="H2737" t="s">
        <v>1777</v>
      </c>
      <c r="I2737" t="s">
        <v>1777</v>
      </c>
      <c r="J2737" t="str">
        <f t="shared" si="42"/>
        <v>GreenW07000075</v>
      </c>
      <c r="K2737" t="s">
        <v>3460</v>
      </c>
      <c r="L2737" t="s">
        <v>5380</v>
      </c>
      <c r="M2737" t="s">
        <v>2603</v>
      </c>
      <c r="N2737" t="s">
        <v>2592</v>
      </c>
      <c r="O2737" t="s">
        <v>2592</v>
      </c>
      <c r="P2737">
        <v>992</v>
      </c>
      <c r="Q2737">
        <v>2.6186579000000001E-2</v>
      </c>
      <c r="R2737">
        <v>1.6342288E-2</v>
      </c>
    </row>
    <row r="2738" spans="1:18" x14ac:dyDescent="0.2">
      <c r="A2738" t="s">
        <v>1356</v>
      </c>
      <c r="B2738" t="s">
        <v>2502</v>
      </c>
      <c r="C2738" t="s">
        <v>1355</v>
      </c>
      <c r="D2738" t="s">
        <v>2542</v>
      </c>
      <c r="E2738" t="s">
        <v>2504</v>
      </c>
      <c r="F2738" t="s">
        <v>2504</v>
      </c>
      <c r="G2738" t="s">
        <v>5</v>
      </c>
      <c r="H2738" t="s">
        <v>2609</v>
      </c>
      <c r="I2738" t="s">
        <v>2610</v>
      </c>
      <c r="J2738" t="str">
        <f t="shared" si="42"/>
        <v>SLPW07000075</v>
      </c>
      <c r="K2738" t="s">
        <v>5381</v>
      </c>
      <c r="L2738" t="s">
        <v>5382</v>
      </c>
      <c r="M2738" t="s">
        <v>2591</v>
      </c>
      <c r="N2738" t="s">
        <v>2592</v>
      </c>
      <c r="O2738" t="s">
        <v>2592</v>
      </c>
      <c r="P2738">
        <v>332</v>
      </c>
      <c r="Q2738">
        <v>8.7640570000000004E-3</v>
      </c>
      <c r="R2738">
        <v>-3.6708370000000001E-3</v>
      </c>
    </row>
    <row r="2739" spans="1:18" x14ac:dyDescent="0.2">
      <c r="A2739" t="s">
        <v>1356</v>
      </c>
      <c r="B2739" t="s">
        <v>2502</v>
      </c>
      <c r="C2739" t="s">
        <v>1355</v>
      </c>
      <c r="D2739" t="s">
        <v>2542</v>
      </c>
      <c r="E2739" t="s">
        <v>2504</v>
      </c>
      <c r="F2739" t="s">
        <v>2504</v>
      </c>
      <c r="G2739" t="s">
        <v>5</v>
      </c>
      <c r="H2739" t="s">
        <v>2613</v>
      </c>
      <c r="I2739" t="s">
        <v>2614</v>
      </c>
      <c r="J2739" t="str">
        <f t="shared" si="42"/>
        <v>TUSCW07000075</v>
      </c>
      <c r="K2739" t="s">
        <v>3812</v>
      </c>
      <c r="L2739" t="s">
        <v>4557</v>
      </c>
      <c r="M2739" t="s">
        <v>2603</v>
      </c>
      <c r="N2739" t="s">
        <v>2592</v>
      </c>
      <c r="O2739" t="s">
        <v>2592</v>
      </c>
      <c r="P2739">
        <v>98</v>
      </c>
      <c r="Q2739">
        <v>2.5869809999999999E-3</v>
      </c>
    </row>
    <row r="2740" spans="1:18" x14ac:dyDescent="0.2">
      <c r="A2740" t="s">
        <v>846</v>
      </c>
      <c r="B2740" t="s">
        <v>2528</v>
      </c>
      <c r="C2740" t="s">
        <v>845</v>
      </c>
      <c r="D2740" t="s">
        <v>781</v>
      </c>
      <c r="E2740" t="s">
        <v>777</v>
      </c>
      <c r="F2740" t="s">
        <v>2512</v>
      </c>
      <c r="G2740" t="s">
        <v>32</v>
      </c>
      <c r="H2740" t="s">
        <v>1372</v>
      </c>
      <c r="I2740" t="s">
        <v>2508</v>
      </c>
      <c r="J2740" t="str">
        <f t="shared" si="42"/>
        <v>ConE14000881</v>
      </c>
      <c r="K2740" t="s">
        <v>2835</v>
      </c>
      <c r="L2740" t="s">
        <v>5383</v>
      </c>
      <c r="M2740" t="s">
        <v>2591</v>
      </c>
      <c r="N2740" t="s">
        <v>2619</v>
      </c>
      <c r="O2740" t="s">
        <v>2619</v>
      </c>
      <c r="P2740">
        <v>23745</v>
      </c>
      <c r="Q2740">
        <v>0.50102335799999997</v>
      </c>
      <c r="R2740">
        <v>2.6025466000000001E-2</v>
      </c>
    </row>
    <row r="2741" spans="1:18" x14ac:dyDescent="0.2">
      <c r="A2741" t="s">
        <v>846</v>
      </c>
      <c r="B2741" t="s">
        <v>2528</v>
      </c>
      <c r="C2741" t="s">
        <v>845</v>
      </c>
      <c r="D2741" t="s">
        <v>781</v>
      </c>
      <c r="E2741" t="s">
        <v>777</v>
      </c>
      <c r="F2741" t="s">
        <v>2512</v>
      </c>
      <c r="G2741" t="s">
        <v>32</v>
      </c>
      <c r="H2741" t="s">
        <v>2593</v>
      </c>
      <c r="I2741" t="s">
        <v>1531</v>
      </c>
      <c r="J2741" t="str">
        <f t="shared" si="42"/>
        <v>UKIPE14000881</v>
      </c>
      <c r="K2741" t="s">
        <v>2731</v>
      </c>
      <c r="L2741" t="s">
        <v>3054</v>
      </c>
      <c r="M2741" t="s">
        <v>2591</v>
      </c>
      <c r="N2741" t="s">
        <v>2592</v>
      </c>
      <c r="O2741" t="s">
        <v>2592</v>
      </c>
      <c r="P2741">
        <v>7956</v>
      </c>
      <c r="Q2741">
        <v>0.167872893</v>
      </c>
      <c r="R2741">
        <v>0.115022737</v>
      </c>
    </row>
    <row r="2742" spans="1:18" x14ac:dyDescent="0.2">
      <c r="A2742" t="s">
        <v>846</v>
      </c>
      <c r="B2742" t="s">
        <v>2528</v>
      </c>
      <c r="C2742" t="s">
        <v>845</v>
      </c>
      <c r="D2742" t="s">
        <v>781</v>
      </c>
      <c r="E2742" t="s">
        <v>777</v>
      </c>
      <c r="F2742" t="s">
        <v>2512</v>
      </c>
      <c r="G2742" t="s">
        <v>32</v>
      </c>
      <c r="H2742" t="s">
        <v>1377</v>
      </c>
      <c r="I2742" t="s">
        <v>1386</v>
      </c>
      <c r="J2742" t="str">
        <f t="shared" si="42"/>
        <v>LabE14000881</v>
      </c>
      <c r="K2742" t="s">
        <v>2601</v>
      </c>
      <c r="L2742" t="s">
        <v>5384</v>
      </c>
      <c r="M2742" t="s">
        <v>2603</v>
      </c>
      <c r="N2742" t="s">
        <v>2592</v>
      </c>
      <c r="O2742" t="s">
        <v>2592</v>
      </c>
      <c r="P2742">
        <v>6102</v>
      </c>
      <c r="Q2742">
        <v>0.12875319099999999</v>
      </c>
      <c r="R2742">
        <v>1.402656E-3</v>
      </c>
    </row>
    <row r="2743" spans="1:18" x14ac:dyDescent="0.2">
      <c r="A2743" t="s">
        <v>846</v>
      </c>
      <c r="B2743" t="s">
        <v>2528</v>
      </c>
      <c r="C2743" t="s">
        <v>845</v>
      </c>
      <c r="D2743" t="s">
        <v>781</v>
      </c>
      <c r="E2743" t="s">
        <v>777</v>
      </c>
      <c r="F2743" t="s">
        <v>2512</v>
      </c>
      <c r="G2743" t="s">
        <v>32</v>
      </c>
      <c r="H2743" t="s">
        <v>2600</v>
      </c>
      <c r="I2743" t="s">
        <v>2521</v>
      </c>
      <c r="J2743" t="str">
        <f t="shared" si="42"/>
        <v>LDE14000881</v>
      </c>
      <c r="K2743" t="s">
        <v>2761</v>
      </c>
      <c r="L2743" t="s">
        <v>5385</v>
      </c>
      <c r="M2743" t="s">
        <v>2591</v>
      </c>
      <c r="N2743" t="s">
        <v>2592</v>
      </c>
      <c r="O2743" t="s">
        <v>2592</v>
      </c>
      <c r="P2743">
        <v>5572</v>
      </c>
      <c r="Q2743">
        <v>0.11757010499999999</v>
      </c>
      <c r="R2743">
        <v>-0.19845569800000001</v>
      </c>
    </row>
    <row r="2744" spans="1:18" x14ac:dyDescent="0.2">
      <c r="A2744" t="s">
        <v>846</v>
      </c>
      <c r="B2744" t="s">
        <v>2528</v>
      </c>
      <c r="C2744" t="s">
        <v>845</v>
      </c>
      <c r="D2744" t="s">
        <v>781</v>
      </c>
      <c r="E2744" t="s">
        <v>777</v>
      </c>
      <c r="F2744" t="s">
        <v>2512</v>
      </c>
      <c r="G2744" t="s">
        <v>32</v>
      </c>
      <c r="H2744" t="s">
        <v>1777</v>
      </c>
      <c r="I2744" t="s">
        <v>1777</v>
      </c>
      <c r="J2744" t="str">
        <f t="shared" si="42"/>
        <v>GreenE14000881</v>
      </c>
      <c r="K2744" t="s">
        <v>3649</v>
      </c>
      <c r="L2744" t="s">
        <v>4035</v>
      </c>
      <c r="M2744" t="s">
        <v>2591</v>
      </c>
      <c r="N2744" t="s">
        <v>2592</v>
      </c>
      <c r="O2744" t="s">
        <v>2592</v>
      </c>
      <c r="P2744">
        <v>2198</v>
      </c>
      <c r="Q2744">
        <v>4.6378157000000003E-2</v>
      </c>
    </row>
    <row r="2745" spans="1:18" x14ac:dyDescent="0.2">
      <c r="A2745" t="s">
        <v>846</v>
      </c>
      <c r="B2745" t="s">
        <v>2528</v>
      </c>
      <c r="C2745" t="s">
        <v>845</v>
      </c>
      <c r="D2745" t="s">
        <v>781</v>
      </c>
      <c r="E2745" t="s">
        <v>777</v>
      </c>
      <c r="F2745" t="s">
        <v>2512</v>
      </c>
      <c r="G2745" t="s">
        <v>32</v>
      </c>
      <c r="H2745" t="s">
        <v>5386</v>
      </c>
      <c r="I2745" t="s">
        <v>5386</v>
      </c>
      <c r="J2745" t="str">
        <f t="shared" si="42"/>
        <v>The Party for Poole People Ltd.E14000881</v>
      </c>
      <c r="K2745" t="s">
        <v>2690</v>
      </c>
      <c r="L2745" t="s">
        <v>4563</v>
      </c>
      <c r="M2745" t="s">
        <v>2591</v>
      </c>
      <c r="N2745" t="s">
        <v>2592</v>
      </c>
      <c r="O2745" t="s">
        <v>2592</v>
      </c>
      <c r="P2745">
        <v>1766</v>
      </c>
      <c r="Q2745">
        <v>3.7262887000000001E-2</v>
      </c>
    </row>
    <row r="2746" spans="1:18" x14ac:dyDescent="0.2">
      <c r="A2746" t="s">
        <v>846</v>
      </c>
      <c r="B2746" t="s">
        <v>2528</v>
      </c>
      <c r="C2746" t="s">
        <v>845</v>
      </c>
      <c r="D2746" t="s">
        <v>781</v>
      </c>
      <c r="E2746" t="s">
        <v>777</v>
      </c>
      <c r="F2746" t="s">
        <v>2512</v>
      </c>
      <c r="G2746" t="s">
        <v>32</v>
      </c>
      <c r="H2746" t="s">
        <v>2604</v>
      </c>
      <c r="I2746" t="s">
        <v>1830</v>
      </c>
      <c r="J2746" t="str">
        <f t="shared" si="42"/>
        <v>IndE14000881</v>
      </c>
      <c r="K2746" t="s">
        <v>2684</v>
      </c>
      <c r="L2746" t="s">
        <v>5387</v>
      </c>
      <c r="M2746" t="s">
        <v>2591</v>
      </c>
      <c r="N2746" t="s">
        <v>2592</v>
      </c>
      <c r="O2746" t="s">
        <v>2592</v>
      </c>
      <c r="P2746">
        <v>54</v>
      </c>
      <c r="Q2746">
        <v>1.1394090000000001E-3</v>
      </c>
    </row>
    <row r="2747" spans="1:18" x14ac:dyDescent="0.2">
      <c r="A2747" t="s">
        <v>347</v>
      </c>
      <c r="B2747" t="s">
        <v>2523</v>
      </c>
      <c r="C2747" t="s">
        <v>346</v>
      </c>
      <c r="D2747" t="s">
        <v>233</v>
      </c>
      <c r="E2747" t="s">
        <v>233</v>
      </c>
      <c r="F2747" t="s">
        <v>2512</v>
      </c>
      <c r="G2747" t="s">
        <v>32</v>
      </c>
      <c r="H2747" t="s">
        <v>1377</v>
      </c>
      <c r="I2747" t="s">
        <v>1386</v>
      </c>
      <c r="J2747" t="str">
        <f t="shared" si="42"/>
        <v>LabE14000882</v>
      </c>
      <c r="K2747" t="s">
        <v>3526</v>
      </c>
      <c r="L2747" t="s">
        <v>4977</v>
      </c>
      <c r="M2747" t="s">
        <v>2591</v>
      </c>
      <c r="N2747" t="s">
        <v>2619</v>
      </c>
      <c r="O2747" t="s">
        <v>2619</v>
      </c>
      <c r="P2747">
        <v>29886</v>
      </c>
      <c r="Q2747">
        <v>0.58549486699999997</v>
      </c>
      <c r="R2747">
        <v>0.18551628000000001</v>
      </c>
    </row>
    <row r="2748" spans="1:18" x14ac:dyDescent="0.2">
      <c r="A2748" t="s">
        <v>347</v>
      </c>
      <c r="B2748" t="s">
        <v>2523</v>
      </c>
      <c r="C2748" t="s">
        <v>346</v>
      </c>
      <c r="D2748" t="s">
        <v>233</v>
      </c>
      <c r="E2748" t="s">
        <v>233</v>
      </c>
      <c r="F2748" t="s">
        <v>2512</v>
      </c>
      <c r="G2748" t="s">
        <v>32</v>
      </c>
      <c r="H2748" t="s">
        <v>1372</v>
      </c>
      <c r="I2748" t="s">
        <v>2508</v>
      </c>
      <c r="J2748" t="str">
        <f t="shared" si="42"/>
        <v>ConE14000882</v>
      </c>
      <c r="K2748" t="s">
        <v>2698</v>
      </c>
      <c r="L2748" t="s">
        <v>5388</v>
      </c>
      <c r="M2748" t="s">
        <v>2591</v>
      </c>
      <c r="N2748" t="s">
        <v>2592</v>
      </c>
      <c r="O2748" t="s">
        <v>2592</v>
      </c>
      <c r="P2748">
        <v>12962</v>
      </c>
      <c r="Q2748">
        <v>0.25393777899999997</v>
      </c>
      <c r="R2748">
        <v>-1.6918751999999999E-2</v>
      </c>
    </row>
    <row r="2749" spans="1:18" x14ac:dyDescent="0.2">
      <c r="A2749" t="s">
        <v>347</v>
      </c>
      <c r="B2749" t="s">
        <v>2523</v>
      </c>
      <c r="C2749" t="s">
        <v>346</v>
      </c>
      <c r="D2749" t="s">
        <v>233</v>
      </c>
      <c r="E2749" t="s">
        <v>233</v>
      </c>
      <c r="F2749" t="s">
        <v>2512</v>
      </c>
      <c r="G2749" t="s">
        <v>32</v>
      </c>
      <c r="H2749" t="s">
        <v>2593</v>
      </c>
      <c r="I2749" t="s">
        <v>1531</v>
      </c>
      <c r="J2749" t="str">
        <f t="shared" si="42"/>
        <v>UKIPE14000882</v>
      </c>
      <c r="K2749" t="s">
        <v>3247</v>
      </c>
      <c r="L2749" t="s">
        <v>3015</v>
      </c>
      <c r="M2749" t="s">
        <v>2591</v>
      </c>
      <c r="N2749" t="s">
        <v>2592</v>
      </c>
      <c r="O2749" t="s">
        <v>2592</v>
      </c>
      <c r="P2749">
        <v>3128</v>
      </c>
      <c r="Q2749">
        <v>6.1280464E-2</v>
      </c>
      <c r="R2749">
        <v>4.9181963000000002E-2</v>
      </c>
    </row>
    <row r="2750" spans="1:18" x14ac:dyDescent="0.2">
      <c r="A2750" t="s">
        <v>347</v>
      </c>
      <c r="B2750" t="s">
        <v>2523</v>
      </c>
      <c r="C2750" t="s">
        <v>346</v>
      </c>
      <c r="D2750" t="s">
        <v>233</v>
      </c>
      <c r="E2750" t="s">
        <v>233</v>
      </c>
      <c r="F2750" t="s">
        <v>2512</v>
      </c>
      <c r="G2750" t="s">
        <v>32</v>
      </c>
      <c r="H2750" t="s">
        <v>1777</v>
      </c>
      <c r="I2750" t="s">
        <v>1777</v>
      </c>
      <c r="J2750" t="str">
        <f t="shared" si="42"/>
        <v>GreenE14000882</v>
      </c>
      <c r="K2750" t="s">
        <v>4828</v>
      </c>
      <c r="L2750" t="s">
        <v>4856</v>
      </c>
      <c r="M2750" t="s">
        <v>2603</v>
      </c>
      <c r="N2750" t="s">
        <v>2592</v>
      </c>
      <c r="O2750" t="s">
        <v>2592</v>
      </c>
      <c r="P2750">
        <v>2463</v>
      </c>
      <c r="Q2750">
        <v>4.8252488000000003E-2</v>
      </c>
      <c r="R2750">
        <v>3.8637927000000002E-2</v>
      </c>
    </row>
    <row r="2751" spans="1:18" x14ac:dyDescent="0.2">
      <c r="A2751" t="s">
        <v>347</v>
      </c>
      <c r="B2751" t="s">
        <v>2523</v>
      </c>
      <c r="C2751" t="s">
        <v>346</v>
      </c>
      <c r="D2751" t="s">
        <v>233</v>
      </c>
      <c r="E2751" t="s">
        <v>233</v>
      </c>
      <c r="F2751" t="s">
        <v>2512</v>
      </c>
      <c r="G2751" t="s">
        <v>32</v>
      </c>
      <c r="H2751" t="s">
        <v>2600</v>
      </c>
      <c r="I2751" t="s">
        <v>2521</v>
      </c>
      <c r="J2751" t="str">
        <f t="shared" si="42"/>
        <v>LDE14000882</v>
      </c>
      <c r="K2751" t="s">
        <v>4847</v>
      </c>
      <c r="L2751" t="s">
        <v>5389</v>
      </c>
      <c r="M2751" t="s">
        <v>2603</v>
      </c>
      <c r="N2751" t="s">
        <v>2592</v>
      </c>
      <c r="O2751" t="s">
        <v>2592</v>
      </c>
      <c r="P2751">
        <v>2149</v>
      </c>
      <c r="Q2751">
        <v>4.2100933E-2</v>
      </c>
      <c r="R2751">
        <v>-6.9440822999999999E-2</v>
      </c>
    </row>
    <row r="2752" spans="1:18" x14ac:dyDescent="0.2">
      <c r="A2752" t="s">
        <v>347</v>
      </c>
      <c r="B2752" t="s">
        <v>2523</v>
      </c>
      <c r="C2752" t="s">
        <v>346</v>
      </c>
      <c r="D2752" t="s">
        <v>233</v>
      </c>
      <c r="E2752" t="s">
        <v>233</v>
      </c>
      <c r="F2752" t="s">
        <v>2512</v>
      </c>
      <c r="G2752" t="s">
        <v>32</v>
      </c>
      <c r="H2752" t="s">
        <v>2613</v>
      </c>
      <c r="I2752" t="s">
        <v>2614</v>
      </c>
      <c r="J2752" t="str">
        <f t="shared" si="42"/>
        <v>TUSCE14000882</v>
      </c>
      <c r="K2752" t="s">
        <v>4043</v>
      </c>
      <c r="L2752" t="s">
        <v>5390</v>
      </c>
      <c r="M2752" t="s">
        <v>2591</v>
      </c>
      <c r="N2752" t="s">
        <v>2592</v>
      </c>
      <c r="O2752" t="s">
        <v>2592</v>
      </c>
      <c r="P2752">
        <v>367</v>
      </c>
      <c r="Q2752">
        <v>7.1898750000000001E-3</v>
      </c>
    </row>
    <row r="2753" spans="1:18" x14ac:dyDescent="0.2">
      <c r="A2753" t="s">
        <v>347</v>
      </c>
      <c r="B2753" t="s">
        <v>2523</v>
      </c>
      <c r="C2753" t="s">
        <v>346</v>
      </c>
      <c r="D2753" t="s">
        <v>233</v>
      </c>
      <c r="E2753" t="s">
        <v>233</v>
      </c>
      <c r="F2753" t="s">
        <v>2512</v>
      </c>
      <c r="G2753" t="s">
        <v>32</v>
      </c>
      <c r="H2753" t="s">
        <v>3030</v>
      </c>
      <c r="I2753" t="s">
        <v>3030</v>
      </c>
      <c r="J2753" t="str">
        <f t="shared" si="42"/>
        <v>Red Flag - Anti-CorruptionE14000882</v>
      </c>
      <c r="K2753" t="s">
        <v>3921</v>
      </c>
      <c r="L2753" t="s">
        <v>5391</v>
      </c>
      <c r="M2753" t="s">
        <v>2591</v>
      </c>
      <c r="N2753" t="s">
        <v>2592</v>
      </c>
      <c r="O2753" t="s">
        <v>2592</v>
      </c>
      <c r="P2753">
        <v>89</v>
      </c>
      <c r="Q2753">
        <v>1.743594E-3</v>
      </c>
    </row>
    <row r="2754" spans="1:18" x14ac:dyDescent="0.2">
      <c r="A2754" t="s">
        <v>720</v>
      </c>
      <c r="B2754" t="s">
        <v>2511</v>
      </c>
      <c r="C2754" t="s">
        <v>719</v>
      </c>
      <c r="D2754" t="s">
        <v>601</v>
      </c>
      <c r="E2754" t="s">
        <v>600</v>
      </c>
      <c r="F2754" t="s">
        <v>2512</v>
      </c>
      <c r="G2754" t="s">
        <v>32</v>
      </c>
      <c r="H2754" t="s">
        <v>1372</v>
      </c>
      <c r="I2754" t="s">
        <v>2508</v>
      </c>
      <c r="J2754" t="str">
        <f t="shared" si="42"/>
        <v>ConE14000883</v>
      </c>
      <c r="K2754" t="s">
        <v>3914</v>
      </c>
      <c r="L2754" t="s">
        <v>5392</v>
      </c>
      <c r="M2754" t="s">
        <v>2603</v>
      </c>
      <c r="N2754" t="s">
        <v>2619</v>
      </c>
      <c r="O2754" t="s">
        <v>2619</v>
      </c>
      <c r="P2754">
        <v>21343</v>
      </c>
      <c r="Q2754">
        <v>0.47021370299999998</v>
      </c>
      <c r="R2754">
        <v>2.7469245E-2</v>
      </c>
    </row>
    <row r="2755" spans="1:18" x14ac:dyDescent="0.2">
      <c r="A2755" t="s">
        <v>720</v>
      </c>
      <c r="B2755" t="s">
        <v>2511</v>
      </c>
      <c r="C2755" t="s">
        <v>719</v>
      </c>
      <c r="D2755" t="s">
        <v>601</v>
      </c>
      <c r="E2755" t="s">
        <v>600</v>
      </c>
      <c r="F2755" t="s">
        <v>2512</v>
      </c>
      <c r="G2755" t="s">
        <v>32</v>
      </c>
      <c r="H2755" t="s">
        <v>1377</v>
      </c>
      <c r="I2755" t="s">
        <v>1386</v>
      </c>
      <c r="J2755" t="str">
        <f t="shared" ref="J2755:J2818" si="43">I2755&amp;A2755</f>
        <v>LabE14000883</v>
      </c>
      <c r="K2755" t="s">
        <v>2665</v>
      </c>
      <c r="L2755" t="s">
        <v>5393</v>
      </c>
      <c r="M2755" t="s">
        <v>2591</v>
      </c>
      <c r="N2755" t="s">
        <v>2592</v>
      </c>
      <c r="O2755" t="s">
        <v>2592</v>
      </c>
      <c r="P2755">
        <v>10806</v>
      </c>
      <c r="Q2755">
        <v>0.238070059</v>
      </c>
      <c r="R2755">
        <v>-3.9458386999999998E-2</v>
      </c>
    </row>
    <row r="2756" spans="1:18" x14ac:dyDescent="0.2">
      <c r="A2756" t="s">
        <v>720</v>
      </c>
      <c r="B2756" t="s">
        <v>2511</v>
      </c>
      <c r="C2756" t="s">
        <v>719</v>
      </c>
      <c r="D2756" t="s">
        <v>601</v>
      </c>
      <c r="E2756" t="s">
        <v>600</v>
      </c>
      <c r="F2756" t="s">
        <v>2512</v>
      </c>
      <c r="G2756" t="s">
        <v>32</v>
      </c>
      <c r="H2756" t="s">
        <v>2593</v>
      </c>
      <c r="I2756" t="s">
        <v>1531</v>
      </c>
      <c r="J2756" t="str">
        <f t="shared" si="43"/>
        <v>UKIPE14000883</v>
      </c>
      <c r="K2756" t="s">
        <v>2722</v>
      </c>
      <c r="L2756" t="s">
        <v>3346</v>
      </c>
      <c r="M2756" t="s">
        <v>2591</v>
      </c>
      <c r="N2756" t="s">
        <v>2592</v>
      </c>
      <c r="O2756" t="s">
        <v>2592</v>
      </c>
      <c r="P2756">
        <v>8660</v>
      </c>
      <c r="Q2756">
        <v>0.190790923</v>
      </c>
      <c r="R2756">
        <v>0.149719252</v>
      </c>
    </row>
    <row r="2757" spans="1:18" x14ac:dyDescent="0.2">
      <c r="A2757" t="s">
        <v>720</v>
      </c>
      <c r="B2757" t="s">
        <v>2511</v>
      </c>
      <c r="C2757" t="s">
        <v>719</v>
      </c>
      <c r="D2757" t="s">
        <v>601</v>
      </c>
      <c r="E2757" t="s">
        <v>600</v>
      </c>
      <c r="F2757" t="s">
        <v>2512</v>
      </c>
      <c r="G2757" t="s">
        <v>32</v>
      </c>
      <c r="H2757" t="s">
        <v>2600</v>
      </c>
      <c r="I2757" t="s">
        <v>2521</v>
      </c>
      <c r="J2757" t="str">
        <f t="shared" si="43"/>
        <v>LDE14000883</v>
      </c>
      <c r="K2757" t="s">
        <v>3214</v>
      </c>
      <c r="L2757" t="s">
        <v>5344</v>
      </c>
      <c r="M2757" t="s">
        <v>2591</v>
      </c>
      <c r="N2757" t="s">
        <v>2592</v>
      </c>
      <c r="O2757" t="s">
        <v>2592</v>
      </c>
      <c r="P2757">
        <v>2828</v>
      </c>
      <c r="Q2757">
        <v>6.2304472E-2</v>
      </c>
      <c r="R2757">
        <v>-0.138837919</v>
      </c>
    </row>
    <row r="2758" spans="1:18" x14ac:dyDescent="0.2">
      <c r="A2758" t="s">
        <v>720</v>
      </c>
      <c r="B2758" t="s">
        <v>2511</v>
      </c>
      <c r="C2758" t="s">
        <v>719</v>
      </c>
      <c r="D2758" t="s">
        <v>601</v>
      </c>
      <c r="E2758" t="s">
        <v>600</v>
      </c>
      <c r="F2758" t="s">
        <v>2512</v>
      </c>
      <c r="G2758" t="s">
        <v>32</v>
      </c>
      <c r="H2758" t="s">
        <v>1777</v>
      </c>
      <c r="I2758" t="s">
        <v>1777</v>
      </c>
      <c r="J2758" t="str">
        <f t="shared" si="43"/>
        <v>GreenE14000883</v>
      </c>
      <c r="K2758" t="s">
        <v>2931</v>
      </c>
      <c r="L2758" t="s">
        <v>3593</v>
      </c>
      <c r="M2758" t="s">
        <v>2591</v>
      </c>
      <c r="N2758" t="s">
        <v>2592</v>
      </c>
      <c r="O2758" t="s">
        <v>2592</v>
      </c>
      <c r="P2758">
        <v>1450</v>
      </c>
      <c r="Q2758">
        <v>3.1945361999999998E-2</v>
      </c>
      <c r="R2758">
        <v>2.1496113000000001E-2</v>
      </c>
    </row>
    <row r="2759" spans="1:18" x14ac:dyDescent="0.2">
      <c r="A2759" t="s">
        <v>720</v>
      </c>
      <c r="B2759" t="s">
        <v>2511</v>
      </c>
      <c r="C2759" t="s">
        <v>719</v>
      </c>
      <c r="D2759" t="s">
        <v>601</v>
      </c>
      <c r="E2759" t="s">
        <v>600</v>
      </c>
      <c r="F2759" t="s">
        <v>2512</v>
      </c>
      <c r="G2759" t="s">
        <v>32</v>
      </c>
      <c r="H2759" t="s">
        <v>2613</v>
      </c>
      <c r="I2759" t="s">
        <v>2614</v>
      </c>
      <c r="J2759" t="str">
        <f t="shared" si="43"/>
        <v>TUSCE14000883</v>
      </c>
      <c r="K2759" t="s">
        <v>3246</v>
      </c>
      <c r="L2759" t="s">
        <v>5394</v>
      </c>
      <c r="M2759" t="s">
        <v>2591</v>
      </c>
      <c r="N2759" t="s">
        <v>2592</v>
      </c>
      <c r="O2759" t="s">
        <v>2592</v>
      </c>
      <c r="P2759">
        <v>231</v>
      </c>
      <c r="Q2759">
        <v>5.089227E-3</v>
      </c>
      <c r="R2759">
        <v>1.598588E-3</v>
      </c>
    </row>
    <row r="2760" spans="1:18" x14ac:dyDescent="0.2">
      <c r="A2760" t="s">
        <v>720</v>
      </c>
      <c r="B2760" t="s">
        <v>2511</v>
      </c>
      <c r="C2760" t="s">
        <v>719</v>
      </c>
      <c r="D2760" t="s">
        <v>601</v>
      </c>
      <c r="E2760" t="s">
        <v>600</v>
      </c>
      <c r="F2760" t="s">
        <v>2512</v>
      </c>
      <c r="G2760" t="s">
        <v>32</v>
      </c>
      <c r="H2760" t="s">
        <v>5395</v>
      </c>
      <c r="I2760" t="s">
        <v>5396</v>
      </c>
      <c r="J2760" t="str">
        <f t="shared" si="43"/>
        <v>JACPE14000883</v>
      </c>
      <c r="K2760" t="s">
        <v>2785</v>
      </c>
      <c r="L2760" t="s">
        <v>2856</v>
      </c>
      <c r="M2760" t="s">
        <v>2591</v>
      </c>
      <c r="N2760" t="s">
        <v>2592</v>
      </c>
      <c r="O2760" t="s">
        <v>2592</v>
      </c>
      <c r="P2760">
        <v>72</v>
      </c>
      <c r="Q2760">
        <v>1.586252E-3</v>
      </c>
    </row>
    <row r="2761" spans="1:18" x14ac:dyDescent="0.2">
      <c r="A2761" t="s">
        <v>722</v>
      </c>
      <c r="B2761" t="s">
        <v>2511</v>
      </c>
      <c r="C2761" t="s">
        <v>721</v>
      </c>
      <c r="D2761" t="s">
        <v>601</v>
      </c>
      <c r="E2761" t="s">
        <v>600</v>
      </c>
      <c r="F2761" t="s">
        <v>2512</v>
      </c>
      <c r="G2761" t="s">
        <v>32</v>
      </c>
      <c r="H2761" t="s">
        <v>1372</v>
      </c>
      <c r="I2761" t="s">
        <v>2508</v>
      </c>
      <c r="J2761" t="str">
        <f t="shared" si="43"/>
        <v>ConE14000884</v>
      </c>
      <c r="K2761" t="s">
        <v>5397</v>
      </c>
      <c r="L2761" t="s">
        <v>5398</v>
      </c>
      <c r="M2761" t="s">
        <v>2603</v>
      </c>
      <c r="N2761" t="s">
        <v>2592</v>
      </c>
      <c r="O2761" t="s">
        <v>2592</v>
      </c>
      <c r="P2761">
        <v>14585</v>
      </c>
      <c r="Q2761">
        <v>0.34806577100000002</v>
      </c>
      <c r="R2761">
        <v>1.5548322E-2</v>
      </c>
    </row>
    <row r="2762" spans="1:18" x14ac:dyDescent="0.2">
      <c r="A2762" t="s">
        <v>722</v>
      </c>
      <c r="B2762" t="s">
        <v>2511</v>
      </c>
      <c r="C2762" t="s">
        <v>721</v>
      </c>
      <c r="D2762" t="s">
        <v>601</v>
      </c>
      <c r="E2762" t="s">
        <v>600</v>
      </c>
      <c r="F2762" t="s">
        <v>2512</v>
      </c>
      <c r="G2762" t="s">
        <v>32</v>
      </c>
      <c r="H2762" t="s">
        <v>2600</v>
      </c>
      <c r="I2762" t="s">
        <v>2521</v>
      </c>
      <c r="J2762" t="str">
        <f t="shared" si="43"/>
        <v>LDE14000884</v>
      </c>
      <c r="K2762" t="s">
        <v>2669</v>
      </c>
      <c r="L2762" t="s">
        <v>5399</v>
      </c>
      <c r="M2762" t="s">
        <v>2591</v>
      </c>
      <c r="N2762" t="s">
        <v>2592</v>
      </c>
      <c r="O2762" t="s">
        <v>2592</v>
      </c>
      <c r="P2762">
        <v>9344</v>
      </c>
      <c r="Q2762">
        <v>0.222991194</v>
      </c>
      <c r="R2762">
        <v>-0.23554409100000001</v>
      </c>
    </row>
    <row r="2763" spans="1:18" x14ac:dyDescent="0.2">
      <c r="A2763" t="s">
        <v>722</v>
      </c>
      <c r="B2763" t="s">
        <v>2511</v>
      </c>
      <c r="C2763" t="s">
        <v>721</v>
      </c>
      <c r="D2763" t="s">
        <v>601</v>
      </c>
      <c r="E2763" t="s">
        <v>600</v>
      </c>
      <c r="F2763" t="s">
        <v>2512</v>
      </c>
      <c r="G2763" t="s">
        <v>32</v>
      </c>
      <c r="H2763" t="s">
        <v>1377</v>
      </c>
      <c r="I2763" t="s">
        <v>1386</v>
      </c>
      <c r="J2763" t="str">
        <f t="shared" si="43"/>
        <v>LabE14000884</v>
      </c>
      <c r="K2763" t="s">
        <v>3163</v>
      </c>
      <c r="L2763" t="s">
        <v>5400</v>
      </c>
      <c r="M2763" t="s">
        <v>2603</v>
      </c>
      <c r="N2763" t="s">
        <v>2592</v>
      </c>
      <c r="O2763" t="s">
        <v>2592</v>
      </c>
      <c r="P2763">
        <v>8184</v>
      </c>
      <c r="Q2763">
        <v>0.19530821200000001</v>
      </c>
      <c r="R2763">
        <v>5.8627327999999999E-2</v>
      </c>
    </row>
    <row r="2764" spans="1:18" x14ac:dyDescent="0.2">
      <c r="A2764" t="s">
        <v>722</v>
      </c>
      <c r="B2764" t="s">
        <v>2511</v>
      </c>
      <c r="C2764" t="s">
        <v>721</v>
      </c>
      <c r="D2764" t="s">
        <v>601</v>
      </c>
      <c r="E2764" t="s">
        <v>600</v>
      </c>
      <c r="F2764" t="s">
        <v>2512</v>
      </c>
      <c r="G2764" t="s">
        <v>32</v>
      </c>
      <c r="H2764" t="s">
        <v>2593</v>
      </c>
      <c r="I2764" t="s">
        <v>1531</v>
      </c>
      <c r="J2764" t="str">
        <f t="shared" si="43"/>
        <v>UKIPE14000884</v>
      </c>
      <c r="K2764" t="s">
        <v>2877</v>
      </c>
      <c r="L2764" t="s">
        <v>3589</v>
      </c>
      <c r="M2764" t="s">
        <v>2591</v>
      </c>
      <c r="N2764" t="s">
        <v>2592</v>
      </c>
      <c r="O2764" t="s">
        <v>2592</v>
      </c>
      <c r="P2764">
        <v>5595</v>
      </c>
      <c r="Q2764">
        <v>0.13352265899999999</v>
      </c>
      <c r="R2764">
        <v>0.112293501</v>
      </c>
    </row>
    <row r="2765" spans="1:18" x14ac:dyDescent="0.2">
      <c r="A2765" t="s">
        <v>722</v>
      </c>
      <c r="B2765" t="s">
        <v>2511</v>
      </c>
      <c r="C2765" t="s">
        <v>721</v>
      </c>
      <c r="D2765" t="s">
        <v>601</v>
      </c>
      <c r="E2765" t="s">
        <v>600</v>
      </c>
      <c r="F2765" t="s">
        <v>2512</v>
      </c>
      <c r="G2765" t="s">
        <v>32</v>
      </c>
      <c r="H2765" t="s">
        <v>1777</v>
      </c>
      <c r="I2765" t="s">
        <v>1777</v>
      </c>
      <c r="J2765" t="str">
        <f t="shared" si="43"/>
        <v>GreenE14000884</v>
      </c>
      <c r="K2765" t="s">
        <v>2684</v>
      </c>
      <c r="L2765" t="s">
        <v>5401</v>
      </c>
      <c r="M2765" t="s">
        <v>2591</v>
      </c>
      <c r="N2765" t="s">
        <v>2592</v>
      </c>
      <c r="O2765" t="s">
        <v>2592</v>
      </c>
      <c r="P2765">
        <v>3145</v>
      </c>
      <c r="Q2765">
        <v>7.5054291999999995E-2</v>
      </c>
      <c r="R2765">
        <v>5.7702604999999997E-2</v>
      </c>
    </row>
    <row r="2766" spans="1:18" x14ac:dyDescent="0.2">
      <c r="A2766" t="s">
        <v>722</v>
      </c>
      <c r="B2766" t="s">
        <v>2511</v>
      </c>
      <c r="C2766" t="s">
        <v>721</v>
      </c>
      <c r="D2766" t="s">
        <v>601</v>
      </c>
      <c r="E2766" t="s">
        <v>600</v>
      </c>
      <c r="F2766" t="s">
        <v>2512</v>
      </c>
      <c r="G2766" t="s">
        <v>32</v>
      </c>
      <c r="H2766" t="s">
        <v>2604</v>
      </c>
      <c r="I2766" t="s">
        <v>1830</v>
      </c>
      <c r="J2766" t="str">
        <f t="shared" si="43"/>
        <v>IndE14000884</v>
      </c>
      <c r="K2766" t="s">
        <v>2722</v>
      </c>
      <c r="L2766" t="s">
        <v>5402</v>
      </c>
      <c r="M2766" t="s">
        <v>2591</v>
      </c>
      <c r="N2766" t="s">
        <v>2619</v>
      </c>
      <c r="O2766" t="s">
        <v>2619</v>
      </c>
      <c r="P2766">
        <v>716</v>
      </c>
      <c r="Q2766">
        <v>1.7087082E-2</v>
      </c>
    </row>
    <row r="2767" spans="1:18" x14ac:dyDescent="0.2">
      <c r="A2767" t="s">
        <v>722</v>
      </c>
      <c r="B2767" t="s">
        <v>2511</v>
      </c>
      <c r="C2767" t="s">
        <v>721</v>
      </c>
      <c r="D2767" t="s">
        <v>601</v>
      </c>
      <c r="E2767" t="s">
        <v>600</v>
      </c>
      <c r="F2767" t="s">
        <v>2512</v>
      </c>
      <c r="G2767" t="s">
        <v>32</v>
      </c>
      <c r="H2767" t="s">
        <v>2613</v>
      </c>
      <c r="I2767" t="s">
        <v>2614</v>
      </c>
      <c r="J2767" t="str">
        <f t="shared" si="43"/>
        <v>TUSCE14000884</v>
      </c>
      <c r="K2767" t="s">
        <v>2797</v>
      </c>
      <c r="L2767" t="s">
        <v>3703</v>
      </c>
      <c r="M2767" t="s">
        <v>2591</v>
      </c>
      <c r="N2767" t="s">
        <v>2592</v>
      </c>
      <c r="O2767" t="s">
        <v>2592</v>
      </c>
      <c r="P2767">
        <v>235</v>
      </c>
      <c r="Q2767">
        <v>5.6081899999999999E-3</v>
      </c>
    </row>
    <row r="2768" spans="1:18" x14ac:dyDescent="0.2">
      <c r="A2768" t="s">
        <v>722</v>
      </c>
      <c r="B2768" t="s">
        <v>2511</v>
      </c>
      <c r="C2768" t="s">
        <v>721</v>
      </c>
      <c r="D2768" t="s">
        <v>601</v>
      </c>
      <c r="E2768" t="s">
        <v>600</v>
      </c>
      <c r="F2768" t="s">
        <v>2512</v>
      </c>
      <c r="G2768" t="s">
        <v>32</v>
      </c>
      <c r="H2768" t="s">
        <v>5395</v>
      </c>
      <c r="I2768" t="s">
        <v>5396</v>
      </c>
      <c r="J2768" t="str">
        <f t="shared" si="43"/>
        <v>JACPE14000884</v>
      </c>
      <c r="K2768" t="s">
        <v>5403</v>
      </c>
      <c r="L2768" t="s">
        <v>5404</v>
      </c>
      <c r="M2768" t="s">
        <v>2591</v>
      </c>
      <c r="N2768" t="s">
        <v>2592</v>
      </c>
      <c r="O2768" t="s">
        <v>2592</v>
      </c>
      <c r="P2768">
        <v>99</v>
      </c>
      <c r="Q2768">
        <v>2.3625989999999999E-3</v>
      </c>
      <c r="R2768">
        <v>-4.7280199999999998E-4</v>
      </c>
    </row>
    <row r="2769" spans="1:18" x14ac:dyDescent="0.2">
      <c r="A2769" t="s">
        <v>1336</v>
      </c>
      <c r="B2769" t="s">
        <v>2502</v>
      </c>
      <c r="C2769" t="s">
        <v>1335</v>
      </c>
      <c r="D2769" t="s">
        <v>2551</v>
      </c>
      <c r="E2769" t="s">
        <v>2504</v>
      </c>
      <c r="F2769" t="s">
        <v>2504</v>
      </c>
      <c r="G2769" t="s">
        <v>5</v>
      </c>
      <c r="H2769" t="s">
        <v>1372</v>
      </c>
      <c r="I2769" t="s">
        <v>2508</v>
      </c>
      <c r="J2769" t="str">
        <f t="shared" si="43"/>
        <v>ConW07000065</v>
      </c>
      <c r="K2769" t="s">
        <v>2589</v>
      </c>
      <c r="L2769" t="s">
        <v>5405</v>
      </c>
      <c r="M2769" t="s">
        <v>2591</v>
      </c>
      <c r="N2769" t="s">
        <v>2619</v>
      </c>
      <c r="O2769" t="s">
        <v>2619</v>
      </c>
      <c r="P2769">
        <v>16383</v>
      </c>
      <c r="Q2769">
        <v>0.40395995699999998</v>
      </c>
      <c r="R2769">
        <v>-2.3897221999999999E-2</v>
      </c>
    </row>
    <row r="2770" spans="1:18" x14ac:dyDescent="0.2">
      <c r="A2770" t="s">
        <v>1336</v>
      </c>
      <c r="B2770" t="s">
        <v>2502</v>
      </c>
      <c r="C2770" t="s">
        <v>1335</v>
      </c>
      <c r="D2770" t="s">
        <v>2551</v>
      </c>
      <c r="E2770" t="s">
        <v>2504</v>
      </c>
      <c r="F2770" t="s">
        <v>2504</v>
      </c>
      <c r="G2770" t="s">
        <v>5</v>
      </c>
      <c r="H2770" t="s">
        <v>1377</v>
      </c>
      <c r="I2770" t="s">
        <v>1386</v>
      </c>
      <c r="J2770" t="str">
        <f t="shared" si="43"/>
        <v>LabW07000065</v>
      </c>
      <c r="K2770" t="s">
        <v>2861</v>
      </c>
      <c r="L2770" t="s">
        <v>2860</v>
      </c>
      <c r="M2770" t="s">
        <v>2591</v>
      </c>
      <c r="N2770" t="s">
        <v>2592</v>
      </c>
      <c r="O2770" t="s">
        <v>2592</v>
      </c>
      <c r="P2770">
        <v>11414</v>
      </c>
      <c r="Q2770">
        <v>0.28143801200000002</v>
      </c>
      <c r="R2770">
        <v>-3.0137160999999999E-2</v>
      </c>
    </row>
    <row r="2771" spans="1:18" x14ac:dyDescent="0.2">
      <c r="A2771" t="s">
        <v>1336</v>
      </c>
      <c r="B2771" t="s">
        <v>2502</v>
      </c>
      <c r="C2771" t="s">
        <v>1335</v>
      </c>
      <c r="D2771" t="s">
        <v>2551</v>
      </c>
      <c r="E2771" t="s">
        <v>2504</v>
      </c>
      <c r="F2771" t="s">
        <v>2504</v>
      </c>
      <c r="G2771" t="s">
        <v>5</v>
      </c>
      <c r="H2771" t="s">
        <v>2593</v>
      </c>
      <c r="I2771" t="s">
        <v>1531</v>
      </c>
      <c r="J2771" t="str">
        <f t="shared" si="43"/>
        <v>UKIPW07000065</v>
      </c>
      <c r="K2771" t="s">
        <v>3374</v>
      </c>
      <c r="L2771" t="s">
        <v>5406</v>
      </c>
      <c r="M2771" t="s">
        <v>2591</v>
      </c>
      <c r="N2771" t="s">
        <v>2592</v>
      </c>
      <c r="O2771" t="s">
        <v>2592</v>
      </c>
      <c r="P2771">
        <v>4257</v>
      </c>
      <c r="Q2771">
        <v>0.104965973</v>
      </c>
      <c r="R2771">
        <v>8.2088340999999995E-2</v>
      </c>
    </row>
    <row r="2772" spans="1:18" x14ac:dyDescent="0.2">
      <c r="A2772" t="s">
        <v>1336</v>
      </c>
      <c r="B2772" t="s">
        <v>2502</v>
      </c>
      <c r="C2772" t="s">
        <v>1335</v>
      </c>
      <c r="D2772" t="s">
        <v>2551</v>
      </c>
      <c r="E2772" t="s">
        <v>2504</v>
      </c>
      <c r="F2772" t="s">
        <v>2504</v>
      </c>
      <c r="G2772" t="s">
        <v>5</v>
      </c>
      <c r="H2772" t="s">
        <v>5407</v>
      </c>
      <c r="I2772" t="s">
        <v>5408</v>
      </c>
      <c r="J2772" t="str">
        <f t="shared" si="43"/>
        <v>ISWSLW07000065</v>
      </c>
      <c r="K2772" t="s">
        <v>2698</v>
      </c>
      <c r="L2772" t="s">
        <v>5409</v>
      </c>
      <c r="M2772" t="s">
        <v>2591</v>
      </c>
      <c r="N2772" t="s">
        <v>2592</v>
      </c>
      <c r="O2772" t="s">
        <v>2592</v>
      </c>
      <c r="P2772">
        <v>3729</v>
      </c>
      <c r="Q2772">
        <v>9.1946938000000006E-2</v>
      </c>
    </row>
    <row r="2773" spans="1:18" x14ac:dyDescent="0.2">
      <c r="A2773" t="s">
        <v>1336</v>
      </c>
      <c r="B2773" t="s">
        <v>2502</v>
      </c>
      <c r="C2773" t="s">
        <v>1335</v>
      </c>
      <c r="D2773" t="s">
        <v>2551</v>
      </c>
      <c r="E2773" t="s">
        <v>2504</v>
      </c>
      <c r="F2773" t="s">
        <v>2504</v>
      </c>
      <c r="G2773" t="s">
        <v>5</v>
      </c>
      <c r="H2773" t="s">
        <v>1540</v>
      </c>
      <c r="I2773" t="s">
        <v>2519</v>
      </c>
      <c r="J2773" t="str">
        <f t="shared" si="43"/>
        <v>PCW07000065</v>
      </c>
      <c r="K2773" t="s">
        <v>2665</v>
      </c>
      <c r="L2773" t="s">
        <v>5410</v>
      </c>
      <c r="M2773" t="s">
        <v>2591</v>
      </c>
      <c r="N2773" t="s">
        <v>2592</v>
      </c>
      <c r="O2773" t="s">
        <v>2592</v>
      </c>
      <c r="P2773">
        <v>2518</v>
      </c>
      <c r="Q2773">
        <v>6.2086991000000001E-2</v>
      </c>
      <c r="R2773">
        <v>-3.0181076000000001E-2</v>
      </c>
    </row>
    <row r="2774" spans="1:18" x14ac:dyDescent="0.2">
      <c r="A2774" t="s">
        <v>1336</v>
      </c>
      <c r="B2774" t="s">
        <v>2502</v>
      </c>
      <c r="C2774" t="s">
        <v>1335</v>
      </c>
      <c r="D2774" t="s">
        <v>2551</v>
      </c>
      <c r="E2774" t="s">
        <v>2504</v>
      </c>
      <c r="F2774" t="s">
        <v>2504</v>
      </c>
      <c r="G2774" t="s">
        <v>5</v>
      </c>
      <c r="H2774" t="s">
        <v>1777</v>
      </c>
      <c r="I2774" t="s">
        <v>1777</v>
      </c>
      <c r="J2774" t="str">
        <f t="shared" si="43"/>
        <v>GreenW07000065</v>
      </c>
      <c r="K2774" t="s">
        <v>5228</v>
      </c>
      <c r="L2774" t="s">
        <v>2917</v>
      </c>
      <c r="M2774" t="s">
        <v>2603</v>
      </c>
      <c r="N2774" t="s">
        <v>2592</v>
      </c>
      <c r="O2774" t="s">
        <v>2592</v>
      </c>
      <c r="P2774">
        <v>1452</v>
      </c>
      <c r="Q2774">
        <v>3.5802346999999998E-2</v>
      </c>
    </row>
    <row r="2775" spans="1:18" x14ac:dyDescent="0.2">
      <c r="A2775" t="s">
        <v>1336</v>
      </c>
      <c r="B2775" t="s">
        <v>2502</v>
      </c>
      <c r="C2775" t="s">
        <v>1335</v>
      </c>
      <c r="D2775" t="s">
        <v>2551</v>
      </c>
      <c r="E2775" t="s">
        <v>2504</v>
      </c>
      <c r="F2775" t="s">
        <v>2504</v>
      </c>
      <c r="G2775" t="s">
        <v>5</v>
      </c>
      <c r="H2775" t="s">
        <v>2600</v>
      </c>
      <c r="I2775" t="s">
        <v>2521</v>
      </c>
      <c r="J2775" t="str">
        <f t="shared" si="43"/>
        <v>LDW07000065</v>
      </c>
      <c r="K2775" t="s">
        <v>2700</v>
      </c>
      <c r="L2775" t="s">
        <v>5411</v>
      </c>
      <c r="M2775" t="s">
        <v>2591</v>
      </c>
      <c r="N2775" t="s">
        <v>2592</v>
      </c>
      <c r="O2775" t="s">
        <v>2592</v>
      </c>
      <c r="P2775">
        <v>780</v>
      </c>
      <c r="Q2775">
        <v>1.9232665999999999E-2</v>
      </c>
      <c r="R2775">
        <v>-0.12618928200000001</v>
      </c>
    </row>
    <row r="2776" spans="1:18" x14ac:dyDescent="0.2">
      <c r="A2776" t="s">
        <v>1336</v>
      </c>
      <c r="B2776" t="s">
        <v>2502</v>
      </c>
      <c r="C2776" t="s">
        <v>1335</v>
      </c>
      <c r="D2776" t="s">
        <v>2551</v>
      </c>
      <c r="E2776" t="s">
        <v>2504</v>
      </c>
      <c r="F2776" t="s">
        <v>2504</v>
      </c>
      <c r="G2776" t="s">
        <v>5</v>
      </c>
      <c r="H2776" t="s">
        <v>5412</v>
      </c>
      <c r="I2776" t="s">
        <v>5413</v>
      </c>
      <c r="J2776" t="str">
        <f t="shared" si="43"/>
        <v>NSWW07000065</v>
      </c>
      <c r="K2776" t="s">
        <v>2959</v>
      </c>
      <c r="L2776" t="s">
        <v>5414</v>
      </c>
      <c r="M2776" t="s">
        <v>2591</v>
      </c>
      <c r="N2776" t="s">
        <v>2592</v>
      </c>
      <c r="O2776" t="s">
        <v>2592</v>
      </c>
      <c r="P2776">
        <v>23</v>
      </c>
      <c r="Q2776">
        <v>5.6711700000000001E-4</v>
      </c>
    </row>
    <row r="2777" spans="1:18" x14ac:dyDescent="0.2">
      <c r="A2777" t="s">
        <v>545</v>
      </c>
      <c r="B2777" t="s">
        <v>2514</v>
      </c>
      <c r="C2777" t="s">
        <v>544</v>
      </c>
      <c r="D2777" t="s">
        <v>456</v>
      </c>
      <c r="E2777" t="s">
        <v>443</v>
      </c>
      <c r="F2777" t="s">
        <v>2512</v>
      </c>
      <c r="G2777" t="s">
        <v>32</v>
      </c>
      <c r="H2777" t="s">
        <v>2632</v>
      </c>
      <c r="I2777" t="s">
        <v>1386</v>
      </c>
      <c r="J2777" t="str">
        <f t="shared" si="43"/>
        <v>LabE14000885</v>
      </c>
      <c r="K2777" t="s">
        <v>2690</v>
      </c>
      <c r="L2777" t="s">
        <v>5415</v>
      </c>
      <c r="M2777" t="s">
        <v>2591</v>
      </c>
      <c r="N2777" t="s">
        <v>2619</v>
      </c>
      <c r="O2777" t="s">
        <v>2619</v>
      </c>
      <c r="P2777">
        <v>18755</v>
      </c>
      <c r="Q2777">
        <v>0.56036929700000004</v>
      </c>
      <c r="R2777">
        <v>7.8351145999999997E-2</v>
      </c>
    </row>
    <row r="2778" spans="1:18" x14ac:dyDescent="0.2">
      <c r="A2778" t="s">
        <v>545</v>
      </c>
      <c r="B2778" t="s">
        <v>2514</v>
      </c>
      <c r="C2778" t="s">
        <v>544</v>
      </c>
      <c r="D2778" t="s">
        <v>456</v>
      </c>
      <c r="E2778" t="s">
        <v>443</v>
      </c>
      <c r="F2778" t="s">
        <v>2512</v>
      </c>
      <c r="G2778" t="s">
        <v>32</v>
      </c>
      <c r="H2778" t="s">
        <v>1372</v>
      </c>
      <c r="I2778" t="s">
        <v>2508</v>
      </c>
      <c r="J2778" t="str">
        <f t="shared" si="43"/>
        <v>ConE14000885</v>
      </c>
      <c r="K2778" t="s">
        <v>2633</v>
      </c>
      <c r="L2778" t="s">
        <v>5416</v>
      </c>
      <c r="M2778" t="s">
        <v>2591</v>
      </c>
      <c r="N2778" t="s">
        <v>2592</v>
      </c>
      <c r="O2778" t="s">
        <v>2592</v>
      </c>
      <c r="P2778">
        <v>6688</v>
      </c>
      <c r="Q2778">
        <v>0.19982670499999999</v>
      </c>
      <c r="R2778">
        <v>-1.7370648999999998E-2</v>
      </c>
    </row>
    <row r="2779" spans="1:18" x14ac:dyDescent="0.2">
      <c r="A2779" t="s">
        <v>545</v>
      </c>
      <c r="B2779" t="s">
        <v>2514</v>
      </c>
      <c r="C2779" t="s">
        <v>544</v>
      </c>
      <c r="D2779" t="s">
        <v>456</v>
      </c>
      <c r="E2779" t="s">
        <v>443</v>
      </c>
      <c r="F2779" t="s">
        <v>2512</v>
      </c>
      <c r="G2779" t="s">
        <v>32</v>
      </c>
      <c r="H2779" t="s">
        <v>2593</v>
      </c>
      <c r="I2779" t="s">
        <v>1531</v>
      </c>
      <c r="J2779" t="str">
        <f t="shared" si="43"/>
        <v>UKIPE14000885</v>
      </c>
      <c r="K2779" t="s">
        <v>2694</v>
      </c>
      <c r="L2779" t="s">
        <v>3558</v>
      </c>
      <c r="M2779" t="s">
        <v>2591</v>
      </c>
      <c r="N2779" t="s">
        <v>2592</v>
      </c>
      <c r="O2779" t="s">
        <v>2592</v>
      </c>
      <c r="P2779">
        <v>5139</v>
      </c>
      <c r="Q2779">
        <v>0.153545072</v>
      </c>
      <c r="R2779">
        <v>0.10856737599999999</v>
      </c>
    </row>
    <row r="2780" spans="1:18" x14ac:dyDescent="0.2">
      <c r="A2780" t="s">
        <v>545</v>
      </c>
      <c r="B2780" t="s">
        <v>2514</v>
      </c>
      <c r="C2780" t="s">
        <v>544</v>
      </c>
      <c r="D2780" t="s">
        <v>456</v>
      </c>
      <c r="E2780" t="s">
        <v>443</v>
      </c>
      <c r="F2780" t="s">
        <v>2512</v>
      </c>
      <c r="G2780" t="s">
        <v>32</v>
      </c>
      <c r="H2780" t="s">
        <v>1777</v>
      </c>
      <c r="I2780" t="s">
        <v>1777</v>
      </c>
      <c r="J2780" t="str">
        <f t="shared" si="43"/>
        <v>GreenE14000885</v>
      </c>
      <c r="K2780" t="s">
        <v>2950</v>
      </c>
      <c r="L2780" t="s">
        <v>5417</v>
      </c>
      <c r="M2780" t="s">
        <v>2603</v>
      </c>
      <c r="N2780" t="s">
        <v>2592</v>
      </c>
      <c r="O2780" t="s">
        <v>2592</v>
      </c>
      <c r="P2780">
        <v>1643</v>
      </c>
      <c r="Q2780">
        <v>4.9090202999999999E-2</v>
      </c>
    </row>
    <row r="2781" spans="1:18" x14ac:dyDescent="0.2">
      <c r="A2781" t="s">
        <v>545</v>
      </c>
      <c r="B2781" t="s">
        <v>2514</v>
      </c>
      <c r="C2781" t="s">
        <v>544</v>
      </c>
      <c r="D2781" t="s">
        <v>456</v>
      </c>
      <c r="E2781" t="s">
        <v>443</v>
      </c>
      <c r="F2781" t="s">
        <v>2512</v>
      </c>
      <c r="G2781" t="s">
        <v>32</v>
      </c>
      <c r="H2781" t="s">
        <v>2600</v>
      </c>
      <c r="I2781" t="s">
        <v>2521</v>
      </c>
      <c r="J2781" t="str">
        <f t="shared" si="43"/>
        <v>LDE14000885</v>
      </c>
      <c r="K2781" t="s">
        <v>2888</v>
      </c>
      <c r="L2781" t="s">
        <v>5418</v>
      </c>
      <c r="M2781" t="s">
        <v>2603</v>
      </c>
      <c r="N2781" t="s">
        <v>2592</v>
      </c>
      <c r="O2781" t="s">
        <v>2592</v>
      </c>
      <c r="P2781">
        <v>1244</v>
      </c>
      <c r="Q2781">
        <v>3.7168723000000001E-2</v>
      </c>
      <c r="R2781">
        <v>-0.206947567</v>
      </c>
    </row>
    <row r="2782" spans="1:18" x14ac:dyDescent="0.2">
      <c r="A2782" t="s">
        <v>1092</v>
      </c>
      <c r="B2782" t="s">
        <v>2524</v>
      </c>
      <c r="C2782" t="s">
        <v>1091</v>
      </c>
      <c r="D2782" t="s">
        <v>1024</v>
      </c>
      <c r="E2782" t="s">
        <v>2525</v>
      </c>
      <c r="F2782" t="s">
        <v>2512</v>
      </c>
      <c r="G2782" t="s">
        <v>32</v>
      </c>
      <c r="H2782" t="s">
        <v>1372</v>
      </c>
      <c r="I2782" t="s">
        <v>2508</v>
      </c>
      <c r="J2782" t="str">
        <f t="shared" si="43"/>
        <v>ConE14000886</v>
      </c>
      <c r="K2782" t="s">
        <v>2717</v>
      </c>
      <c r="L2782" t="s">
        <v>2611</v>
      </c>
      <c r="M2782" t="s">
        <v>2591</v>
      </c>
      <c r="N2782" t="s">
        <v>2619</v>
      </c>
      <c r="O2782" t="s">
        <v>2619</v>
      </c>
      <c r="P2782">
        <v>23637</v>
      </c>
      <c r="Q2782">
        <v>0.464134938</v>
      </c>
      <c r="R2782">
        <v>7.9602615000000002E-2</v>
      </c>
    </row>
    <row r="2783" spans="1:18" x14ac:dyDescent="0.2">
      <c r="A2783" t="s">
        <v>1092</v>
      </c>
      <c r="B2783" t="s">
        <v>2524</v>
      </c>
      <c r="C2783" t="s">
        <v>1091</v>
      </c>
      <c r="D2783" t="s">
        <v>1024</v>
      </c>
      <c r="E2783" t="s">
        <v>2525</v>
      </c>
      <c r="F2783" t="s">
        <v>2512</v>
      </c>
      <c r="G2783" t="s">
        <v>32</v>
      </c>
      <c r="H2783" t="s">
        <v>1377</v>
      </c>
      <c r="I2783" t="s">
        <v>1386</v>
      </c>
      <c r="J2783" t="str">
        <f t="shared" si="43"/>
        <v>LabE14000886</v>
      </c>
      <c r="K2783" t="s">
        <v>3590</v>
      </c>
      <c r="L2783" t="s">
        <v>5419</v>
      </c>
      <c r="M2783" t="s">
        <v>2591</v>
      </c>
      <c r="N2783" t="s">
        <v>2592</v>
      </c>
      <c r="O2783" t="s">
        <v>2592</v>
      </c>
      <c r="P2783">
        <v>19136</v>
      </c>
      <c r="Q2783">
        <v>0.37575353</v>
      </c>
      <c r="R2783">
        <v>2.5021096999999999E-2</v>
      </c>
    </row>
    <row r="2784" spans="1:18" x14ac:dyDescent="0.2">
      <c r="A2784" t="s">
        <v>1092</v>
      </c>
      <c r="B2784" t="s">
        <v>2524</v>
      </c>
      <c r="C2784" t="s">
        <v>1091</v>
      </c>
      <c r="D2784" t="s">
        <v>1024</v>
      </c>
      <c r="E2784" t="s">
        <v>2525</v>
      </c>
      <c r="F2784" t="s">
        <v>2512</v>
      </c>
      <c r="G2784" t="s">
        <v>32</v>
      </c>
      <c r="H2784" t="s">
        <v>2593</v>
      </c>
      <c r="I2784" t="s">
        <v>1531</v>
      </c>
      <c r="J2784" t="str">
        <f t="shared" si="43"/>
        <v>UKIPE14000886</v>
      </c>
      <c r="K2784" t="s">
        <v>2815</v>
      </c>
      <c r="L2784" t="s">
        <v>5420</v>
      </c>
      <c r="M2784" t="s">
        <v>2591</v>
      </c>
      <c r="N2784" t="s">
        <v>2592</v>
      </c>
      <c r="O2784" t="s">
        <v>2592</v>
      </c>
      <c r="P2784">
        <v>4689</v>
      </c>
      <c r="Q2784">
        <v>9.2072967000000006E-2</v>
      </c>
      <c r="R2784">
        <v>6.7196737000000006E-2</v>
      </c>
    </row>
    <row r="2785" spans="1:18" x14ac:dyDescent="0.2">
      <c r="A2785" t="s">
        <v>1092</v>
      </c>
      <c r="B2785" t="s">
        <v>2524</v>
      </c>
      <c r="C2785" t="s">
        <v>1091</v>
      </c>
      <c r="D2785" t="s">
        <v>1024</v>
      </c>
      <c r="E2785" t="s">
        <v>2525</v>
      </c>
      <c r="F2785" t="s">
        <v>2512</v>
      </c>
      <c r="G2785" t="s">
        <v>32</v>
      </c>
      <c r="H2785" t="s">
        <v>2600</v>
      </c>
      <c r="I2785" t="s">
        <v>2521</v>
      </c>
      <c r="J2785" t="str">
        <f t="shared" si="43"/>
        <v>LDE14000886</v>
      </c>
      <c r="K2785" t="s">
        <v>5421</v>
      </c>
      <c r="L2785" t="s">
        <v>2869</v>
      </c>
      <c r="M2785" t="s">
        <v>2591</v>
      </c>
      <c r="N2785" t="s">
        <v>2592</v>
      </c>
      <c r="O2785" t="s">
        <v>2592</v>
      </c>
      <c r="P2785">
        <v>1926</v>
      </c>
      <c r="Q2785">
        <v>3.7818839E-2</v>
      </c>
      <c r="R2785">
        <v>-0.17048138700000001</v>
      </c>
    </row>
    <row r="2786" spans="1:18" x14ac:dyDescent="0.2">
      <c r="A2786" t="s">
        <v>1092</v>
      </c>
      <c r="B2786" t="s">
        <v>2524</v>
      </c>
      <c r="C2786" t="s">
        <v>1091</v>
      </c>
      <c r="D2786" t="s">
        <v>1024</v>
      </c>
      <c r="E2786" t="s">
        <v>2525</v>
      </c>
      <c r="F2786" t="s">
        <v>2512</v>
      </c>
      <c r="G2786" t="s">
        <v>32</v>
      </c>
      <c r="H2786" t="s">
        <v>1777</v>
      </c>
      <c r="I2786" t="s">
        <v>1777</v>
      </c>
      <c r="J2786" t="str">
        <f t="shared" si="43"/>
        <v>GreenE14000886</v>
      </c>
      <c r="K2786" t="s">
        <v>3394</v>
      </c>
      <c r="L2786" t="s">
        <v>3917</v>
      </c>
      <c r="M2786" t="s">
        <v>2603</v>
      </c>
      <c r="N2786" t="s">
        <v>2592</v>
      </c>
      <c r="O2786" t="s">
        <v>2592</v>
      </c>
      <c r="P2786">
        <v>1539</v>
      </c>
      <c r="Q2786">
        <v>3.0219725999999999E-2</v>
      </c>
    </row>
    <row r="2787" spans="1:18" x14ac:dyDescent="0.2">
      <c r="A2787" t="s">
        <v>349</v>
      </c>
      <c r="B2787" t="s">
        <v>2523</v>
      </c>
      <c r="C2787" t="s">
        <v>348</v>
      </c>
      <c r="D2787" t="s">
        <v>233</v>
      </c>
      <c r="E2787" t="s">
        <v>233</v>
      </c>
      <c r="F2787" t="s">
        <v>2512</v>
      </c>
      <c r="G2787" t="s">
        <v>32</v>
      </c>
      <c r="H2787" t="s">
        <v>1372</v>
      </c>
      <c r="I2787" t="s">
        <v>2508</v>
      </c>
      <c r="J2787" t="str">
        <f t="shared" si="43"/>
        <v>ConE14000887</v>
      </c>
      <c r="K2787" t="s">
        <v>5422</v>
      </c>
      <c r="L2787" t="s">
        <v>5423</v>
      </c>
      <c r="M2787" t="s">
        <v>2603</v>
      </c>
      <c r="N2787" t="s">
        <v>2619</v>
      </c>
      <c r="O2787" t="s">
        <v>2619</v>
      </c>
      <c r="P2787">
        <v>23018</v>
      </c>
      <c r="Q2787">
        <v>0.537640436</v>
      </c>
      <c r="R2787">
        <v>1.7277557999999998E-2</v>
      </c>
    </row>
    <row r="2788" spans="1:18" x14ac:dyDescent="0.2">
      <c r="A2788" t="s">
        <v>349</v>
      </c>
      <c r="B2788" t="s">
        <v>2523</v>
      </c>
      <c r="C2788" t="s">
        <v>348</v>
      </c>
      <c r="D2788" t="s">
        <v>233</v>
      </c>
      <c r="E2788" t="s">
        <v>233</v>
      </c>
      <c r="F2788" t="s">
        <v>2512</v>
      </c>
      <c r="G2788" t="s">
        <v>32</v>
      </c>
      <c r="H2788" t="s">
        <v>1377</v>
      </c>
      <c r="I2788" t="s">
        <v>1386</v>
      </c>
      <c r="J2788" t="str">
        <f t="shared" si="43"/>
        <v>LabE14000887</v>
      </c>
      <c r="K2788" t="s">
        <v>4126</v>
      </c>
      <c r="L2788" t="s">
        <v>3403</v>
      </c>
      <c r="M2788" t="s">
        <v>2603</v>
      </c>
      <c r="N2788" t="s">
        <v>2592</v>
      </c>
      <c r="O2788" t="s">
        <v>2592</v>
      </c>
      <c r="P2788">
        <v>12838</v>
      </c>
      <c r="Q2788">
        <v>0.299862191</v>
      </c>
      <c r="R2788">
        <v>2.5986992E-2</v>
      </c>
    </row>
    <row r="2789" spans="1:18" x14ac:dyDescent="0.2">
      <c r="A2789" t="s">
        <v>349</v>
      </c>
      <c r="B2789" t="s">
        <v>2523</v>
      </c>
      <c r="C2789" t="s">
        <v>348</v>
      </c>
      <c r="D2789" t="s">
        <v>233</v>
      </c>
      <c r="E2789" t="s">
        <v>233</v>
      </c>
      <c r="F2789" t="s">
        <v>2512</v>
      </c>
      <c r="G2789" t="s">
        <v>32</v>
      </c>
      <c r="H2789" t="s">
        <v>2600</v>
      </c>
      <c r="I2789" t="s">
        <v>2521</v>
      </c>
      <c r="J2789" t="str">
        <f t="shared" si="43"/>
        <v>LDE14000887</v>
      </c>
      <c r="K2789" t="s">
        <v>3099</v>
      </c>
      <c r="L2789" t="s">
        <v>5424</v>
      </c>
      <c r="M2789" t="s">
        <v>2591</v>
      </c>
      <c r="N2789" t="s">
        <v>2592</v>
      </c>
      <c r="O2789" t="s">
        <v>2592</v>
      </c>
      <c r="P2789">
        <v>2717</v>
      </c>
      <c r="Q2789">
        <v>6.3462033000000001E-2</v>
      </c>
      <c r="R2789">
        <v>-0.105889445</v>
      </c>
    </row>
    <row r="2790" spans="1:18" x14ac:dyDescent="0.2">
      <c r="A2790" t="s">
        <v>349</v>
      </c>
      <c r="B2790" t="s">
        <v>2523</v>
      </c>
      <c r="C2790" t="s">
        <v>348</v>
      </c>
      <c r="D2790" t="s">
        <v>233</v>
      </c>
      <c r="E2790" t="s">
        <v>233</v>
      </c>
      <c r="F2790" t="s">
        <v>2512</v>
      </c>
      <c r="G2790" t="s">
        <v>32</v>
      </c>
      <c r="H2790" t="s">
        <v>1777</v>
      </c>
      <c r="I2790" t="s">
        <v>1777</v>
      </c>
      <c r="J2790" t="str">
        <f t="shared" si="43"/>
        <v>GreenE14000887</v>
      </c>
      <c r="K2790" t="s">
        <v>2643</v>
      </c>
      <c r="L2790" t="s">
        <v>845</v>
      </c>
      <c r="M2790" t="s">
        <v>2591</v>
      </c>
      <c r="N2790" t="s">
        <v>2592</v>
      </c>
      <c r="O2790" t="s">
        <v>2592</v>
      </c>
      <c r="P2790">
        <v>2067</v>
      </c>
      <c r="Q2790">
        <v>4.8279728000000001E-2</v>
      </c>
      <c r="R2790">
        <v>3.3789106999999999E-2</v>
      </c>
    </row>
    <row r="2791" spans="1:18" x14ac:dyDescent="0.2">
      <c r="A2791" t="s">
        <v>349</v>
      </c>
      <c r="B2791" t="s">
        <v>2523</v>
      </c>
      <c r="C2791" t="s">
        <v>348</v>
      </c>
      <c r="D2791" t="s">
        <v>233</v>
      </c>
      <c r="E2791" t="s">
        <v>233</v>
      </c>
      <c r="F2791" t="s">
        <v>2512</v>
      </c>
      <c r="G2791" t="s">
        <v>32</v>
      </c>
      <c r="H2791" t="s">
        <v>2593</v>
      </c>
      <c r="I2791" t="s">
        <v>1531</v>
      </c>
      <c r="J2791" t="str">
        <f t="shared" si="43"/>
        <v>UKIPE14000887</v>
      </c>
      <c r="K2791" t="s">
        <v>5425</v>
      </c>
      <c r="L2791" t="s">
        <v>3264</v>
      </c>
      <c r="M2791" t="s">
        <v>2603</v>
      </c>
      <c r="N2791" t="s">
        <v>2592</v>
      </c>
      <c r="O2791" t="s">
        <v>2592</v>
      </c>
      <c r="P2791">
        <v>1989</v>
      </c>
      <c r="Q2791">
        <v>4.6457852000000001E-2</v>
      </c>
      <c r="R2791">
        <v>3.5792166E-2</v>
      </c>
    </row>
    <row r="2792" spans="1:18" x14ac:dyDescent="0.2">
      <c r="A2792" t="s">
        <v>349</v>
      </c>
      <c r="B2792" t="s">
        <v>2523</v>
      </c>
      <c r="C2792" t="s">
        <v>348</v>
      </c>
      <c r="D2792" t="s">
        <v>233</v>
      </c>
      <c r="E2792" t="s">
        <v>233</v>
      </c>
      <c r="F2792" t="s">
        <v>2512</v>
      </c>
      <c r="G2792" t="s">
        <v>32</v>
      </c>
      <c r="H2792" t="s">
        <v>4450</v>
      </c>
      <c r="I2792" t="s">
        <v>4450</v>
      </c>
      <c r="J2792" t="str">
        <f t="shared" si="43"/>
        <v>Animal Welfare PartyE14000887</v>
      </c>
      <c r="K2792" t="s">
        <v>3650</v>
      </c>
      <c r="L2792" t="s">
        <v>5426</v>
      </c>
      <c r="M2792" t="s">
        <v>2591</v>
      </c>
      <c r="N2792" t="s">
        <v>2592</v>
      </c>
      <c r="O2792" t="s">
        <v>2592</v>
      </c>
      <c r="P2792">
        <v>184</v>
      </c>
      <c r="Q2792">
        <v>4.2977600000000003E-3</v>
      </c>
    </row>
    <row r="2793" spans="1:18" x14ac:dyDescent="0.2">
      <c r="A2793" t="s">
        <v>190</v>
      </c>
      <c r="B2793" t="s">
        <v>2526</v>
      </c>
      <c r="C2793" t="s">
        <v>189</v>
      </c>
      <c r="D2793" t="s">
        <v>111</v>
      </c>
      <c r="E2793" t="s">
        <v>2527</v>
      </c>
      <c r="F2793" t="s">
        <v>2512</v>
      </c>
      <c r="G2793" t="s">
        <v>5</v>
      </c>
      <c r="H2793" t="s">
        <v>1372</v>
      </c>
      <c r="I2793" t="s">
        <v>2508</v>
      </c>
      <c r="J2793" t="str">
        <f t="shared" si="43"/>
        <v>ConE14000888</v>
      </c>
      <c r="K2793" t="s">
        <v>2690</v>
      </c>
      <c r="L2793" t="s">
        <v>5427</v>
      </c>
      <c r="M2793" t="s">
        <v>2591</v>
      </c>
      <c r="N2793" t="s">
        <v>2619</v>
      </c>
      <c r="O2793" t="s">
        <v>2619</v>
      </c>
      <c r="P2793">
        <v>29088</v>
      </c>
      <c r="Q2793">
        <v>0.54656144299999998</v>
      </c>
      <c r="R2793">
        <v>-3.1491019000000002E-2</v>
      </c>
    </row>
    <row r="2794" spans="1:18" x14ac:dyDescent="0.2">
      <c r="A2794" t="s">
        <v>190</v>
      </c>
      <c r="B2794" t="s">
        <v>2526</v>
      </c>
      <c r="C2794" t="s">
        <v>189</v>
      </c>
      <c r="D2794" t="s">
        <v>111</v>
      </c>
      <c r="E2794" t="s">
        <v>2527</v>
      </c>
      <c r="F2794" t="s">
        <v>2512</v>
      </c>
      <c r="G2794" t="s">
        <v>5</v>
      </c>
      <c r="H2794" t="s">
        <v>2593</v>
      </c>
      <c r="I2794" t="s">
        <v>1531</v>
      </c>
      <c r="J2794" t="str">
        <f t="shared" si="43"/>
        <v>UKIPE14000888</v>
      </c>
      <c r="K2794" t="s">
        <v>2665</v>
      </c>
      <c r="L2794" t="s">
        <v>5428</v>
      </c>
      <c r="M2794" t="s">
        <v>2591</v>
      </c>
      <c r="N2794" t="s">
        <v>2592</v>
      </c>
      <c r="O2794" t="s">
        <v>2592</v>
      </c>
      <c r="P2794">
        <v>11858</v>
      </c>
      <c r="Q2794">
        <v>0.222810973</v>
      </c>
      <c r="R2794">
        <v>0.18057036800000001</v>
      </c>
    </row>
    <row r="2795" spans="1:18" x14ac:dyDescent="0.2">
      <c r="A2795" t="s">
        <v>190</v>
      </c>
      <c r="B2795" t="s">
        <v>2526</v>
      </c>
      <c r="C2795" t="s">
        <v>189</v>
      </c>
      <c r="D2795" t="s">
        <v>111</v>
      </c>
      <c r="E2795" t="s">
        <v>2527</v>
      </c>
      <c r="F2795" t="s">
        <v>2512</v>
      </c>
      <c r="G2795" t="s">
        <v>5</v>
      </c>
      <c r="H2795" t="s">
        <v>1377</v>
      </c>
      <c r="I2795" t="s">
        <v>1386</v>
      </c>
      <c r="J2795" t="str">
        <f t="shared" si="43"/>
        <v>LabE14000888</v>
      </c>
      <c r="K2795" t="s">
        <v>2731</v>
      </c>
      <c r="L2795" t="s">
        <v>5429</v>
      </c>
      <c r="M2795" t="s">
        <v>2591</v>
      </c>
      <c r="N2795" t="s">
        <v>2592</v>
      </c>
      <c r="O2795" t="s">
        <v>2592</v>
      </c>
      <c r="P2795">
        <v>6705</v>
      </c>
      <c r="Q2795">
        <v>0.12598647099999999</v>
      </c>
      <c r="R2795">
        <v>-1.8770229999999999E-2</v>
      </c>
    </row>
    <row r="2796" spans="1:18" x14ac:dyDescent="0.2">
      <c r="A2796" t="s">
        <v>190</v>
      </c>
      <c r="B2796" t="s">
        <v>2526</v>
      </c>
      <c r="C2796" t="s">
        <v>189</v>
      </c>
      <c r="D2796" t="s">
        <v>111</v>
      </c>
      <c r="E2796" t="s">
        <v>2527</v>
      </c>
      <c r="F2796" t="s">
        <v>2512</v>
      </c>
      <c r="G2796" t="s">
        <v>5</v>
      </c>
      <c r="H2796" t="s">
        <v>2604</v>
      </c>
      <c r="I2796" t="s">
        <v>1830</v>
      </c>
      <c r="J2796" t="str">
        <f t="shared" si="43"/>
        <v>IndE14000888</v>
      </c>
      <c r="K2796" t="s">
        <v>4974</v>
      </c>
      <c r="L2796" t="s">
        <v>3327</v>
      </c>
      <c r="M2796" t="s">
        <v>2591</v>
      </c>
      <c r="N2796" t="s">
        <v>2592</v>
      </c>
      <c r="O2796" t="s">
        <v>2592</v>
      </c>
      <c r="P2796">
        <v>2418</v>
      </c>
      <c r="Q2796">
        <v>4.5434046999999998E-2</v>
      </c>
    </row>
    <row r="2797" spans="1:18" x14ac:dyDescent="0.2">
      <c r="A2797" t="s">
        <v>190</v>
      </c>
      <c r="B2797" t="s">
        <v>2526</v>
      </c>
      <c r="C2797" t="s">
        <v>189</v>
      </c>
      <c r="D2797" t="s">
        <v>111</v>
      </c>
      <c r="E2797" t="s">
        <v>2527</v>
      </c>
      <c r="F2797" t="s">
        <v>2512</v>
      </c>
      <c r="G2797" t="s">
        <v>5</v>
      </c>
      <c r="H2797" t="s">
        <v>2600</v>
      </c>
      <c r="I2797" t="s">
        <v>2521</v>
      </c>
      <c r="J2797" t="str">
        <f t="shared" si="43"/>
        <v>LDE14000888</v>
      </c>
      <c r="K2797" t="s">
        <v>2722</v>
      </c>
      <c r="L2797" t="s">
        <v>3937</v>
      </c>
      <c r="M2797" t="s">
        <v>2591</v>
      </c>
      <c r="N2797" t="s">
        <v>2592</v>
      </c>
      <c r="O2797" t="s">
        <v>2592</v>
      </c>
      <c r="P2797">
        <v>1622</v>
      </c>
      <c r="Q2797">
        <v>3.0477264E-2</v>
      </c>
      <c r="R2797">
        <v>-0.120813262</v>
      </c>
    </row>
    <row r="2798" spans="1:18" x14ac:dyDescent="0.2">
      <c r="A2798" t="s">
        <v>190</v>
      </c>
      <c r="B2798" t="s">
        <v>2526</v>
      </c>
      <c r="C2798" t="s">
        <v>189</v>
      </c>
      <c r="D2798" t="s">
        <v>111</v>
      </c>
      <c r="E2798" t="s">
        <v>2527</v>
      </c>
      <c r="F2798" t="s">
        <v>2512</v>
      </c>
      <c r="G2798" t="s">
        <v>5</v>
      </c>
      <c r="H2798" t="s">
        <v>1777</v>
      </c>
      <c r="I2798" t="s">
        <v>1777</v>
      </c>
      <c r="J2798" t="str">
        <f t="shared" si="43"/>
        <v>GreenE14000888</v>
      </c>
      <c r="K2798" t="s">
        <v>2868</v>
      </c>
      <c r="L2798" t="s">
        <v>5430</v>
      </c>
      <c r="M2798" t="s">
        <v>2603</v>
      </c>
      <c r="N2798" t="s">
        <v>2592</v>
      </c>
      <c r="O2798" t="s">
        <v>2592</v>
      </c>
      <c r="P2798">
        <v>1529</v>
      </c>
      <c r="Q2798">
        <v>2.8729800999999999E-2</v>
      </c>
    </row>
    <row r="2799" spans="1:18" x14ac:dyDescent="0.2">
      <c r="A2799" t="s">
        <v>724</v>
      </c>
      <c r="B2799" t="s">
        <v>2511</v>
      </c>
      <c r="C2799" t="s">
        <v>723</v>
      </c>
      <c r="D2799" t="s">
        <v>625</v>
      </c>
      <c r="E2799" t="s">
        <v>600</v>
      </c>
      <c r="F2799" t="s">
        <v>2512</v>
      </c>
      <c r="G2799" t="s">
        <v>32</v>
      </c>
      <c r="H2799" t="s">
        <v>1372</v>
      </c>
      <c r="I2799" t="s">
        <v>2508</v>
      </c>
      <c r="J2799" t="str">
        <f t="shared" si="43"/>
        <v>ConE14000889</v>
      </c>
      <c r="K2799" t="s">
        <v>2916</v>
      </c>
      <c r="L2799" t="s">
        <v>2789</v>
      </c>
      <c r="M2799" t="s">
        <v>2591</v>
      </c>
      <c r="N2799" t="s">
        <v>2619</v>
      </c>
      <c r="O2799" t="s">
        <v>2619</v>
      </c>
      <c r="P2799">
        <v>23217</v>
      </c>
      <c r="Q2799">
        <v>0.45979720400000001</v>
      </c>
      <c r="R2799">
        <v>3.4289551000000001E-2</v>
      </c>
    </row>
    <row r="2800" spans="1:18" x14ac:dyDescent="0.2">
      <c r="A2800" t="s">
        <v>724</v>
      </c>
      <c r="B2800" t="s">
        <v>2511</v>
      </c>
      <c r="C2800" t="s">
        <v>723</v>
      </c>
      <c r="D2800" t="s">
        <v>625</v>
      </c>
      <c r="E2800" t="s">
        <v>600</v>
      </c>
      <c r="F2800" t="s">
        <v>2512</v>
      </c>
      <c r="G2800" t="s">
        <v>32</v>
      </c>
      <c r="H2800" t="s">
        <v>1377</v>
      </c>
      <c r="I2800" t="s">
        <v>1386</v>
      </c>
      <c r="J2800" t="str">
        <f t="shared" si="43"/>
        <v>LabE14000889</v>
      </c>
      <c r="K2800" t="s">
        <v>2663</v>
      </c>
      <c r="L2800" t="s">
        <v>5431</v>
      </c>
      <c r="M2800" t="s">
        <v>2591</v>
      </c>
      <c r="N2800" t="s">
        <v>2592</v>
      </c>
      <c r="O2800" t="s">
        <v>2592</v>
      </c>
      <c r="P2800">
        <v>16697</v>
      </c>
      <c r="Q2800">
        <v>0.33067295099999999</v>
      </c>
      <c r="R2800">
        <v>7.6016554E-2</v>
      </c>
    </row>
    <row r="2801" spans="1:18" x14ac:dyDescent="0.2">
      <c r="A2801" t="s">
        <v>724</v>
      </c>
      <c r="B2801" t="s">
        <v>2511</v>
      </c>
      <c r="C2801" t="s">
        <v>723</v>
      </c>
      <c r="D2801" t="s">
        <v>625</v>
      </c>
      <c r="E2801" t="s">
        <v>600</v>
      </c>
      <c r="F2801" t="s">
        <v>2512</v>
      </c>
      <c r="G2801" t="s">
        <v>32</v>
      </c>
      <c r="H2801" t="s">
        <v>2600</v>
      </c>
      <c r="I2801" t="s">
        <v>2521</v>
      </c>
      <c r="J2801" t="str">
        <f t="shared" si="43"/>
        <v>LDE14000889</v>
      </c>
      <c r="K2801" t="s">
        <v>2886</v>
      </c>
      <c r="L2801" t="s">
        <v>5394</v>
      </c>
      <c r="M2801" t="s">
        <v>2603</v>
      </c>
      <c r="N2801" t="s">
        <v>2592</v>
      </c>
      <c r="O2801" t="s">
        <v>2592</v>
      </c>
      <c r="P2801">
        <v>3719</v>
      </c>
      <c r="Q2801">
        <v>7.3652314999999996E-2</v>
      </c>
      <c r="R2801">
        <v>-0.19970969299999999</v>
      </c>
    </row>
    <row r="2802" spans="1:18" x14ac:dyDescent="0.2">
      <c r="A2802" t="s">
        <v>724</v>
      </c>
      <c r="B2802" t="s">
        <v>2511</v>
      </c>
      <c r="C2802" t="s">
        <v>723</v>
      </c>
      <c r="D2802" t="s">
        <v>625</v>
      </c>
      <c r="E2802" t="s">
        <v>600</v>
      </c>
      <c r="F2802" t="s">
        <v>2512</v>
      </c>
      <c r="G2802" t="s">
        <v>32</v>
      </c>
      <c r="H2802" t="s">
        <v>2593</v>
      </c>
      <c r="I2802" t="s">
        <v>1531</v>
      </c>
      <c r="J2802" t="str">
        <f t="shared" si="43"/>
        <v>UKIPE14000889</v>
      </c>
      <c r="K2802" t="s">
        <v>4721</v>
      </c>
      <c r="L2802" t="s">
        <v>5432</v>
      </c>
      <c r="M2802" t="s">
        <v>2603</v>
      </c>
      <c r="N2802" t="s">
        <v>2592</v>
      </c>
      <c r="O2802" t="s">
        <v>2592</v>
      </c>
      <c r="P2802">
        <v>3647</v>
      </c>
      <c r="Q2802">
        <v>7.2226402999999995E-2</v>
      </c>
      <c r="R2802">
        <v>5.0499885000000001E-2</v>
      </c>
    </row>
    <row r="2803" spans="1:18" x14ac:dyDescent="0.2">
      <c r="A2803" t="s">
        <v>724</v>
      </c>
      <c r="B2803" t="s">
        <v>2511</v>
      </c>
      <c r="C2803" t="s">
        <v>723</v>
      </c>
      <c r="D2803" t="s">
        <v>625</v>
      </c>
      <c r="E2803" t="s">
        <v>600</v>
      </c>
      <c r="F2803" t="s">
        <v>2512</v>
      </c>
      <c r="G2803" t="s">
        <v>32</v>
      </c>
      <c r="H2803" t="s">
        <v>1777</v>
      </c>
      <c r="I2803" t="s">
        <v>1777</v>
      </c>
      <c r="J2803" t="str">
        <f t="shared" si="43"/>
        <v>GreenE14000889</v>
      </c>
      <c r="K2803" t="s">
        <v>2916</v>
      </c>
      <c r="L2803" t="s">
        <v>3148</v>
      </c>
      <c r="M2803" t="s">
        <v>2591</v>
      </c>
      <c r="N2803" t="s">
        <v>2592</v>
      </c>
      <c r="O2803" t="s">
        <v>2592</v>
      </c>
      <c r="P2803">
        <v>3214</v>
      </c>
      <c r="Q2803">
        <v>6.3651127000000002E-2</v>
      </c>
      <c r="R2803">
        <v>4.2264711000000003E-2</v>
      </c>
    </row>
    <row r="2804" spans="1:18" x14ac:dyDescent="0.2">
      <c r="A2804" t="s">
        <v>726</v>
      </c>
      <c r="B2804" t="s">
        <v>2511</v>
      </c>
      <c r="C2804" t="s">
        <v>725</v>
      </c>
      <c r="D2804" t="s">
        <v>625</v>
      </c>
      <c r="E2804" t="s">
        <v>600</v>
      </c>
      <c r="F2804" t="s">
        <v>2512</v>
      </c>
      <c r="G2804" t="s">
        <v>5</v>
      </c>
      <c r="H2804" t="s">
        <v>1372</v>
      </c>
      <c r="I2804" t="s">
        <v>2508</v>
      </c>
      <c r="J2804" t="str">
        <f t="shared" si="43"/>
        <v>ConE14000890</v>
      </c>
      <c r="K2804" t="s">
        <v>5433</v>
      </c>
      <c r="L2804" t="s">
        <v>4016</v>
      </c>
      <c r="M2804" t="s">
        <v>2591</v>
      </c>
      <c r="N2804" t="s">
        <v>2619</v>
      </c>
      <c r="O2804" t="s">
        <v>2619</v>
      </c>
      <c r="P2804">
        <v>23082</v>
      </c>
      <c r="Q2804">
        <v>0.47686141599999998</v>
      </c>
      <c r="R2804">
        <v>4.5070968000000003E-2</v>
      </c>
    </row>
    <row r="2805" spans="1:18" x14ac:dyDescent="0.2">
      <c r="A2805" t="s">
        <v>726</v>
      </c>
      <c r="B2805" t="s">
        <v>2511</v>
      </c>
      <c r="C2805" t="s">
        <v>725</v>
      </c>
      <c r="D2805" t="s">
        <v>625</v>
      </c>
      <c r="E2805" t="s">
        <v>600</v>
      </c>
      <c r="F2805" t="s">
        <v>2512</v>
      </c>
      <c r="G2805" t="s">
        <v>5</v>
      </c>
      <c r="H2805" t="s">
        <v>1377</v>
      </c>
      <c r="I2805" t="s">
        <v>1386</v>
      </c>
      <c r="J2805" t="str">
        <f t="shared" si="43"/>
        <v>LabE14000890</v>
      </c>
      <c r="K2805" t="s">
        <v>2795</v>
      </c>
      <c r="L2805" t="s">
        <v>5434</v>
      </c>
      <c r="M2805" t="s">
        <v>2603</v>
      </c>
      <c r="N2805" t="s">
        <v>2592</v>
      </c>
      <c r="O2805" t="s">
        <v>2592</v>
      </c>
      <c r="P2805">
        <v>16432</v>
      </c>
      <c r="Q2805">
        <v>0.33947607600000002</v>
      </c>
      <c r="R2805">
        <v>3.4005846999999999E-2</v>
      </c>
    </row>
    <row r="2806" spans="1:18" x14ac:dyDescent="0.2">
      <c r="A2806" t="s">
        <v>726</v>
      </c>
      <c r="B2806" t="s">
        <v>2511</v>
      </c>
      <c r="C2806" t="s">
        <v>725</v>
      </c>
      <c r="D2806" t="s">
        <v>625</v>
      </c>
      <c r="E2806" t="s">
        <v>600</v>
      </c>
      <c r="F2806" t="s">
        <v>2512</v>
      </c>
      <c r="G2806" t="s">
        <v>5</v>
      </c>
      <c r="H2806" t="s">
        <v>2593</v>
      </c>
      <c r="I2806" t="s">
        <v>1531</v>
      </c>
      <c r="J2806" t="str">
        <f t="shared" si="43"/>
        <v>UKIPE14000890</v>
      </c>
      <c r="K2806" t="s">
        <v>3309</v>
      </c>
      <c r="L2806" t="s">
        <v>5435</v>
      </c>
      <c r="M2806" t="s">
        <v>2591</v>
      </c>
      <c r="N2806" t="s">
        <v>2592</v>
      </c>
      <c r="O2806" t="s">
        <v>2592</v>
      </c>
      <c r="P2806">
        <v>4826</v>
      </c>
      <c r="Q2806">
        <v>9.9702503999999997E-2</v>
      </c>
      <c r="R2806">
        <v>6.7975173999999999E-2</v>
      </c>
    </row>
    <row r="2807" spans="1:18" x14ac:dyDescent="0.2">
      <c r="A2807" t="s">
        <v>726</v>
      </c>
      <c r="B2807" t="s">
        <v>2511</v>
      </c>
      <c r="C2807" t="s">
        <v>725</v>
      </c>
      <c r="D2807" t="s">
        <v>625</v>
      </c>
      <c r="E2807" t="s">
        <v>600</v>
      </c>
      <c r="F2807" t="s">
        <v>2512</v>
      </c>
      <c r="G2807" t="s">
        <v>5</v>
      </c>
      <c r="H2807" t="s">
        <v>2600</v>
      </c>
      <c r="I2807" t="s">
        <v>2521</v>
      </c>
      <c r="J2807" t="str">
        <f t="shared" si="43"/>
        <v>LDE14000890</v>
      </c>
      <c r="K2807" t="s">
        <v>5436</v>
      </c>
      <c r="L2807" t="s">
        <v>4933</v>
      </c>
      <c r="M2807" t="s">
        <v>2603</v>
      </c>
      <c r="N2807" t="s">
        <v>2592</v>
      </c>
      <c r="O2807" t="s">
        <v>2592</v>
      </c>
      <c r="P2807">
        <v>2355</v>
      </c>
      <c r="Q2807">
        <v>4.8653004E-2</v>
      </c>
      <c r="R2807">
        <v>-0.15218857</v>
      </c>
    </row>
    <row r="2808" spans="1:18" x14ac:dyDescent="0.2">
      <c r="A2808" t="s">
        <v>726</v>
      </c>
      <c r="B2808" t="s">
        <v>2511</v>
      </c>
      <c r="C2808" t="s">
        <v>725</v>
      </c>
      <c r="D2808" t="s">
        <v>625</v>
      </c>
      <c r="E2808" t="s">
        <v>600</v>
      </c>
      <c r="F2808" t="s">
        <v>2512</v>
      </c>
      <c r="G2808" t="s">
        <v>5</v>
      </c>
      <c r="H2808" t="s">
        <v>1777</v>
      </c>
      <c r="I2808" t="s">
        <v>1777</v>
      </c>
      <c r="J2808" t="str">
        <f t="shared" si="43"/>
        <v>GreenE14000890</v>
      </c>
      <c r="K2808" t="s">
        <v>5437</v>
      </c>
      <c r="L2808" t="s">
        <v>5438</v>
      </c>
      <c r="M2808" t="s">
        <v>2603</v>
      </c>
      <c r="N2808" t="s">
        <v>2592</v>
      </c>
      <c r="O2808" t="s">
        <v>2592</v>
      </c>
      <c r="P2808">
        <v>1406</v>
      </c>
      <c r="Q2808">
        <v>2.9047185999999999E-2</v>
      </c>
      <c r="R2808">
        <v>1.6802287999999999E-2</v>
      </c>
    </row>
    <row r="2809" spans="1:18" x14ac:dyDescent="0.2">
      <c r="A2809" t="s">
        <v>726</v>
      </c>
      <c r="B2809" t="s">
        <v>2511</v>
      </c>
      <c r="C2809" t="s">
        <v>725</v>
      </c>
      <c r="D2809" t="s">
        <v>625</v>
      </c>
      <c r="E2809" t="s">
        <v>600</v>
      </c>
      <c r="F2809" t="s">
        <v>2512</v>
      </c>
      <c r="G2809" t="s">
        <v>5</v>
      </c>
      <c r="H2809" t="s">
        <v>2604</v>
      </c>
      <c r="I2809" t="s">
        <v>1830</v>
      </c>
      <c r="J2809" t="str">
        <f t="shared" si="43"/>
        <v>IndE14000890</v>
      </c>
      <c r="K2809" t="s">
        <v>5439</v>
      </c>
      <c r="L2809" t="s">
        <v>5008</v>
      </c>
      <c r="M2809" t="s">
        <v>2603</v>
      </c>
      <c r="N2809" t="s">
        <v>2592</v>
      </c>
      <c r="O2809" t="s">
        <v>2592</v>
      </c>
      <c r="P2809">
        <v>156</v>
      </c>
      <c r="Q2809">
        <v>3.2228740000000001E-3</v>
      </c>
    </row>
    <row r="2810" spans="1:18" x14ac:dyDescent="0.2">
      <c r="A2810" t="s">
        <v>726</v>
      </c>
      <c r="B2810" t="s">
        <v>2511</v>
      </c>
      <c r="C2810" t="s">
        <v>725</v>
      </c>
      <c r="D2810" t="s">
        <v>625</v>
      </c>
      <c r="E2810" t="s">
        <v>600</v>
      </c>
      <c r="F2810" t="s">
        <v>2512</v>
      </c>
      <c r="G2810" t="s">
        <v>5</v>
      </c>
      <c r="H2810" t="s">
        <v>2613</v>
      </c>
      <c r="I2810" t="s">
        <v>2614</v>
      </c>
      <c r="J2810" t="str">
        <f t="shared" si="43"/>
        <v>TUSCE14000890</v>
      </c>
      <c r="K2810" t="s">
        <v>2658</v>
      </c>
      <c r="L2810" t="s">
        <v>2782</v>
      </c>
      <c r="M2810" t="s">
        <v>2591</v>
      </c>
      <c r="N2810" t="s">
        <v>2592</v>
      </c>
      <c r="O2810" t="s">
        <v>2592</v>
      </c>
      <c r="P2810">
        <v>83</v>
      </c>
      <c r="Q2810">
        <v>1.7147340000000001E-3</v>
      </c>
    </row>
    <row r="2811" spans="1:18" x14ac:dyDescent="0.2">
      <c r="A2811" t="s">
        <v>726</v>
      </c>
      <c r="B2811" t="s">
        <v>2511</v>
      </c>
      <c r="C2811" t="s">
        <v>725</v>
      </c>
      <c r="D2811" t="s">
        <v>625</v>
      </c>
      <c r="E2811" t="s">
        <v>600</v>
      </c>
      <c r="F2811" t="s">
        <v>2512</v>
      </c>
      <c r="G2811" t="s">
        <v>5</v>
      </c>
      <c r="H2811" t="s">
        <v>5440</v>
      </c>
      <c r="I2811" t="s">
        <v>5440</v>
      </c>
      <c r="J2811" t="str">
        <f t="shared" si="43"/>
        <v>The Roman Party. AveE14000890</v>
      </c>
      <c r="K2811" t="s">
        <v>2761</v>
      </c>
      <c r="L2811" t="s">
        <v>3177</v>
      </c>
      <c r="M2811" t="s">
        <v>2591</v>
      </c>
      <c r="N2811" t="s">
        <v>2592</v>
      </c>
      <c r="O2811" t="s">
        <v>2592</v>
      </c>
      <c r="P2811">
        <v>64</v>
      </c>
      <c r="Q2811">
        <v>1.3222049999999999E-3</v>
      </c>
    </row>
    <row r="2812" spans="1:18" x14ac:dyDescent="0.2">
      <c r="A2812" t="s">
        <v>424</v>
      </c>
      <c r="B2812" t="s">
        <v>2540</v>
      </c>
      <c r="C2812" t="s">
        <v>423</v>
      </c>
      <c r="D2812" t="s">
        <v>400</v>
      </c>
      <c r="E2812" t="s">
        <v>380</v>
      </c>
      <c r="F2812" t="s">
        <v>2512</v>
      </c>
      <c r="G2812" t="s">
        <v>32</v>
      </c>
      <c r="H2812" t="s">
        <v>2632</v>
      </c>
      <c r="I2812" t="s">
        <v>1386</v>
      </c>
      <c r="J2812" t="str">
        <f t="shared" si="43"/>
        <v>LabE14000891</v>
      </c>
      <c r="K2812" t="s">
        <v>3116</v>
      </c>
      <c r="L2812" t="s">
        <v>5441</v>
      </c>
      <c r="M2812" t="s">
        <v>2603</v>
      </c>
      <c r="N2812" t="s">
        <v>2592</v>
      </c>
      <c r="O2812" t="s">
        <v>2592</v>
      </c>
      <c r="P2812">
        <v>17946</v>
      </c>
      <c r="Q2812">
        <v>0.43857376799999997</v>
      </c>
      <c r="R2812">
        <v>0.111118629</v>
      </c>
    </row>
    <row r="2813" spans="1:18" x14ac:dyDescent="0.2">
      <c r="A2813" t="s">
        <v>424</v>
      </c>
      <c r="B2813" t="s">
        <v>2540</v>
      </c>
      <c r="C2813" t="s">
        <v>423</v>
      </c>
      <c r="D2813" t="s">
        <v>400</v>
      </c>
      <c r="E2813" t="s">
        <v>380</v>
      </c>
      <c r="F2813" t="s">
        <v>2512</v>
      </c>
      <c r="G2813" t="s">
        <v>32</v>
      </c>
      <c r="H2813" t="s">
        <v>2600</v>
      </c>
      <c r="I2813" t="s">
        <v>2521</v>
      </c>
      <c r="J2813" t="str">
        <f t="shared" si="43"/>
        <v>LDE14000891</v>
      </c>
      <c r="K2813" t="s">
        <v>4686</v>
      </c>
      <c r="L2813" t="s">
        <v>4245</v>
      </c>
      <c r="M2813" t="s">
        <v>2591</v>
      </c>
      <c r="N2813" t="s">
        <v>2592</v>
      </c>
      <c r="O2813" t="s">
        <v>2592</v>
      </c>
      <c r="P2813">
        <v>7558</v>
      </c>
      <c r="Q2813">
        <v>0.18470637100000001</v>
      </c>
      <c r="R2813">
        <v>-0.26700108500000003</v>
      </c>
    </row>
    <row r="2814" spans="1:18" x14ac:dyDescent="0.2">
      <c r="A2814" t="s">
        <v>424</v>
      </c>
      <c r="B2814" t="s">
        <v>2540</v>
      </c>
      <c r="C2814" t="s">
        <v>423</v>
      </c>
      <c r="D2814" t="s">
        <v>400</v>
      </c>
      <c r="E2814" t="s">
        <v>380</v>
      </c>
      <c r="F2814" t="s">
        <v>2512</v>
      </c>
      <c r="G2814" t="s">
        <v>32</v>
      </c>
      <c r="H2814" t="s">
        <v>2593</v>
      </c>
      <c r="I2814" t="s">
        <v>1531</v>
      </c>
      <c r="J2814" t="str">
        <f t="shared" si="43"/>
        <v>UKIPE14000891</v>
      </c>
      <c r="K2814" t="s">
        <v>2643</v>
      </c>
      <c r="L2814" t="s">
        <v>5057</v>
      </c>
      <c r="M2814" t="s">
        <v>2591</v>
      </c>
      <c r="N2814" t="s">
        <v>2592</v>
      </c>
      <c r="O2814" t="s">
        <v>2592</v>
      </c>
      <c r="P2814">
        <v>7516</v>
      </c>
      <c r="Q2814">
        <v>0.18367995300000001</v>
      </c>
      <c r="R2814">
        <v>0.13899773300000001</v>
      </c>
    </row>
    <row r="2815" spans="1:18" x14ac:dyDescent="0.2">
      <c r="A2815" t="s">
        <v>424</v>
      </c>
      <c r="B2815" t="s">
        <v>2540</v>
      </c>
      <c r="C2815" t="s">
        <v>423</v>
      </c>
      <c r="D2815" t="s">
        <v>400</v>
      </c>
      <c r="E2815" t="s">
        <v>380</v>
      </c>
      <c r="F2815" t="s">
        <v>2512</v>
      </c>
      <c r="G2815" t="s">
        <v>32</v>
      </c>
      <c r="H2815" t="s">
        <v>1372</v>
      </c>
      <c r="I2815" t="s">
        <v>2508</v>
      </c>
      <c r="J2815" t="str">
        <f t="shared" si="43"/>
        <v>ConE14000891</v>
      </c>
      <c r="K2815" t="s">
        <v>5204</v>
      </c>
      <c r="L2815" t="s">
        <v>3054</v>
      </c>
      <c r="M2815" t="s">
        <v>2591</v>
      </c>
      <c r="N2815" t="s">
        <v>2592</v>
      </c>
      <c r="O2815" t="s">
        <v>2592</v>
      </c>
      <c r="P2815">
        <v>6630</v>
      </c>
      <c r="Q2815">
        <v>0.16202742000000001</v>
      </c>
      <c r="R2815">
        <v>2.4048725E-2</v>
      </c>
    </row>
    <row r="2816" spans="1:18" x14ac:dyDescent="0.2">
      <c r="A2816" t="s">
        <v>424</v>
      </c>
      <c r="B2816" t="s">
        <v>2540</v>
      </c>
      <c r="C2816" t="s">
        <v>423</v>
      </c>
      <c r="D2816" t="s">
        <v>400</v>
      </c>
      <c r="E2816" t="s">
        <v>380</v>
      </c>
      <c r="F2816" t="s">
        <v>2512</v>
      </c>
      <c r="G2816" t="s">
        <v>32</v>
      </c>
      <c r="H2816" t="s">
        <v>1777</v>
      </c>
      <c r="I2816" t="s">
        <v>1777</v>
      </c>
      <c r="J2816" t="str">
        <f t="shared" si="43"/>
        <v>GreenE14000891</v>
      </c>
      <c r="K2816" t="s">
        <v>2594</v>
      </c>
      <c r="L2816" t="s">
        <v>5442</v>
      </c>
      <c r="M2816" t="s">
        <v>2591</v>
      </c>
      <c r="N2816" t="s">
        <v>2592</v>
      </c>
      <c r="O2816" t="s">
        <v>2592</v>
      </c>
      <c r="P2816">
        <v>880</v>
      </c>
      <c r="Q2816">
        <v>2.1505902E-2</v>
      </c>
    </row>
    <row r="2817" spans="1:18" x14ac:dyDescent="0.2">
      <c r="A2817" t="s">
        <v>424</v>
      </c>
      <c r="B2817" t="s">
        <v>2540</v>
      </c>
      <c r="C2817" t="s">
        <v>423</v>
      </c>
      <c r="D2817" t="s">
        <v>400</v>
      </c>
      <c r="E2817" t="s">
        <v>380</v>
      </c>
      <c r="F2817" t="s">
        <v>2512</v>
      </c>
      <c r="G2817" t="s">
        <v>32</v>
      </c>
      <c r="H2817" t="s">
        <v>4028</v>
      </c>
      <c r="I2817" t="s">
        <v>4029</v>
      </c>
      <c r="J2817" t="str">
        <f t="shared" si="43"/>
        <v>NEPE14000891</v>
      </c>
      <c r="K2817" t="s">
        <v>2761</v>
      </c>
      <c r="L2817" t="s">
        <v>5443</v>
      </c>
      <c r="M2817" t="s">
        <v>2591</v>
      </c>
      <c r="N2817" t="s">
        <v>2592</v>
      </c>
      <c r="O2817" t="s">
        <v>2592</v>
      </c>
      <c r="P2817">
        <v>389</v>
      </c>
      <c r="Q2817">
        <v>9.5065859999999992E-3</v>
      </c>
    </row>
    <row r="2818" spans="1:18" x14ac:dyDescent="0.2">
      <c r="A2818" t="s">
        <v>959</v>
      </c>
      <c r="B2818" t="s">
        <v>2513</v>
      </c>
      <c r="C2818" t="s">
        <v>958</v>
      </c>
      <c r="D2818" t="s">
        <v>916</v>
      </c>
      <c r="E2818" t="s">
        <v>895</v>
      </c>
      <c r="F2818" t="s">
        <v>2512</v>
      </c>
      <c r="G2818" t="s">
        <v>5</v>
      </c>
      <c r="H2818" t="s">
        <v>1372</v>
      </c>
      <c r="I2818" t="s">
        <v>2508</v>
      </c>
      <c r="J2818" t="str">
        <f t="shared" si="43"/>
        <v>ConE14000892</v>
      </c>
      <c r="K2818" t="s">
        <v>4130</v>
      </c>
      <c r="L2818" t="s">
        <v>5444</v>
      </c>
      <c r="M2818" t="s">
        <v>2603</v>
      </c>
      <c r="N2818" t="s">
        <v>2619</v>
      </c>
      <c r="O2818" t="s">
        <v>2619</v>
      </c>
      <c r="P2818">
        <v>20771</v>
      </c>
      <c r="Q2818">
        <v>0.47101909400000003</v>
      </c>
      <c r="R2818">
        <v>3.6242412000000002E-2</v>
      </c>
    </row>
    <row r="2819" spans="1:18" x14ac:dyDescent="0.2">
      <c r="A2819" t="s">
        <v>959</v>
      </c>
      <c r="B2819" t="s">
        <v>2513</v>
      </c>
      <c r="C2819" t="s">
        <v>958</v>
      </c>
      <c r="D2819" t="s">
        <v>916</v>
      </c>
      <c r="E2819" t="s">
        <v>895</v>
      </c>
      <c r="F2819" t="s">
        <v>2512</v>
      </c>
      <c r="G2819" t="s">
        <v>5</v>
      </c>
      <c r="H2819" t="s">
        <v>1377</v>
      </c>
      <c r="I2819" t="s">
        <v>1386</v>
      </c>
      <c r="J2819" t="str">
        <f t="shared" ref="J2819:J2882" si="44">I2819&amp;A2819</f>
        <v>LabE14000892</v>
      </c>
      <c r="K2819" t="s">
        <v>3490</v>
      </c>
      <c r="L2819" t="s">
        <v>5445</v>
      </c>
      <c r="M2819" t="s">
        <v>2603</v>
      </c>
      <c r="N2819" t="s">
        <v>2592</v>
      </c>
      <c r="O2819" t="s">
        <v>2592</v>
      </c>
      <c r="P2819">
        <v>13717</v>
      </c>
      <c r="Q2819">
        <v>0.31105719100000001</v>
      </c>
      <c r="R2819">
        <v>8.5218640000000005E-3</v>
      </c>
    </row>
    <row r="2820" spans="1:18" x14ac:dyDescent="0.2">
      <c r="A2820" t="s">
        <v>959</v>
      </c>
      <c r="B2820" t="s">
        <v>2513</v>
      </c>
      <c r="C2820" t="s">
        <v>958</v>
      </c>
      <c r="D2820" t="s">
        <v>916</v>
      </c>
      <c r="E2820" t="s">
        <v>895</v>
      </c>
      <c r="F2820" t="s">
        <v>2512</v>
      </c>
      <c r="G2820" t="s">
        <v>5</v>
      </c>
      <c r="H2820" t="s">
        <v>2593</v>
      </c>
      <c r="I2820" t="s">
        <v>1531</v>
      </c>
      <c r="J2820" t="str">
        <f t="shared" si="44"/>
        <v>UKIPE14000892</v>
      </c>
      <c r="K2820" t="s">
        <v>2594</v>
      </c>
      <c r="L2820" t="s">
        <v>3874</v>
      </c>
      <c r="M2820" t="s">
        <v>2591</v>
      </c>
      <c r="N2820" t="s">
        <v>2592</v>
      </c>
      <c r="O2820" t="s">
        <v>2592</v>
      </c>
      <c r="P2820">
        <v>7133</v>
      </c>
      <c r="Q2820">
        <v>0.16175336700000001</v>
      </c>
      <c r="R2820">
        <v>0.12774455300000001</v>
      </c>
    </row>
    <row r="2821" spans="1:18" x14ac:dyDescent="0.2">
      <c r="A2821" t="s">
        <v>959</v>
      </c>
      <c r="B2821" t="s">
        <v>2513</v>
      </c>
      <c r="C2821" t="s">
        <v>958</v>
      </c>
      <c r="D2821" t="s">
        <v>916</v>
      </c>
      <c r="E2821" t="s">
        <v>895</v>
      </c>
      <c r="F2821" t="s">
        <v>2512</v>
      </c>
      <c r="G2821" t="s">
        <v>5</v>
      </c>
      <c r="H2821" t="s">
        <v>2600</v>
      </c>
      <c r="I2821" t="s">
        <v>2521</v>
      </c>
      <c r="J2821" t="str">
        <f t="shared" si="44"/>
        <v>LDE14000892</v>
      </c>
      <c r="K2821" t="s">
        <v>4533</v>
      </c>
      <c r="L2821" t="s">
        <v>5446</v>
      </c>
      <c r="M2821" t="s">
        <v>2603</v>
      </c>
      <c r="N2821" t="s">
        <v>2592</v>
      </c>
      <c r="O2821" t="s">
        <v>2592</v>
      </c>
      <c r="P2821">
        <v>1349</v>
      </c>
      <c r="Q2821">
        <v>3.0590956999999998E-2</v>
      </c>
      <c r="R2821">
        <v>-0.14547338100000001</v>
      </c>
    </row>
    <row r="2822" spans="1:18" x14ac:dyDescent="0.2">
      <c r="A2822" t="s">
        <v>959</v>
      </c>
      <c r="B2822" t="s">
        <v>2513</v>
      </c>
      <c r="C2822" t="s">
        <v>958</v>
      </c>
      <c r="D2822" t="s">
        <v>916</v>
      </c>
      <c r="E2822" t="s">
        <v>895</v>
      </c>
      <c r="F2822" t="s">
        <v>2512</v>
      </c>
      <c r="G2822" t="s">
        <v>5</v>
      </c>
      <c r="H2822" t="s">
        <v>1777</v>
      </c>
      <c r="I2822" t="s">
        <v>1777</v>
      </c>
      <c r="J2822" t="str">
        <f t="shared" si="44"/>
        <v>GreenE14000892</v>
      </c>
      <c r="K2822" t="s">
        <v>2715</v>
      </c>
      <c r="L2822" t="s">
        <v>3148</v>
      </c>
      <c r="M2822" t="s">
        <v>2591</v>
      </c>
      <c r="N2822" t="s">
        <v>2592</v>
      </c>
      <c r="O2822" t="s">
        <v>2592</v>
      </c>
      <c r="P2822">
        <v>960</v>
      </c>
      <c r="Q2822">
        <v>2.1769694999999999E-2</v>
      </c>
      <c r="R2822">
        <v>1.2841529000000001E-2</v>
      </c>
    </row>
    <row r="2823" spans="1:18" x14ac:dyDescent="0.2">
      <c r="A2823" t="s">
        <v>959</v>
      </c>
      <c r="B2823" t="s">
        <v>2513</v>
      </c>
      <c r="C2823" t="s">
        <v>958</v>
      </c>
      <c r="D2823" t="s">
        <v>916</v>
      </c>
      <c r="E2823" t="s">
        <v>895</v>
      </c>
      <c r="F2823" t="s">
        <v>2512</v>
      </c>
      <c r="G2823" t="s">
        <v>5</v>
      </c>
      <c r="H2823" t="s">
        <v>2604</v>
      </c>
      <c r="I2823" t="s">
        <v>1830</v>
      </c>
      <c r="J2823" t="str">
        <f t="shared" si="44"/>
        <v>IndE14000892</v>
      </c>
      <c r="K2823" t="s">
        <v>4283</v>
      </c>
      <c r="L2823" t="s">
        <v>5447</v>
      </c>
      <c r="M2823" t="s">
        <v>2591</v>
      </c>
      <c r="N2823" t="s">
        <v>2592</v>
      </c>
      <c r="O2823" t="s">
        <v>2592</v>
      </c>
      <c r="P2823">
        <v>168</v>
      </c>
      <c r="Q2823">
        <v>3.8096969999999999E-3</v>
      </c>
    </row>
    <row r="2824" spans="1:18" x14ac:dyDescent="0.2">
      <c r="A2824" t="s">
        <v>728</v>
      </c>
      <c r="B2824" t="s">
        <v>2511</v>
      </c>
      <c r="C2824" t="s">
        <v>727</v>
      </c>
      <c r="D2824" t="s">
        <v>650</v>
      </c>
      <c r="E2824" t="s">
        <v>600</v>
      </c>
      <c r="F2824" t="s">
        <v>2512</v>
      </c>
      <c r="G2824" t="s">
        <v>32</v>
      </c>
      <c r="H2824" t="s">
        <v>1372</v>
      </c>
      <c r="I2824" t="s">
        <v>2508</v>
      </c>
      <c r="J2824" t="str">
        <f t="shared" si="44"/>
        <v>ConE14000893</v>
      </c>
      <c r="K2824" t="s">
        <v>5448</v>
      </c>
      <c r="L2824" t="s">
        <v>5449</v>
      </c>
      <c r="M2824" t="s">
        <v>2591</v>
      </c>
      <c r="N2824" t="s">
        <v>2619</v>
      </c>
      <c r="O2824" t="s">
        <v>2619</v>
      </c>
      <c r="P2824">
        <v>29151</v>
      </c>
      <c r="Q2824">
        <v>0.56770336300000002</v>
      </c>
      <c r="R2824">
        <v>3.3708404999999997E-2</v>
      </c>
    </row>
    <row r="2825" spans="1:18" x14ac:dyDescent="0.2">
      <c r="A2825" t="s">
        <v>728</v>
      </c>
      <c r="B2825" t="s">
        <v>2511</v>
      </c>
      <c r="C2825" t="s">
        <v>727</v>
      </c>
      <c r="D2825" t="s">
        <v>650</v>
      </c>
      <c r="E2825" t="s">
        <v>600</v>
      </c>
      <c r="F2825" t="s">
        <v>2512</v>
      </c>
      <c r="G2825" t="s">
        <v>32</v>
      </c>
      <c r="H2825" t="s">
        <v>2593</v>
      </c>
      <c r="I2825" t="s">
        <v>1531</v>
      </c>
      <c r="J2825" t="str">
        <f t="shared" si="44"/>
        <v>UKIPE14000893</v>
      </c>
      <c r="K2825" t="s">
        <v>2792</v>
      </c>
      <c r="L2825" t="s">
        <v>3491</v>
      </c>
      <c r="M2825" t="s">
        <v>2591</v>
      </c>
      <c r="N2825" t="s">
        <v>2592</v>
      </c>
      <c r="O2825" t="s">
        <v>2592</v>
      </c>
      <c r="P2825">
        <v>6817</v>
      </c>
      <c r="Q2825">
        <v>0.132758184</v>
      </c>
      <c r="R2825">
        <v>9.0959792999999997E-2</v>
      </c>
    </row>
    <row r="2826" spans="1:18" x14ac:dyDescent="0.2">
      <c r="A2826" t="s">
        <v>728</v>
      </c>
      <c r="B2826" t="s">
        <v>2511</v>
      </c>
      <c r="C2826" t="s">
        <v>727</v>
      </c>
      <c r="D2826" t="s">
        <v>650</v>
      </c>
      <c r="E2826" t="s">
        <v>600</v>
      </c>
      <c r="F2826" t="s">
        <v>2512</v>
      </c>
      <c r="G2826" t="s">
        <v>32</v>
      </c>
      <c r="H2826" t="s">
        <v>1377</v>
      </c>
      <c r="I2826" t="s">
        <v>1386</v>
      </c>
      <c r="J2826" t="str">
        <f t="shared" si="44"/>
        <v>LabE14000893</v>
      </c>
      <c r="K2826" t="s">
        <v>3012</v>
      </c>
      <c r="L2826" t="s">
        <v>5450</v>
      </c>
      <c r="M2826" t="s">
        <v>2591</v>
      </c>
      <c r="N2826" t="s">
        <v>2592</v>
      </c>
      <c r="O2826" t="s">
        <v>2592</v>
      </c>
      <c r="P2826">
        <v>6578</v>
      </c>
      <c r="Q2826">
        <v>0.12810376100000001</v>
      </c>
      <c r="R2826">
        <v>1.4613825E-2</v>
      </c>
    </row>
    <row r="2827" spans="1:18" x14ac:dyDescent="0.2">
      <c r="A2827" t="s">
        <v>728</v>
      </c>
      <c r="B2827" t="s">
        <v>2511</v>
      </c>
      <c r="C2827" t="s">
        <v>727</v>
      </c>
      <c r="D2827" t="s">
        <v>650</v>
      </c>
      <c r="E2827" t="s">
        <v>600</v>
      </c>
      <c r="F2827" t="s">
        <v>2512</v>
      </c>
      <c r="G2827" t="s">
        <v>32</v>
      </c>
      <c r="H2827" t="s">
        <v>2600</v>
      </c>
      <c r="I2827" t="s">
        <v>2521</v>
      </c>
      <c r="J2827" t="str">
        <f t="shared" si="44"/>
        <v>LDE14000893</v>
      </c>
      <c r="K2827" t="s">
        <v>3116</v>
      </c>
      <c r="L2827" t="s">
        <v>5451</v>
      </c>
      <c r="M2827" t="s">
        <v>2603</v>
      </c>
      <c r="N2827" t="s">
        <v>2592</v>
      </c>
      <c r="O2827" t="s">
        <v>2592</v>
      </c>
      <c r="P2827">
        <v>5369</v>
      </c>
      <c r="Q2827">
        <v>0.104558998</v>
      </c>
      <c r="R2827">
        <v>-0.157496306</v>
      </c>
    </row>
    <row r="2828" spans="1:18" x14ac:dyDescent="0.2">
      <c r="A2828" t="s">
        <v>728</v>
      </c>
      <c r="B2828" t="s">
        <v>2511</v>
      </c>
      <c r="C2828" t="s">
        <v>727</v>
      </c>
      <c r="D2828" t="s">
        <v>650</v>
      </c>
      <c r="E2828" t="s">
        <v>600</v>
      </c>
      <c r="F2828" t="s">
        <v>2512</v>
      </c>
      <c r="G2828" t="s">
        <v>32</v>
      </c>
      <c r="H2828" t="s">
        <v>1777</v>
      </c>
      <c r="I2828" t="s">
        <v>1777</v>
      </c>
      <c r="J2828" t="str">
        <f t="shared" si="44"/>
        <v>GreenE14000893</v>
      </c>
      <c r="K2828" t="s">
        <v>2607</v>
      </c>
      <c r="L2828" t="s">
        <v>111</v>
      </c>
      <c r="M2828" t="s">
        <v>2591</v>
      </c>
      <c r="N2828" t="s">
        <v>2592</v>
      </c>
      <c r="O2828" t="s">
        <v>2592</v>
      </c>
      <c r="P2828">
        <v>3434</v>
      </c>
      <c r="Q2828">
        <v>6.6875693999999999E-2</v>
      </c>
      <c r="R2828">
        <v>4.5126123999999997E-2</v>
      </c>
    </row>
    <row r="2829" spans="1:18" x14ac:dyDescent="0.2">
      <c r="A2829" t="s">
        <v>1310</v>
      </c>
      <c r="B2829" t="s">
        <v>2502</v>
      </c>
      <c r="C2829" t="s">
        <v>1309</v>
      </c>
      <c r="D2829" t="s">
        <v>2542</v>
      </c>
      <c r="E2829" t="s">
        <v>2504</v>
      </c>
      <c r="F2829" t="s">
        <v>2504</v>
      </c>
      <c r="G2829" t="s">
        <v>5</v>
      </c>
      <c r="H2829" t="s">
        <v>1377</v>
      </c>
      <c r="I2829" t="s">
        <v>1386</v>
      </c>
      <c r="J2829" t="str">
        <f t="shared" si="44"/>
        <v>LabW07000052</v>
      </c>
      <c r="K2829" t="s">
        <v>2698</v>
      </c>
      <c r="L2829" t="s">
        <v>2917</v>
      </c>
      <c r="M2829" t="s">
        <v>2591</v>
      </c>
      <c r="N2829" t="s">
        <v>2619</v>
      </c>
      <c r="O2829" t="s">
        <v>2619</v>
      </c>
      <c r="P2829">
        <v>15976</v>
      </c>
      <c r="Q2829">
        <v>0.50656351099999997</v>
      </c>
      <c r="R2829">
        <v>-4.6442411000000003E-2</v>
      </c>
    </row>
    <row r="2830" spans="1:18" x14ac:dyDescent="0.2">
      <c r="A2830" t="s">
        <v>1310</v>
      </c>
      <c r="B2830" t="s">
        <v>2502</v>
      </c>
      <c r="C2830" t="s">
        <v>1309</v>
      </c>
      <c r="D2830" t="s">
        <v>2542</v>
      </c>
      <c r="E2830" t="s">
        <v>2504</v>
      </c>
      <c r="F2830" t="s">
        <v>2504</v>
      </c>
      <c r="G2830" t="s">
        <v>5</v>
      </c>
      <c r="H2830" t="s">
        <v>1540</v>
      </c>
      <c r="I2830" t="s">
        <v>2519</v>
      </c>
      <c r="J2830" t="str">
        <f t="shared" si="44"/>
        <v>PCW07000052</v>
      </c>
      <c r="K2830" t="s">
        <v>5452</v>
      </c>
      <c r="L2830" t="s">
        <v>5453</v>
      </c>
      <c r="M2830" t="s">
        <v>2603</v>
      </c>
      <c r="N2830" t="s">
        <v>2592</v>
      </c>
      <c r="O2830" t="s">
        <v>2592</v>
      </c>
      <c r="P2830">
        <v>8521</v>
      </c>
      <c r="Q2830">
        <v>0.270182003</v>
      </c>
      <c r="R2830">
        <v>8.8989932999999993E-2</v>
      </c>
    </row>
    <row r="2831" spans="1:18" x14ac:dyDescent="0.2">
      <c r="A2831" t="s">
        <v>1310</v>
      </c>
      <c r="B2831" t="s">
        <v>2502</v>
      </c>
      <c r="C2831" t="s">
        <v>1309</v>
      </c>
      <c r="D2831" t="s">
        <v>2542</v>
      </c>
      <c r="E2831" t="s">
        <v>2504</v>
      </c>
      <c r="F2831" t="s">
        <v>2504</v>
      </c>
      <c r="G2831" t="s">
        <v>5</v>
      </c>
      <c r="H2831" t="s">
        <v>2593</v>
      </c>
      <c r="I2831" t="s">
        <v>1531</v>
      </c>
      <c r="J2831" t="str">
        <f t="shared" si="44"/>
        <v>UKIPW07000052</v>
      </c>
      <c r="K2831" t="s">
        <v>5454</v>
      </c>
      <c r="L2831" t="s">
        <v>2778</v>
      </c>
      <c r="M2831" t="s">
        <v>2591</v>
      </c>
      <c r="N2831" t="s">
        <v>2592</v>
      </c>
      <c r="O2831" t="s">
        <v>2592</v>
      </c>
      <c r="P2831">
        <v>3998</v>
      </c>
      <c r="Q2831">
        <v>0.12676770900000001</v>
      </c>
      <c r="R2831">
        <v>0.115246082</v>
      </c>
    </row>
    <row r="2832" spans="1:18" x14ac:dyDescent="0.2">
      <c r="A2832" t="s">
        <v>1310</v>
      </c>
      <c r="B2832" t="s">
        <v>2502</v>
      </c>
      <c r="C2832" t="s">
        <v>1309</v>
      </c>
      <c r="D2832" t="s">
        <v>2542</v>
      </c>
      <c r="E2832" t="s">
        <v>2504</v>
      </c>
      <c r="F2832" t="s">
        <v>2504</v>
      </c>
      <c r="G2832" t="s">
        <v>5</v>
      </c>
      <c r="H2832" t="s">
        <v>1372</v>
      </c>
      <c r="I2832" t="s">
        <v>2508</v>
      </c>
      <c r="J2832" t="str">
        <f t="shared" si="44"/>
        <v>ConW07000052</v>
      </c>
      <c r="K2832" t="s">
        <v>3234</v>
      </c>
      <c r="L2832" t="s">
        <v>3807</v>
      </c>
      <c r="M2832" t="s">
        <v>2603</v>
      </c>
      <c r="N2832" t="s">
        <v>2592</v>
      </c>
      <c r="O2832" t="s">
        <v>2592</v>
      </c>
      <c r="P2832">
        <v>2116</v>
      </c>
      <c r="Q2832">
        <v>6.7093664999999997E-2</v>
      </c>
      <c r="R2832">
        <v>2.952316E-3</v>
      </c>
    </row>
    <row r="2833" spans="1:18" x14ac:dyDescent="0.2">
      <c r="A2833" t="s">
        <v>1310</v>
      </c>
      <c r="B2833" t="s">
        <v>2502</v>
      </c>
      <c r="C2833" t="s">
        <v>1309</v>
      </c>
      <c r="D2833" t="s">
        <v>2542</v>
      </c>
      <c r="E2833" t="s">
        <v>2504</v>
      </c>
      <c r="F2833" t="s">
        <v>2504</v>
      </c>
      <c r="G2833" t="s">
        <v>5</v>
      </c>
      <c r="H2833" t="s">
        <v>2600</v>
      </c>
      <c r="I2833" t="s">
        <v>2521</v>
      </c>
      <c r="J2833" t="str">
        <f t="shared" si="44"/>
        <v>LDW07000052</v>
      </c>
      <c r="K2833" t="s">
        <v>2856</v>
      </c>
      <c r="L2833" t="s">
        <v>5455</v>
      </c>
      <c r="M2833" t="s">
        <v>2603</v>
      </c>
      <c r="N2833" t="s">
        <v>2592</v>
      </c>
      <c r="O2833" t="s">
        <v>2592</v>
      </c>
      <c r="P2833">
        <v>474</v>
      </c>
      <c r="Q2833">
        <v>1.5029488000000001E-2</v>
      </c>
      <c r="R2833">
        <v>-9.1465105000000005E-2</v>
      </c>
    </row>
    <row r="2834" spans="1:18" x14ac:dyDescent="0.2">
      <c r="A2834" t="s">
        <v>1310</v>
      </c>
      <c r="B2834" t="s">
        <v>2502</v>
      </c>
      <c r="C2834" t="s">
        <v>1309</v>
      </c>
      <c r="D2834" t="s">
        <v>2542</v>
      </c>
      <c r="E2834" t="s">
        <v>2504</v>
      </c>
      <c r="F2834" t="s">
        <v>2504</v>
      </c>
      <c r="G2834" t="s">
        <v>5</v>
      </c>
      <c r="H2834" t="s">
        <v>1777</v>
      </c>
      <c r="I2834" t="s">
        <v>1777</v>
      </c>
      <c r="J2834" t="str">
        <f t="shared" si="44"/>
        <v>GreenW07000052</v>
      </c>
      <c r="K2834" t="s">
        <v>3222</v>
      </c>
      <c r="L2834" t="s">
        <v>5456</v>
      </c>
      <c r="M2834" t="s">
        <v>2603</v>
      </c>
      <c r="N2834" t="s">
        <v>2592</v>
      </c>
      <c r="O2834" t="s">
        <v>2592</v>
      </c>
      <c r="P2834">
        <v>453</v>
      </c>
      <c r="Q2834">
        <v>1.4363625E-2</v>
      </c>
    </row>
    <row r="2835" spans="1:18" x14ac:dyDescent="0.2">
      <c r="A2835" t="s">
        <v>547</v>
      </c>
      <c r="B2835" t="s">
        <v>2514</v>
      </c>
      <c r="C2835" t="s">
        <v>546</v>
      </c>
      <c r="D2835" t="s">
        <v>456</v>
      </c>
      <c r="E2835" t="s">
        <v>443</v>
      </c>
      <c r="F2835" t="s">
        <v>2512</v>
      </c>
      <c r="G2835" t="s">
        <v>5</v>
      </c>
      <c r="H2835" t="s">
        <v>1372</v>
      </c>
      <c r="I2835" t="s">
        <v>2508</v>
      </c>
      <c r="J2835" t="str">
        <f t="shared" si="44"/>
        <v>ConE14000894</v>
      </c>
      <c r="K2835" t="s">
        <v>2713</v>
      </c>
      <c r="L2835" t="s">
        <v>2812</v>
      </c>
      <c r="M2835" t="s">
        <v>2591</v>
      </c>
      <c r="N2835" t="s">
        <v>2619</v>
      </c>
      <c r="O2835" t="s">
        <v>2619</v>
      </c>
      <c r="P2835">
        <v>25404</v>
      </c>
      <c r="Q2835">
        <v>0.48626610300000001</v>
      </c>
      <c r="R2835">
        <v>-1.6688742999999999E-2</v>
      </c>
    </row>
    <row r="2836" spans="1:18" x14ac:dyDescent="0.2">
      <c r="A2836" t="s">
        <v>547</v>
      </c>
      <c r="B2836" t="s">
        <v>2514</v>
      </c>
      <c r="C2836" t="s">
        <v>546</v>
      </c>
      <c r="D2836" t="s">
        <v>456</v>
      </c>
      <c r="E2836" t="s">
        <v>443</v>
      </c>
      <c r="F2836" t="s">
        <v>2512</v>
      </c>
      <c r="G2836" t="s">
        <v>5</v>
      </c>
      <c r="H2836" t="s">
        <v>1377</v>
      </c>
      <c r="I2836" t="s">
        <v>1386</v>
      </c>
      <c r="J2836" t="str">
        <f t="shared" si="44"/>
        <v>LabE14000894</v>
      </c>
      <c r="K2836" t="s">
        <v>2731</v>
      </c>
      <c r="L2836" t="s">
        <v>5457</v>
      </c>
      <c r="M2836" t="s">
        <v>2591</v>
      </c>
      <c r="N2836" t="s">
        <v>2592</v>
      </c>
      <c r="O2836" t="s">
        <v>2592</v>
      </c>
      <c r="P2836">
        <v>11798</v>
      </c>
      <c r="Q2836">
        <v>0.22582929800000001</v>
      </c>
      <c r="R2836">
        <v>5.3347200000000003E-3</v>
      </c>
    </row>
    <row r="2837" spans="1:18" x14ac:dyDescent="0.2">
      <c r="A2837" t="s">
        <v>547</v>
      </c>
      <c r="B2837" t="s">
        <v>2514</v>
      </c>
      <c r="C2837" t="s">
        <v>546</v>
      </c>
      <c r="D2837" t="s">
        <v>456</v>
      </c>
      <c r="E2837" t="s">
        <v>443</v>
      </c>
      <c r="F2837" t="s">
        <v>2512</v>
      </c>
      <c r="G2837" t="s">
        <v>5</v>
      </c>
      <c r="H2837" t="s">
        <v>2593</v>
      </c>
      <c r="I2837" t="s">
        <v>1531</v>
      </c>
      <c r="J2837" t="str">
        <f t="shared" si="44"/>
        <v>UKIPE14000894</v>
      </c>
      <c r="K2837" t="s">
        <v>5458</v>
      </c>
      <c r="L2837" t="s">
        <v>3913</v>
      </c>
      <c r="M2837" t="s">
        <v>2603</v>
      </c>
      <c r="N2837" t="s">
        <v>2592</v>
      </c>
      <c r="O2837" t="s">
        <v>2592</v>
      </c>
      <c r="P2837">
        <v>8250</v>
      </c>
      <c r="Q2837">
        <v>0.157915893</v>
      </c>
      <c r="R2837">
        <v>9.1054149000000001E-2</v>
      </c>
    </row>
    <row r="2838" spans="1:18" x14ac:dyDescent="0.2">
      <c r="A2838" t="s">
        <v>547</v>
      </c>
      <c r="B2838" t="s">
        <v>2514</v>
      </c>
      <c r="C2838" t="s">
        <v>546</v>
      </c>
      <c r="D2838" t="s">
        <v>456</v>
      </c>
      <c r="E2838" t="s">
        <v>443</v>
      </c>
      <c r="F2838" t="s">
        <v>2512</v>
      </c>
      <c r="G2838" t="s">
        <v>5</v>
      </c>
      <c r="H2838" t="s">
        <v>2600</v>
      </c>
      <c r="I2838" t="s">
        <v>2521</v>
      </c>
      <c r="J2838" t="str">
        <f t="shared" si="44"/>
        <v>LDE14000894</v>
      </c>
      <c r="K2838" t="s">
        <v>5459</v>
      </c>
      <c r="L2838" t="s">
        <v>5460</v>
      </c>
      <c r="M2838" t="s">
        <v>2603</v>
      </c>
      <c r="N2838" t="s">
        <v>2592</v>
      </c>
      <c r="O2838" t="s">
        <v>2592</v>
      </c>
      <c r="P2838">
        <v>2756</v>
      </c>
      <c r="Q2838">
        <v>5.2753478999999999E-2</v>
      </c>
      <c r="R2838">
        <v>-0.152498304</v>
      </c>
    </row>
    <row r="2839" spans="1:18" x14ac:dyDescent="0.2">
      <c r="A2839" t="s">
        <v>547</v>
      </c>
      <c r="B2839" t="s">
        <v>2514</v>
      </c>
      <c r="C2839" t="s">
        <v>546</v>
      </c>
      <c r="D2839" t="s">
        <v>456</v>
      </c>
      <c r="E2839" t="s">
        <v>443</v>
      </c>
      <c r="F2839" t="s">
        <v>2512</v>
      </c>
      <c r="G2839" t="s">
        <v>5</v>
      </c>
      <c r="H2839" t="s">
        <v>1777</v>
      </c>
      <c r="I2839" t="s">
        <v>1777</v>
      </c>
      <c r="J2839" t="str">
        <f t="shared" si="44"/>
        <v>GreenE14000894</v>
      </c>
      <c r="K2839" t="s">
        <v>2692</v>
      </c>
      <c r="L2839" t="s">
        <v>5461</v>
      </c>
      <c r="M2839" t="s">
        <v>2591</v>
      </c>
      <c r="N2839" t="s">
        <v>2592</v>
      </c>
      <c r="O2839" t="s">
        <v>2592</v>
      </c>
      <c r="P2839">
        <v>2193</v>
      </c>
      <c r="Q2839">
        <v>4.1976916000000003E-2</v>
      </c>
    </row>
    <row r="2840" spans="1:18" x14ac:dyDescent="0.2">
      <c r="A2840" t="s">
        <v>547</v>
      </c>
      <c r="B2840" t="s">
        <v>2514</v>
      </c>
      <c r="C2840" t="s">
        <v>546</v>
      </c>
      <c r="D2840" t="s">
        <v>456</v>
      </c>
      <c r="E2840" t="s">
        <v>443</v>
      </c>
      <c r="F2840" t="s">
        <v>2512</v>
      </c>
      <c r="G2840" t="s">
        <v>5</v>
      </c>
      <c r="H2840" t="s">
        <v>2604</v>
      </c>
      <c r="I2840" t="s">
        <v>1830</v>
      </c>
      <c r="J2840" t="str">
        <f t="shared" si="44"/>
        <v>IndE14000894</v>
      </c>
      <c r="K2840" t="s">
        <v>2731</v>
      </c>
      <c r="L2840" t="s">
        <v>5462</v>
      </c>
      <c r="M2840" t="s">
        <v>2591</v>
      </c>
      <c r="N2840" t="s">
        <v>2592</v>
      </c>
      <c r="O2840" t="s">
        <v>2592</v>
      </c>
      <c r="P2840">
        <v>1498</v>
      </c>
      <c r="Q2840">
        <v>2.8673698000000001E-2</v>
      </c>
    </row>
    <row r="2841" spans="1:18" x14ac:dyDescent="0.2">
      <c r="A2841" t="s">
        <v>547</v>
      </c>
      <c r="B2841" t="s">
        <v>2514</v>
      </c>
      <c r="C2841" t="s">
        <v>546</v>
      </c>
      <c r="D2841" t="s">
        <v>456</v>
      </c>
      <c r="E2841" t="s">
        <v>443</v>
      </c>
      <c r="F2841" t="s">
        <v>2512</v>
      </c>
      <c r="G2841" t="s">
        <v>5</v>
      </c>
      <c r="H2841" t="s">
        <v>2604</v>
      </c>
      <c r="I2841" t="s">
        <v>1830</v>
      </c>
      <c r="J2841" t="str">
        <f t="shared" si="44"/>
        <v>IndE14000894</v>
      </c>
      <c r="K2841" t="s">
        <v>2751</v>
      </c>
      <c r="L2841" t="s">
        <v>5463</v>
      </c>
      <c r="M2841" t="s">
        <v>2603</v>
      </c>
      <c r="N2841" t="s">
        <v>2592</v>
      </c>
      <c r="O2841" t="s">
        <v>2592</v>
      </c>
      <c r="P2841">
        <v>288</v>
      </c>
      <c r="Q2841">
        <v>5.5126999999999997E-3</v>
      </c>
    </row>
    <row r="2842" spans="1:18" x14ac:dyDescent="0.2">
      <c r="A2842" t="s">
        <v>547</v>
      </c>
      <c r="B2842" t="s">
        <v>2514</v>
      </c>
      <c r="C2842" t="s">
        <v>546</v>
      </c>
      <c r="D2842" t="s">
        <v>456</v>
      </c>
      <c r="E2842" t="s">
        <v>443</v>
      </c>
      <c r="F2842" t="s">
        <v>2512</v>
      </c>
      <c r="G2842" t="s">
        <v>5</v>
      </c>
      <c r="H2842" t="s">
        <v>5464</v>
      </c>
      <c r="I2842" t="s">
        <v>5464</v>
      </c>
      <c r="J2842" t="str">
        <f t="shared" si="44"/>
        <v>Independent Political Alliance PartyE14000894</v>
      </c>
      <c r="K2842" t="s">
        <v>2819</v>
      </c>
      <c r="L2842" t="s">
        <v>3144</v>
      </c>
      <c r="M2842" t="s">
        <v>2591</v>
      </c>
      <c r="N2842" t="s">
        <v>2592</v>
      </c>
      <c r="O2842" t="s">
        <v>2592</v>
      </c>
      <c r="P2842">
        <v>56</v>
      </c>
      <c r="Q2842">
        <v>1.071914E-3</v>
      </c>
    </row>
    <row r="2843" spans="1:18" x14ac:dyDescent="0.2">
      <c r="A2843" t="s">
        <v>1094</v>
      </c>
      <c r="B2843" t="s">
        <v>2524</v>
      </c>
      <c r="C2843" t="s">
        <v>1093</v>
      </c>
      <c r="D2843" t="s">
        <v>1062</v>
      </c>
      <c r="E2843" t="s">
        <v>2525</v>
      </c>
      <c r="F2843" t="s">
        <v>2512</v>
      </c>
      <c r="G2843" t="s">
        <v>5</v>
      </c>
      <c r="H2843" t="s">
        <v>1372</v>
      </c>
      <c r="I2843" t="s">
        <v>2508</v>
      </c>
      <c r="J2843" t="str">
        <f t="shared" si="44"/>
        <v>ConE14000895</v>
      </c>
      <c r="K2843" t="s">
        <v>5471</v>
      </c>
      <c r="L2843" t="s">
        <v>5472</v>
      </c>
      <c r="M2843" t="s">
        <v>2591</v>
      </c>
      <c r="N2843" t="s">
        <v>2592</v>
      </c>
      <c r="O2843" t="s">
        <v>2592</v>
      </c>
      <c r="P2843">
        <v>27744</v>
      </c>
      <c r="Q2843">
        <v>0.51378729199999995</v>
      </c>
      <c r="R2843">
        <v>-0.11418020600000001</v>
      </c>
    </row>
    <row r="2844" spans="1:18" x14ac:dyDescent="0.2">
      <c r="A2844" t="s">
        <v>1094</v>
      </c>
      <c r="B2844" t="s">
        <v>2524</v>
      </c>
      <c r="C2844" t="s">
        <v>1093</v>
      </c>
      <c r="D2844" t="s">
        <v>1062</v>
      </c>
      <c r="E2844" t="s">
        <v>2525</v>
      </c>
      <c r="F2844" t="s">
        <v>2512</v>
      </c>
      <c r="G2844" t="s">
        <v>5</v>
      </c>
      <c r="H2844" t="s">
        <v>2593</v>
      </c>
      <c r="I2844" t="s">
        <v>1531</v>
      </c>
      <c r="J2844" t="str">
        <f t="shared" si="44"/>
        <v>UKIPE14000895</v>
      </c>
      <c r="K2844" t="s">
        <v>3290</v>
      </c>
      <c r="L2844" t="s">
        <v>3592</v>
      </c>
      <c r="M2844" t="s">
        <v>2591</v>
      </c>
      <c r="N2844" t="s">
        <v>2592</v>
      </c>
      <c r="O2844" t="s">
        <v>2592</v>
      </c>
      <c r="P2844">
        <v>8194</v>
      </c>
      <c r="Q2844">
        <v>0.151743551</v>
      </c>
    </row>
    <row r="2845" spans="1:18" x14ac:dyDescent="0.2">
      <c r="A2845" t="s">
        <v>1094</v>
      </c>
      <c r="B2845" t="s">
        <v>2524</v>
      </c>
      <c r="C2845" t="s">
        <v>1093</v>
      </c>
      <c r="D2845" t="s">
        <v>1062</v>
      </c>
      <c r="E2845" t="s">
        <v>2525</v>
      </c>
      <c r="F2845" t="s">
        <v>2512</v>
      </c>
      <c r="G2845" t="s">
        <v>5</v>
      </c>
      <c r="H2845" t="s">
        <v>1377</v>
      </c>
      <c r="I2845" t="s">
        <v>1386</v>
      </c>
      <c r="J2845" t="str">
        <f t="shared" si="44"/>
        <v>LabE14000895</v>
      </c>
      <c r="K2845" t="s">
        <v>2722</v>
      </c>
      <c r="L2845" t="s">
        <v>4302</v>
      </c>
      <c r="M2845" t="s">
        <v>2591</v>
      </c>
      <c r="N2845" t="s">
        <v>2592</v>
      </c>
      <c r="O2845" t="s">
        <v>2592</v>
      </c>
      <c r="P2845">
        <v>7124</v>
      </c>
      <c r="Q2845">
        <v>0.13192836899999999</v>
      </c>
      <c r="R2845">
        <v>-2.0659064000000001E-2</v>
      </c>
    </row>
    <row r="2846" spans="1:18" x14ac:dyDescent="0.2">
      <c r="A2846" t="s">
        <v>1094</v>
      </c>
      <c r="B2846" t="s">
        <v>2524</v>
      </c>
      <c r="C2846" t="s">
        <v>1093</v>
      </c>
      <c r="D2846" t="s">
        <v>1062</v>
      </c>
      <c r="E2846" t="s">
        <v>2525</v>
      </c>
      <c r="F2846" t="s">
        <v>2512</v>
      </c>
      <c r="G2846" t="s">
        <v>5</v>
      </c>
      <c r="H2846" t="s">
        <v>2600</v>
      </c>
      <c r="I2846" t="s">
        <v>2521</v>
      </c>
      <c r="J2846" t="str">
        <f t="shared" si="44"/>
        <v>LDE14000895</v>
      </c>
      <c r="K2846" t="s">
        <v>2665</v>
      </c>
      <c r="L2846" t="s">
        <v>3589</v>
      </c>
      <c r="M2846" t="s">
        <v>2591</v>
      </c>
      <c r="N2846" t="s">
        <v>2592</v>
      </c>
      <c r="O2846" t="s">
        <v>2592</v>
      </c>
      <c r="P2846">
        <v>3465</v>
      </c>
      <c r="Q2846">
        <v>6.4167854999999996E-2</v>
      </c>
      <c r="R2846">
        <v>-0.12689407899999999</v>
      </c>
    </row>
    <row r="2847" spans="1:18" x14ac:dyDescent="0.2">
      <c r="A2847" t="s">
        <v>1094</v>
      </c>
      <c r="B2847" t="s">
        <v>2524</v>
      </c>
      <c r="C2847" t="s">
        <v>1093</v>
      </c>
      <c r="D2847" t="s">
        <v>1062</v>
      </c>
      <c r="E2847" t="s">
        <v>2525</v>
      </c>
      <c r="F2847" t="s">
        <v>2512</v>
      </c>
      <c r="G2847" t="s">
        <v>5</v>
      </c>
      <c r="H2847" t="s">
        <v>2604</v>
      </c>
      <c r="I2847" t="s">
        <v>1830</v>
      </c>
      <c r="J2847" t="str">
        <f t="shared" si="44"/>
        <v>IndE14000895</v>
      </c>
      <c r="K2847" t="s">
        <v>2665</v>
      </c>
      <c r="L2847" t="s">
        <v>5473</v>
      </c>
      <c r="M2847" t="s">
        <v>2591</v>
      </c>
      <c r="N2847" t="s">
        <v>2592</v>
      </c>
      <c r="O2847" t="s">
        <v>2592</v>
      </c>
      <c r="P2847">
        <v>3348</v>
      </c>
      <c r="Q2847">
        <v>6.2001147999999999E-2</v>
      </c>
    </row>
    <row r="2848" spans="1:18" x14ac:dyDescent="0.2">
      <c r="A2848" t="s">
        <v>1094</v>
      </c>
      <c r="B2848" t="s">
        <v>2524</v>
      </c>
      <c r="C2848" t="s">
        <v>1093</v>
      </c>
      <c r="D2848" t="s">
        <v>1062</v>
      </c>
      <c r="E2848" t="s">
        <v>2525</v>
      </c>
      <c r="F2848" t="s">
        <v>2512</v>
      </c>
      <c r="G2848" t="s">
        <v>5</v>
      </c>
      <c r="H2848" t="s">
        <v>1777</v>
      </c>
      <c r="I2848" t="s">
        <v>1777</v>
      </c>
      <c r="J2848" t="str">
        <f t="shared" si="44"/>
        <v>GreenE14000895</v>
      </c>
      <c r="K2848" t="s">
        <v>3381</v>
      </c>
      <c r="L2848" t="s">
        <v>3114</v>
      </c>
      <c r="M2848" t="s">
        <v>2591</v>
      </c>
      <c r="N2848" t="s">
        <v>2592</v>
      </c>
      <c r="O2848" t="s">
        <v>2592</v>
      </c>
      <c r="P2848">
        <v>2313</v>
      </c>
      <c r="Q2848">
        <v>4.2834127E-2</v>
      </c>
      <c r="R2848">
        <v>1.4450991999999999E-2</v>
      </c>
    </row>
    <row r="2849" spans="1:18" x14ac:dyDescent="0.2">
      <c r="A2849" t="s">
        <v>1094</v>
      </c>
      <c r="B2849" t="s">
        <v>2524</v>
      </c>
      <c r="C2849" t="s">
        <v>1093</v>
      </c>
      <c r="D2849" t="s">
        <v>1062</v>
      </c>
      <c r="E2849" t="s">
        <v>2525</v>
      </c>
      <c r="F2849" t="s">
        <v>2512</v>
      </c>
      <c r="G2849" t="s">
        <v>5</v>
      </c>
      <c r="H2849" t="s">
        <v>2604</v>
      </c>
      <c r="I2849" t="s">
        <v>1830</v>
      </c>
      <c r="J2849" t="str">
        <f t="shared" si="44"/>
        <v>IndE14000895</v>
      </c>
      <c r="K2849" t="s">
        <v>3227</v>
      </c>
      <c r="L2849" t="s">
        <v>2870</v>
      </c>
      <c r="M2849" t="s">
        <v>2591</v>
      </c>
      <c r="N2849" t="s">
        <v>2592</v>
      </c>
      <c r="O2849" t="s">
        <v>2592</v>
      </c>
      <c r="P2849">
        <v>1811</v>
      </c>
      <c r="Q2849">
        <v>3.3537657999999998E-2</v>
      </c>
    </row>
    <row r="2850" spans="1:18" x14ac:dyDescent="0.2">
      <c r="A2850" t="s">
        <v>351</v>
      </c>
      <c r="B2850" t="s">
        <v>2523</v>
      </c>
      <c r="C2850" t="s">
        <v>350</v>
      </c>
      <c r="D2850" t="s">
        <v>233</v>
      </c>
      <c r="E2850" t="s">
        <v>233</v>
      </c>
      <c r="F2850" t="s">
        <v>2512</v>
      </c>
      <c r="G2850" t="s">
        <v>32</v>
      </c>
      <c r="H2850" t="s">
        <v>1372</v>
      </c>
      <c r="I2850" t="s">
        <v>2508</v>
      </c>
      <c r="J2850" t="str">
        <f t="shared" si="44"/>
        <v>ConE14000896</v>
      </c>
      <c r="K2850" t="s">
        <v>5465</v>
      </c>
      <c r="L2850" t="s">
        <v>3317</v>
      </c>
      <c r="M2850" t="s">
        <v>2591</v>
      </c>
      <c r="N2850" t="s">
        <v>2619</v>
      </c>
      <c r="O2850" t="s">
        <v>2619</v>
      </c>
      <c r="P2850">
        <v>34404</v>
      </c>
      <c r="Q2850">
        <v>0.58212213000000002</v>
      </c>
      <c r="R2850">
        <v>8.5041073999999994E-2</v>
      </c>
    </row>
    <row r="2851" spans="1:18" x14ac:dyDescent="0.2">
      <c r="A2851" t="s">
        <v>351</v>
      </c>
      <c r="B2851" t="s">
        <v>2523</v>
      </c>
      <c r="C2851" t="s">
        <v>350</v>
      </c>
      <c r="D2851" t="s">
        <v>233</v>
      </c>
      <c r="E2851" t="s">
        <v>233</v>
      </c>
      <c r="F2851" t="s">
        <v>2512</v>
      </c>
      <c r="G2851" t="s">
        <v>32</v>
      </c>
      <c r="H2851" t="s">
        <v>2600</v>
      </c>
      <c r="I2851" t="s">
        <v>2521</v>
      </c>
      <c r="J2851" t="str">
        <f t="shared" si="44"/>
        <v>LDE14000896</v>
      </c>
      <c r="K2851" t="s">
        <v>3227</v>
      </c>
      <c r="L2851" t="s">
        <v>5466</v>
      </c>
      <c r="M2851" t="s">
        <v>2591</v>
      </c>
      <c r="N2851" t="s">
        <v>2592</v>
      </c>
      <c r="O2851" t="s">
        <v>2592</v>
      </c>
      <c r="P2851">
        <v>11389</v>
      </c>
      <c r="Q2851">
        <v>0.19270401500000001</v>
      </c>
      <c r="R2851">
        <v>-0.235351597</v>
      </c>
    </row>
    <row r="2852" spans="1:18" x14ac:dyDescent="0.2">
      <c r="A2852" t="s">
        <v>351</v>
      </c>
      <c r="B2852" t="s">
        <v>2523</v>
      </c>
      <c r="C2852" t="s">
        <v>350</v>
      </c>
      <c r="D2852" t="s">
        <v>233</v>
      </c>
      <c r="E2852" t="s">
        <v>233</v>
      </c>
      <c r="F2852" t="s">
        <v>2512</v>
      </c>
      <c r="G2852" t="s">
        <v>32</v>
      </c>
      <c r="H2852" t="s">
        <v>1377</v>
      </c>
      <c r="I2852" t="s">
        <v>1386</v>
      </c>
      <c r="J2852" t="str">
        <f t="shared" si="44"/>
        <v>LabE14000896</v>
      </c>
      <c r="K2852" t="s">
        <v>5467</v>
      </c>
      <c r="L2852" t="s">
        <v>5468</v>
      </c>
      <c r="M2852" t="s">
        <v>2591</v>
      </c>
      <c r="N2852" t="s">
        <v>2592</v>
      </c>
      <c r="O2852" t="s">
        <v>2592</v>
      </c>
      <c r="P2852">
        <v>7296</v>
      </c>
      <c r="Q2852">
        <v>0.123449688</v>
      </c>
      <c r="R2852">
        <v>7.3186477E-2</v>
      </c>
    </row>
    <row r="2853" spans="1:18" x14ac:dyDescent="0.2">
      <c r="A2853" t="s">
        <v>351</v>
      </c>
      <c r="B2853" t="s">
        <v>2523</v>
      </c>
      <c r="C2853" t="s">
        <v>350</v>
      </c>
      <c r="D2853" t="s">
        <v>233</v>
      </c>
      <c r="E2853" t="s">
        <v>233</v>
      </c>
      <c r="F2853" t="s">
        <v>2512</v>
      </c>
      <c r="G2853" t="s">
        <v>32</v>
      </c>
      <c r="H2853" t="s">
        <v>1777</v>
      </c>
      <c r="I2853" t="s">
        <v>1777</v>
      </c>
      <c r="J2853" t="str">
        <f t="shared" si="44"/>
        <v>GreenE14000896</v>
      </c>
      <c r="K2853" t="s">
        <v>5469</v>
      </c>
      <c r="L2853" t="s">
        <v>5470</v>
      </c>
      <c r="M2853" t="s">
        <v>2603</v>
      </c>
      <c r="N2853" t="s">
        <v>2592</v>
      </c>
      <c r="O2853" t="s">
        <v>2592</v>
      </c>
      <c r="P2853">
        <v>3548</v>
      </c>
      <c r="Q2853">
        <v>6.0032824999999998E-2</v>
      </c>
      <c r="R2853">
        <v>5.0381749000000003E-2</v>
      </c>
    </row>
    <row r="2854" spans="1:18" x14ac:dyDescent="0.2">
      <c r="A2854" t="s">
        <v>351</v>
      </c>
      <c r="B2854" t="s">
        <v>2523</v>
      </c>
      <c r="C2854" t="s">
        <v>350</v>
      </c>
      <c r="D2854" t="s">
        <v>233</v>
      </c>
      <c r="E2854" t="s">
        <v>233</v>
      </c>
      <c r="F2854" t="s">
        <v>2512</v>
      </c>
      <c r="G2854" t="s">
        <v>32</v>
      </c>
      <c r="H2854" t="s">
        <v>2593</v>
      </c>
      <c r="I2854" t="s">
        <v>1531</v>
      </c>
      <c r="J2854" t="str">
        <f t="shared" si="44"/>
        <v>UKIPE14000896</v>
      </c>
      <c r="K2854" t="s">
        <v>3408</v>
      </c>
      <c r="L2854" t="s">
        <v>3277</v>
      </c>
      <c r="M2854" t="s">
        <v>2603</v>
      </c>
      <c r="N2854" t="s">
        <v>2592</v>
      </c>
      <c r="O2854" t="s">
        <v>2592</v>
      </c>
      <c r="P2854">
        <v>2464</v>
      </c>
      <c r="Q2854">
        <v>4.1691341999999999E-2</v>
      </c>
      <c r="R2854">
        <v>3.0403632E-2</v>
      </c>
    </row>
    <row r="2855" spans="1:18" x14ac:dyDescent="0.2">
      <c r="A2855" t="s">
        <v>549</v>
      </c>
      <c r="B2855" t="s">
        <v>2514</v>
      </c>
      <c r="C2855" t="s">
        <v>548</v>
      </c>
      <c r="D2855" t="s">
        <v>444</v>
      </c>
      <c r="E2855" t="s">
        <v>443</v>
      </c>
      <c r="F2855" t="s">
        <v>2512</v>
      </c>
      <c r="G2855" t="s">
        <v>5</v>
      </c>
      <c r="H2855" t="s">
        <v>1377</v>
      </c>
      <c r="I2855" t="s">
        <v>1386</v>
      </c>
      <c r="J2855" t="str">
        <f t="shared" si="44"/>
        <v>LabE14000897</v>
      </c>
      <c r="K2855" t="s">
        <v>2738</v>
      </c>
      <c r="L2855" t="s">
        <v>5474</v>
      </c>
      <c r="M2855" t="s">
        <v>2591</v>
      </c>
      <c r="N2855" t="s">
        <v>2619</v>
      </c>
      <c r="O2855" t="s">
        <v>2619</v>
      </c>
      <c r="P2855">
        <v>20961</v>
      </c>
      <c r="Q2855">
        <v>0.461391151</v>
      </c>
      <c r="R2855">
        <v>9.7633990000000004E-2</v>
      </c>
    </row>
    <row r="2856" spans="1:18" x14ac:dyDescent="0.2">
      <c r="A2856" t="s">
        <v>549</v>
      </c>
      <c r="B2856" t="s">
        <v>2514</v>
      </c>
      <c r="C2856" t="s">
        <v>548</v>
      </c>
      <c r="D2856" t="s">
        <v>444</v>
      </c>
      <c r="E2856" t="s">
        <v>443</v>
      </c>
      <c r="F2856" t="s">
        <v>2512</v>
      </c>
      <c r="G2856" t="s">
        <v>5</v>
      </c>
      <c r="H2856" t="s">
        <v>2593</v>
      </c>
      <c r="I2856" t="s">
        <v>1531</v>
      </c>
      <c r="J2856" t="str">
        <f t="shared" si="44"/>
        <v>UKIPE14000897</v>
      </c>
      <c r="K2856" t="s">
        <v>2740</v>
      </c>
      <c r="L2856" t="s">
        <v>5475</v>
      </c>
      <c r="M2856" t="s">
        <v>2591</v>
      </c>
      <c r="N2856" t="s">
        <v>2592</v>
      </c>
      <c r="O2856" t="s">
        <v>2592</v>
      </c>
      <c r="P2856">
        <v>8519</v>
      </c>
      <c r="Q2856">
        <v>0.18751925999999999</v>
      </c>
      <c r="R2856">
        <v>0.14397470300000001</v>
      </c>
    </row>
    <row r="2857" spans="1:18" x14ac:dyDescent="0.2">
      <c r="A2857" t="s">
        <v>549</v>
      </c>
      <c r="B2857" t="s">
        <v>2514</v>
      </c>
      <c r="C2857" t="s">
        <v>548</v>
      </c>
      <c r="D2857" t="s">
        <v>444</v>
      </c>
      <c r="E2857" t="s">
        <v>443</v>
      </c>
      <c r="F2857" t="s">
        <v>2512</v>
      </c>
      <c r="G2857" t="s">
        <v>5</v>
      </c>
      <c r="H2857" t="s">
        <v>1372</v>
      </c>
      <c r="I2857" t="s">
        <v>2508</v>
      </c>
      <c r="J2857" t="str">
        <f t="shared" si="44"/>
        <v>ConE14000897</v>
      </c>
      <c r="K2857" t="s">
        <v>5476</v>
      </c>
      <c r="L2857" t="s">
        <v>3266</v>
      </c>
      <c r="M2857" t="s">
        <v>2603</v>
      </c>
      <c r="N2857" t="s">
        <v>2592</v>
      </c>
      <c r="O2857" t="s">
        <v>2592</v>
      </c>
      <c r="P2857">
        <v>7742</v>
      </c>
      <c r="Q2857">
        <v>0.170416025</v>
      </c>
      <c r="R2857">
        <v>-1.0493205E-2</v>
      </c>
    </row>
    <row r="2858" spans="1:18" x14ac:dyDescent="0.2">
      <c r="A2858" t="s">
        <v>549</v>
      </c>
      <c r="B2858" t="s">
        <v>2514</v>
      </c>
      <c r="C2858" t="s">
        <v>548</v>
      </c>
      <c r="D2858" t="s">
        <v>444</v>
      </c>
      <c r="E2858" t="s">
        <v>443</v>
      </c>
      <c r="F2858" t="s">
        <v>2512</v>
      </c>
      <c r="G2858" t="s">
        <v>5</v>
      </c>
      <c r="H2858" t="s">
        <v>2600</v>
      </c>
      <c r="I2858" t="s">
        <v>2521</v>
      </c>
      <c r="J2858" t="str">
        <f t="shared" si="44"/>
        <v>LDE14000897</v>
      </c>
      <c r="K2858" t="s">
        <v>3099</v>
      </c>
      <c r="L2858" t="s">
        <v>2943</v>
      </c>
      <c r="M2858" t="s">
        <v>2591</v>
      </c>
      <c r="N2858" t="s">
        <v>2592</v>
      </c>
      <c r="O2858" t="s">
        <v>2592</v>
      </c>
      <c r="P2858">
        <v>4667</v>
      </c>
      <c r="Q2858">
        <v>0.102729474</v>
      </c>
      <c r="R2858">
        <v>-0.241662449</v>
      </c>
    </row>
    <row r="2859" spans="1:18" x14ac:dyDescent="0.2">
      <c r="A2859" t="s">
        <v>549</v>
      </c>
      <c r="B2859" t="s">
        <v>2514</v>
      </c>
      <c r="C2859" t="s">
        <v>548</v>
      </c>
      <c r="D2859" t="s">
        <v>444</v>
      </c>
      <c r="E2859" t="s">
        <v>443</v>
      </c>
      <c r="F2859" t="s">
        <v>2512</v>
      </c>
      <c r="G2859" t="s">
        <v>5</v>
      </c>
      <c r="H2859" t="s">
        <v>5477</v>
      </c>
      <c r="I2859" t="s">
        <v>5477</v>
      </c>
      <c r="J2859" t="str">
        <f t="shared" si="44"/>
        <v>Rochdale First PartyE14000897</v>
      </c>
      <c r="K2859" t="s">
        <v>5478</v>
      </c>
      <c r="L2859" t="s">
        <v>3266</v>
      </c>
      <c r="M2859" t="s">
        <v>2591</v>
      </c>
      <c r="N2859" t="s">
        <v>2592</v>
      </c>
      <c r="O2859" t="s">
        <v>2592</v>
      </c>
      <c r="P2859">
        <v>1535</v>
      </c>
      <c r="Q2859">
        <v>3.3788246000000001E-2</v>
      </c>
    </row>
    <row r="2860" spans="1:18" x14ac:dyDescent="0.2">
      <c r="A2860" t="s">
        <v>549</v>
      </c>
      <c r="B2860" t="s">
        <v>2514</v>
      </c>
      <c r="C2860" t="s">
        <v>548</v>
      </c>
      <c r="D2860" t="s">
        <v>444</v>
      </c>
      <c r="E2860" t="s">
        <v>443</v>
      </c>
      <c r="F2860" t="s">
        <v>2512</v>
      </c>
      <c r="G2860" t="s">
        <v>5</v>
      </c>
      <c r="H2860" t="s">
        <v>1777</v>
      </c>
      <c r="I2860" t="s">
        <v>1777</v>
      </c>
      <c r="J2860" t="str">
        <f t="shared" si="44"/>
        <v>GreenE14000897</v>
      </c>
      <c r="K2860" t="s">
        <v>2690</v>
      </c>
      <c r="L2860" t="s">
        <v>5479</v>
      </c>
      <c r="M2860" t="s">
        <v>2591</v>
      </c>
      <c r="N2860" t="s">
        <v>2592</v>
      </c>
      <c r="O2860" t="s">
        <v>2592</v>
      </c>
      <c r="P2860">
        <v>1382</v>
      </c>
      <c r="Q2860">
        <v>3.0420427E-2</v>
      </c>
    </row>
    <row r="2861" spans="1:18" x14ac:dyDescent="0.2">
      <c r="A2861" t="s">
        <v>549</v>
      </c>
      <c r="B2861" t="s">
        <v>2514</v>
      </c>
      <c r="C2861" t="s">
        <v>548</v>
      </c>
      <c r="D2861" t="s">
        <v>444</v>
      </c>
      <c r="E2861" t="s">
        <v>443</v>
      </c>
      <c r="F2861" t="s">
        <v>2512</v>
      </c>
      <c r="G2861" t="s">
        <v>5</v>
      </c>
      <c r="H2861" t="s">
        <v>2641</v>
      </c>
      <c r="I2861" t="s">
        <v>2642</v>
      </c>
      <c r="J2861" t="str">
        <f t="shared" si="44"/>
        <v>NFE14000897</v>
      </c>
      <c r="K2861" t="s">
        <v>2715</v>
      </c>
      <c r="L2861" t="s">
        <v>4740</v>
      </c>
      <c r="M2861" t="s">
        <v>2591</v>
      </c>
      <c r="N2861" t="s">
        <v>2592</v>
      </c>
      <c r="O2861" t="s">
        <v>2592</v>
      </c>
      <c r="P2861">
        <v>433</v>
      </c>
      <c r="Q2861">
        <v>9.5311470000000002E-3</v>
      </c>
      <c r="R2861">
        <v>-3.9176021999999998E-2</v>
      </c>
    </row>
    <row r="2862" spans="1:18" x14ac:dyDescent="0.2">
      <c r="A2862" t="s">
        <v>549</v>
      </c>
      <c r="B2862" t="s">
        <v>2514</v>
      </c>
      <c r="C2862" t="s">
        <v>548</v>
      </c>
      <c r="D2862" t="s">
        <v>444</v>
      </c>
      <c r="E2862" t="s">
        <v>443</v>
      </c>
      <c r="F2862" t="s">
        <v>2512</v>
      </c>
      <c r="G2862" t="s">
        <v>5</v>
      </c>
      <c r="H2862" t="s">
        <v>5480</v>
      </c>
      <c r="I2862" t="s">
        <v>5481</v>
      </c>
      <c r="J2862" t="str">
        <f t="shared" si="44"/>
        <v>IZBE14000897</v>
      </c>
      <c r="K2862" t="s">
        <v>2740</v>
      </c>
      <c r="L2862" t="s">
        <v>5482</v>
      </c>
      <c r="M2862" t="s">
        <v>2591</v>
      </c>
      <c r="N2862" t="s">
        <v>2592</v>
      </c>
      <c r="O2862" t="s">
        <v>2592</v>
      </c>
      <c r="P2862">
        <v>191</v>
      </c>
      <c r="Q2862">
        <v>4.2042700000000004E-3</v>
      </c>
      <c r="R2862">
        <v>-7.6675579999999997E-3</v>
      </c>
    </row>
    <row r="2863" spans="1:18" x14ac:dyDescent="0.2">
      <c r="A2863" t="s">
        <v>730</v>
      </c>
      <c r="B2863" t="s">
        <v>2511</v>
      </c>
      <c r="C2863" t="s">
        <v>729</v>
      </c>
      <c r="D2863" t="s">
        <v>607</v>
      </c>
      <c r="E2863" t="s">
        <v>600</v>
      </c>
      <c r="F2863" t="s">
        <v>2512</v>
      </c>
      <c r="G2863" t="s">
        <v>5</v>
      </c>
      <c r="H2863" t="s">
        <v>1372</v>
      </c>
      <c r="I2863" t="s">
        <v>2508</v>
      </c>
      <c r="J2863" t="str">
        <f t="shared" si="44"/>
        <v>ConE14000898</v>
      </c>
      <c r="K2863" t="s">
        <v>2943</v>
      </c>
      <c r="L2863" t="s">
        <v>5483</v>
      </c>
      <c r="M2863" t="s">
        <v>2603</v>
      </c>
      <c r="N2863" t="s">
        <v>2592</v>
      </c>
      <c r="O2863" t="s">
        <v>2592</v>
      </c>
      <c r="P2863">
        <v>23142</v>
      </c>
      <c r="Q2863">
        <v>0.44066570199999999</v>
      </c>
      <c r="R2863">
        <v>-5.1381576999999998E-2</v>
      </c>
    </row>
    <row r="2864" spans="1:18" x14ac:dyDescent="0.2">
      <c r="A2864" t="s">
        <v>730</v>
      </c>
      <c r="B2864" t="s">
        <v>2511</v>
      </c>
      <c r="C2864" t="s">
        <v>729</v>
      </c>
      <c r="D2864" t="s">
        <v>607</v>
      </c>
      <c r="E2864" t="s">
        <v>600</v>
      </c>
      <c r="F2864" t="s">
        <v>2512</v>
      </c>
      <c r="G2864" t="s">
        <v>5</v>
      </c>
      <c r="H2864" t="s">
        <v>2593</v>
      </c>
      <c r="I2864" t="s">
        <v>1531</v>
      </c>
      <c r="J2864" t="str">
        <f t="shared" si="44"/>
        <v>UKIPE14000898</v>
      </c>
      <c r="K2864" t="s">
        <v>2690</v>
      </c>
      <c r="L2864" t="s">
        <v>5484</v>
      </c>
      <c r="M2864" t="s">
        <v>2591</v>
      </c>
      <c r="N2864" t="s">
        <v>2619</v>
      </c>
      <c r="O2864" t="s">
        <v>2619</v>
      </c>
      <c r="P2864">
        <v>16009</v>
      </c>
      <c r="Q2864">
        <v>0.30484043</v>
      </c>
    </row>
    <row r="2865" spans="1:18" x14ac:dyDescent="0.2">
      <c r="A2865" t="s">
        <v>730</v>
      </c>
      <c r="B2865" t="s">
        <v>2511</v>
      </c>
      <c r="C2865" t="s">
        <v>729</v>
      </c>
      <c r="D2865" t="s">
        <v>607</v>
      </c>
      <c r="E2865" t="s">
        <v>600</v>
      </c>
      <c r="F2865" t="s">
        <v>2512</v>
      </c>
      <c r="G2865" t="s">
        <v>5</v>
      </c>
      <c r="H2865" t="s">
        <v>1377</v>
      </c>
      <c r="I2865" t="s">
        <v>1386</v>
      </c>
      <c r="J2865" t="str">
        <f t="shared" si="44"/>
        <v>LabE14000898</v>
      </c>
      <c r="K2865" t="s">
        <v>5485</v>
      </c>
      <c r="L2865" t="s">
        <v>3821</v>
      </c>
      <c r="M2865" t="s">
        <v>2603</v>
      </c>
      <c r="N2865" t="s">
        <v>2592</v>
      </c>
      <c r="O2865" t="s">
        <v>2592</v>
      </c>
      <c r="P2865">
        <v>10396</v>
      </c>
      <c r="Q2865">
        <v>0.19795871700000001</v>
      </c>
      <c r="R2865">
        <v>-8.6609041999999997E-2</v>
      </c>
    </row>
    <row r="2866" spans="1:18" x14ac:dyDescent="0.2">
      <c r="A2866" t="s">
        <v>730</v>
      </c>
      <c r="B2866" t="s">
        <v>2511</v>
      </c>
      <c r="C2866" t="s">
        <v>729</v>
      </c>
      <c r="D2866" t="s">
        <v>607</v>
      </c>
      <c r="E2866" t="s">
        <v>600</v>
      </c>
      <c r="F2866" t="s">
        <v>2512</v>
      </c>
      <c r="G2866" t="s">
        <v>5</v>
      </c>
      <c r="H2866" t="s">
        <v>1777</v>
      </c>
      <c r="I2866" t="s">
        <v>1777</v>
      </c>
      <c r="J2866" t="str">
        <f t="shared" si="44"/>
        <v>GreenE14000898</v>
      </c>
      <c r="K2866" t="s">
        <v>2851</v>
      </c>
      <c r="L2866" t="s">
        <v>4082</v>
      </c>
      <c r="M2866" t="s">
        <v>2591</v>
      </c>
      <c r="N2866" t="s">
        <v>2592</v>
      </c>
      <c r="O2866" t="s">
        <v>2592</v>
      </c>
      <c r="P2866">
        <v>1516</v>
      </c>
      <c r="Q2866">
        <v>2.8867393000000002E-2</v>
      </c>
      <c r="R2866">
        <v>1.3566481999999999E-2</v>
      </c>
    </row>
    <row r="2867" spans="1:18" x14ac:dyDescent="0.2">
      <c r="A2867" t="s">
        <v>730</v>
      </c>
      <c r="B2867" t="s">
        <v>2511</v>
      </c>
      <c r="C2867" t="s">
        <v>729</v>
      </c>
      <c r="D2867" t="s">
        <v>607</v>
      </c>
      <c r="E2867" t="s">
        <v>600</v>
      </c>
      <c r="F2867" t="s">
        <v>2512</v>
      </c>
      <c r="G2867" t="s">
        <v>5</v>
      </c>
      <c r="H2867" t="s">
        <v>2600</v>
      </c>
      <c r="I2867" t="s">
        <v>2521</v>
      </c>
      <c r="J2867" t="str">
        <f t="shared" si="44"/>
        <v>LDE14000898</v>
      </c>
      <c r="K2867" t="s">
        <v>5486</v>
      </c>
      <c r="L2867" t="s">
        <v>3999</v>
      </c>
      <c r="M2867" t="s">
        <v>2603</v>
      </c>
      <c r="N2867" t="s">
        <v>2592</v>
      </c>
      <c r="O2867" t="s">
        <v>2592</v>
      </c>
      <c r="P2867">
        <v>1251</v>
      </c>
      <c r="Q2867">
        <v>2.3821312000000001E-2</v>
      </c>
      <c r="R2867">
        <v>-0.138776925</v>
      </c>
    </row>
    <row r="2868" spans="1:18" x14ac:dyDescent="0.2">
      <c r="A2868" t="s">
        <v>730</v>
      </c>
      <c r="B2868" t="s">
        <v>2511</v>
      </c>
      <c r="C2868" t="s">
        <v>729</v>
      </c>
      <c r="D2868" t="s">
        <v>607</v>
      </c>
      <c r="E2868" t="s">
        <v>600</v>
      </c>
      <c r="F2868" t="s">
        <v>2512</v>
      </c>
      <c r="G2868" t="s">
        <v>5</v>
      </c>
      <c r="H2868" t="s">
        <v>2613</v>
      </c>
      <c r="I2868" t="s">
        <v>2614</v>
      </c>
      <c r="J2868" t="str">
        <f t="shared" si="44"/>
        <v>TUSCE14000898</v>
      </c>
      <c r="K2868" t="s">
        <v>3316</v>
      </c>
      <c r="L2868" t="s">
        <v>5487</v>
      </c>
      <c r="M2868" t="s">
        <v>2591</v>
      </c>
      <c r="N2868" t="s">
        <v>2592</v>
      </c>
      <c r="O2868" t="s">
        <v>2592</v>
      </c>
      <c r="P2868">
        <v>202</v>
      </c>
      <c r="Q2868">
        <v>3.8464469999999998E-3</v>
      </c>
    </row>
    <row r="2869" spans="1:18" x14ac:dyDescent="0.2">
      <c r="A2869" t="s">
        <v>192</v>
      </c>
      <c r="B2869" t="s">
        <v>2526</v>
      </c>
      <c r="C2869" t="s">
        <v>191</v>
      </c>
      <c r="D2869" t="s">
        <v>111</v>
      </c>
      <c r="E2869" t="s">
        <v>2527</v>
      </c>
      <c r="F2869" t="s">
        <v>2512</v>
      </c>
      <c r="G2869" t="s">
        <v>5</v>
      </c>
      <c r="H2869" t="s">
        <v>1372</v>
      </c>
      <c r="I2869" t="s">
        <v>2508</v>
      </c>
      <c r="J2869" t="str">
        <f t="shared" si="44"/>
        <v>ConE14000899</v>
      </c>
      <c r="K2869" t="s">
        <v>2694</v>
      </c>
      <c r="L2869" t="s">
        <v>5488</v>
      </c>
      <c r="M2869" t="s">
        <v>2591</v>
      </c>
      <c r="N2869" t="s">
        <v>2619</v>
      </c>
      <c r="O2869" t="s">
        <v>2619</v>
      </c>
      <c r="P2869">
        <v>20241</v>
      </c>
      <c r="Q2869">
        <v>0.46415795300000001</v>
      </c>
      <c r="R2869">
        <v>-4.4591839999999997E-3</v>
      </c>
    </row>
    <row r="2870" spans="1:18" x14ac:dyDescent="0.2">
      <c r="A2870" t="s">
        <v>192</v>
      </c>
      <c r="B2870" t="s">
        <v>2526</v>
      </c>
      <c r="C2870" t="s">
        <v>191</v>
      </c>
      <c r="D2870" t="s">
        <v>111</v>
      </c>
      <c r="E2870" t="s">
        <v>2527</v>
      </c>
      <c r="F2870" t="s">
        <v>2512</v>
      </c>
      <c r="G2870" t="s">
        <v>5</v>
      </c>
      <c r="H2870" t="s">
        <v>1377</v>
      </c>
      <c r="I2870" t="s">
        <v>1386</v>
      </c>
      <c r="J2870" t="str">
        <f t="shared" si="44"/>
        <v>LabE14000899</v>
      </c>
      <c r="K2870" t="s">
        <v>2684</v>
      </c>
      <c r="L2870" t="s">
        <v>3654</v>
      </c>
      <c r="M2870" t="s">
        <v>2591</v>
      </c>
      <c r="N2870" t="s">
        <v>2592</v>
      </c>
      <c r="O2870" t="s">
        <v>2592</v>
      </c>
      <c r="P2870">
        <v>10765</v>
      </c>
      <c r="Q2870">
        <v>0.24685837499999999</v>
      </c>
      <c r="R2870">
        <v>4.3668444000000001E-2</v>
      </c>
    </row>
    <row r="2871" spans="1:18" x14ac:dyDescent="0.2">
      <c r="A2871" t="s">
        <v>192</v>
      </c>
      <c r="B2871" t="s">
        <v>2526</v>
      </c>
      <c r="C2871" t="s">
        <v>191</v>
      </c>
      <c r="D2871" t="s">
        <v>111</v>
      </c>
      <c r="E2871" t="s">
        <v>2527</v>
      </c>
      <c r="F2871" t="s">
        <v>2512</v>
      </c>
      <c r="G2871" t="s">
        <v>5</v>
      </c>
      <c r="H2871" t="s">
        <v>2593</v>
      </c>
      <c r="I2871" t="s">
        <v>1531</v>
      </c>
      <c r="J2871" t="str">
        <f t="shared" si="44"/>
        <v>UKIPE14000899</v>
      </c>
      <c r="K2871" t="s">
        <v>5489</v>
      </c>
      <c r="L2871" t="s">
        <v>5490</v>
      </c>
      <c r="M2871" t="s">
        <v>2591</v>
      </c>
      <c r="N2871" t="s">
        <v>2592</v>
      </c>
      <c r="O2871" t="s">
        <v>2592</v>
      </c>
      <c r="P2871">
        <v>8948</v>
      </c>
      <c r="Q2871">
        <v>0.205191708</v>
      </c>
      <c r="R2871">
        <v>0.147422257</v>
      </c>
    </row>
    <row r="2872" spans="1:18" x14ac:dyDescent="0.2">
      <c r="A2872" t="s">
        <v>192</v>
      </c>
      <c r="B2872" t="s">
        <v>2526</v>
      </c>
      <c r="C2872" t="s">
        <v>191</v>
      </c>
      <c r="D2872" t="s">
        <v>111</v>
      </c>
      <c r="E2872" t="s">
        <v>2527</v>
      </c>
      <c r="F2872" t="s">
        <v>2512</v>
      </c>
      <c r="G2872" t="s">
        <v>5</v>
      </c>
      <c r="H2872" t="s">
        <v>1777</v>
      </c>
      <c r="I2872" t="s">
        <v>1777</v>
      </c>
      <c r="J2872" t="str">
        <f t="shared" si="44"/>
        <v>GreenE14000899</v>
      </c>
      <c r="K2872" t="s">
        <v>2738</v>
      </c>
      <c r="L2872" t="s">
        <v>3415</v>
      </c>
      <c r="M2872" t="s">
        <v>2591</v>
      </c>
      <c r="N2872" t="s">
        <v>2592</v>
      </c>
      <c r="O2872" t="s">
        <v>2592</v>
      </c>
      <c r="P2872">
        <v>2195</v>
      </c>
      <c r="Q2872">
        <v>5.0334800999999998E-2</v>
      </c>
      <c r="R2872">
        <v>3.3352264E-2</v>
      </c>
    </row>
    <row r="2873" spans="1:18" x14ac:dyDescent="0.2">
      <c r="A2873" t="s">
        <v>192</v>
      </c>
      <c r="B2873" t="s">
        <v>2526</v>
      </c>
      <c r="C2873" t="s">
        <v>191</v>
      </c>
      <c r="D2873" t="s">
        <v>111</v>
      </c>
      <c r="E2873" t="s">
        <v>2527</v>
      </c>
      <c r="F2873" t="s">
        <v>2512</v>
      </c>
      <c r="G2873" t="s">
        <v>5</v>
      </c>
      <c r="H2873" t="s">
        <v>2600</v>
      </c>
      <c r="I2873" t="s">
        <v>2521</v>
      </c>
      <c r="J2873" t="str">
        <f t="shared" si="44"/>
        <v>LDE14000899</v>
      </c>
      <c r="K2873" t="s">
        <v>2594</v>
      </c>
      <c r="L2873" t="s">
        <v>5491</v>
      </c>
      <c r="M2873" t="s">
        <v>2591</v>
      </c>
      <c r="N2873" t="s">
        <v>2592</v>
      </c>
      <c r="O2873" t="s">
        <v>2592</v>
      </c>
      <c r="P2873">
        <v>1459</v>
      </c>
      <c r="Q2873">
        <v>3.3457163999999998E-2</v>
      </c>
      <c r="R2873">
        <v>-0.16072505600000001</v>
      </c>
    </row>
    <row r="2874" spans="1:18" x14ac:dyDescent="0.2">
      <c r="A2874" t="s">
        <v>353</v>
      </c>
      <c r="B2874" t="s">
        <v>2523</v>
      </c>
      <c r="C2874" t="s">
        <v>352</v>
      </c>
      <c r="D2874" t="s">
        <v>233</v>
      </c>
      <c r="E2874" t="s">
        <v>233</v>
      </c>
      <c r="F2874" t="s">
        <v>2512</v>
      </c>
      <c r="G2874" t="s">
        <v>32</v>
      </c>
      <c r="H2874" t="s">
        <v>1372</v>
      </c>
      <c r="I2874" t="s">
        <v>2508</v>
      </c>
      <c r="J2874" t="str">
        <f t="shared" si="44"/>
        <v>ConE14000900</v>
      </c>
      <c r="K2874" t="s">
        <v>2611</v>
      </c>
      <c r="L2874" t="s">
        <v>5492</v>
      </c>
      <c r="M2874" t="s">
        <v>2591</v>
      </c>
      <c r="N2874" t="s">
        <v>2619</v>
      </c>
      <c r="O2874" t="s">
        <v>2619</v>
      </c>
      <c r="P2874">
        <v>25067</v>
      </c>
      <c r="Q2874">
        <v>0.50971979300000003</v>
      </c>
      <c r="R2874">
        <v>-5.0315489999999997E-2</v>
      </c>
    </row>
    <row r="2875" spans="1:18" x14ac:dyDescent="0.2">
      <c r="A2875" t="s">
        <v>353</v>
      </c>
      <c r="B2875" t="s">
        <v>2523</v>
      </c>
      <c r="C2875" t="s">
        <v>352</v>
      </c>
      <c r="D2875" t="s">
        <v>233</v>
      </c>
      <c r="E2875" t="s">
        <v>233</v>
      </c>
      <c r="F2875" t="s">
        <v>2512</v>
      </c>
      <c r="G2875" t="s">
        <v>32</v>
      </c>
      <c r="H2875" t="s">
        <v>2593</v>
      </c>
      <c r="I2875" t="s">
        <v>1531</v>
      </c>
      <c r="J2875" t="str">
        <f t="shared" si="44"/>
        <v>UKIPE14000900</v>
      </c>
      <c r="K2875" t="s">
        <v>2726</v>
      </c>
      <c r="L2875" t="s">
        <v>5236</v>
      </c>
      <c r="M2875" t="s">
        <v>2591</v>
      </c>
      <c r="N2875" t="s">
        <v>2592</v>
      </c>
      <c r="O2875" t="s">
        <v>2592</v>
      </c>
      <c r="P2875">
        <v>11208</v>
      </c>
      <c r="Q2875">
        <v>0.227906788</v>
      </c>
      <c r="R2875">
        <v>0.18380274499999999</v>
      </c>
    </row>
    <row r="2876" spans="1:18" x14ac:dyDescent="0.2">
      <c r="A2876" t="s">
        <v>353</v>
      </c>
      <c r="B2876" t="s">
        <v>2523</v>
      </c>
      <c r="C2876" t="s">
        <v>352</v>
      </c>
      <c r="D2876" t="s">
        <v>233</v>
      </c>
      <c r="E2876" t="s">
        <v>233</v>
      </c>
      <c r="F2876" t="s">
        <v>2512</v>
      </c>
      <c r="G2876" t="s">
        <v>32</v>
      </c>
      <c r="H2876" t="s">
        <v>1377</v>
      </c>
      <c r="I2876" t="s">
        <v>1386</v>
      </c>
      <c r="J2876" t="str">
        <f t="shared" si="44"/>
        <v>LabE14000900</v>
      </c>
      <c r="K2876" t="s">
        <v>3160</v>
      </c>
      <c r="L2876" t="s">
        <v>3455</v>
      </c>
      <c r="M2876" t="s">
        <v>2591</v>
      </c>
      <c r="N2876" t="s">
        <v>2592</v>
      </c>
      <c r="O2876" t="s">
        <v>2592</v>
      </c>
      <c r="P2876">
        <v>10268</v>
      </c>
      <c r="Q2876">
        <v>0.20879254999999999</v>
      </c>
      <c r="R2876">
        <v>1.3508455000000001E-2</v>
      </c>
    </row>
    <row r="2877" spans="1:18" x14ac:dyDescent="0.2">
      <c r="A2877" t="s">
        <v>353</v>
      </c>
      <c r="B2877" t="s">
        <v>2523</v>
      </c>
      <c r="C2877" t="s">
        <v>352</v>
      </c>
      <c r="D2877" t="s">
        <v>233</v>
      </c>
      <c r="E2877" t="s">
        <v>233</v>
      </c>
      <c r="F2877" t="s">
        <v>2512</v>
      </c>
      <c r="G2877" t="s">
        <v>32</v>
      </c>
      <c r="H2877" t="s">
        <v>2600</v>
      </c>
      <c r="I2877" t="s">
        <v>2521</v>
      </c>
      <c r="J2877" t="str">
        <f t="shared" si="44"/>
        <v>LDE14000900</v>
      </c>
      <c r="K2877" t="s">
        <v>2684</v>
      </c>
      <c r="L2877" t="s">
        <v>3648</v>
      </c>
      <c r="M2877" t="s">
        <v>2591</v>
      </c>
      <c r="N2877" t="s">
        <v>2592</v>
      </c>
      <c r="O2877" t="s">
        <v>2592</v>
      </c>
      <c r="P2877">
        <v>1413</v>
      </c>
      <c r="Q2877">
        <v>2.8732359999999998E-2</v>
      </c>
      <c r="R2877">
        <v>-9.1144579000000003E-2</v>
      </c>
    </row>
    <row r="2878" spans="1:18" x14ac:dyDescent="0.2">
      <c r="A2878" t="s">
        <v>353</v>
      </c>
      <c r="B2878" t="s">
        <v>2523</v>
      </c>
      <c r="C2878" t="s">
        <v>352</v>
      </c>
      <c r="D2878" t="s">
        <v>233</v>
      </c>
      <c r="E2878" t="s">
        <v>233</v>
      </c>
      <c r="F2878" t="s">
        <v>2512</v>
      </c>
      <c r="G2878" t="s">
        <v>32</v>
      </c>
      <c r="H2878" t="s">
        <v>1777</v>
      </c>
      <c r="I2878" t="s">
        <v>1777</v>
      </c>
      <c r="J2878" t="str">
        <f t="shared" si="44"/>
        <v>GreenE14000900</v>
      </c>
      <c r="K2878" t="s">
        <v>5493</v>
      </c>
      <c r="L2878" t="s">
        <v>5494</v>
      </c>
      <c r="M2878" t="s">
        <v>2603</v>
      </c>
      <c r="N2878" t="s">
        <v>2592</v>
      </c>
      <c r="O2878" t="s">
        <v>2592</v>
      </c>
      <c r="P2878">
        <v>1222</v>
      </c>
      <c r="Q2878">
        <v>2.4848509000000001E-2</v>
      </c>
      <c r="R2878">
        <v>1.5231677000000001E-2</v>
      </c>
    </row>
    <row r="2879" spans="1:18" x14ac:dyDescent="0.2">
      <c r="A2879" t="s">
        <v>732</v>
      </c>
      <c r="B2879" t="s">
        <v>2511</v>
      </c>
      <c r="C2879" t="s">
        <v>731</v>
      </c>
      <c r="D2879" t="s">
        <v>601</v>
      </c>
      <c r="E2879" t="s">
        <v>600</v>
      </c>
      <c r="F2879" t="s">
        <v>2512</v>
      </c>
      <c r="G2879" t="s">
        <v>5</v>
      </c>
      <c r="H2879" t="s">
        <v>1372</v>
      </c>
      <c r="I2879" t="s">
        <v>2508</v>
      </c>
      <c r="J2879" t="str">
        <f t="shared" si="44"/>
        <v>ConE14000901</v>
      </c>
      <c r="K2879" t="s">
        <v>2749</v>
      </c>
      <c r="L2879" t="s">
        <v>5495</v>
      </c>
      <c r="M2879" t="s">
        <v>2603</v>
      </c>
      <c r="N2879" t="s">
        <v>2619</v>
      </c>
      <c r="O2879" t="s">
        <v>2619</v>
      </c>
      <c r="P2879">
        <v>26285</v>
      </c>
      <c r="Q2879">
        <v>0.543100955</v>
      </c>
      <c r="R2879">
        <v>4.5644938000000003E-2</v>
      </c>
    </row>
    <row r="2880" spans="1:18" x14ac:dyDescent="0.2">
      <c r="A2880" t="s">
        <v>732</v>
      </c>
      <c r="B2880" t="s">
        <v>2511</v>
      </c>
      <c r="C2880" t="s">
        <v>731</v>
      </c>
      <c r="D2880" t="s">
        <v>601</v>
      </c>
      <c r="E2880" t="s">
        <v>600</v>
      </c>
      <c r="F2880" t="s">
        <v>2512</v>
      </c>
      <c r="G2880" t="s">
        <v>5</v>
      </c>
      <c r="H2880" t="s">
        <v>2600</v>
      </c>
      <c r="I2880" t="s">
        <v>2521</v>
      </c>
      <c r="J2880" t="str">
        <f t="shared" si="44"/>
        <v>LDE14000901</v>
      </c>
      <c r="K2880" t="s">
        <v>2875</v>
      </c>
      <c r="L2880" t="s">
        <v>3745</v>
      </c>
      <c r="M2880" t="s">
        <v>2591</v>
      </c>
      <c r="N2880" t="s">
        <v>2592</v>
      </c>
      <c r="O2880" t="s">
        <v>2592</v>
      </c>
      <c r="P2880">
        <v>8573</v>
      </c>
      <c r="Q2880">
        <v>0.17713541899999999</v>
      </c>
      <c r="R2880">
        <v>-0.23539855200000001</v>
      </c>
    </row>
    <row r="2881" spans="1:18" x14ac:dyDescent="0.2">
      <c r="A2881" t="s">
        <v>732</v>
      </c>
      <c r="B2881" t="s">
        <v>2511</v>
      </c>
      <c r="C2881" t="s">
        <v>731</v>
      </c>
      <c r="D2881" t="s">
        <v>601</v>
      </c>
      <c r="E2881" t="s">
        <v>600</v>
      </c>
      <c r="F2881" t="s">
        <v>2512</v>
      </c>
      <c r="G2881" t="s">
        <v>5</v>
      </c>
      <c r="H2881" t="s">
        <v>1377</v>
      </c>
      <c r="I2881" t="s">
        <v>1386</v>
      </c>
      <c r="J2881" t="str">
        <f t="shared" si="44"/>
        <v>LabE14000901</v>
      </c>
      <c r="K2881" t="s">
        <v>3214</v>
      </c>
      <c r="L2881" t="s">
        <v>5496</v>
      </c>
      <c r="M2881" t="s">
        <v>2591</v>
      </c>
      <c r="N2881" t="s">
        <v>2592</v>
      </c>
      <c r="O2881" t="s">
        <v>2592</v>
      </c>
      <c r="P2881">
        <v>5749</v>
      </c>
      <c r="Q2881">
        <v>0.1187859</v>
      </c>
      <c r="R2881">
        <v>5.5114798999999999E-2</v>
      </c>
    </row>
    <row r="2882" spans="1:18" x14ac:dyDescent="0.2">
      <c r="A2882" t="s">
        <v>732</v>
      </c>
      <c r="B2882" t="s">
        <v>2511</v>
      </c>
      <c r="C2882" t="s">
        <v>731</v>
      </c>
      <c r="D2882" t="s">
        <v>601</v>
      </c>
      <c r="E2882" t="s">
        <v>600</v>
      </c>
      <c r="F2882" t="s">
        <v>2512</v>
      </c>
      <c r="G2882" t="s">
        <v>5</v>
      </c>
      <c r="H2882" t="s">
        <v>2593</v>
      </c>
      <c r="I2882" t="s">
        <v>1531</v>
      </c>
      <c r="J2882" t="str">
        <f t="shared" si="44"/>
        <v>UKIPE14000901</v>
      </c>
      <c r="K2882" t="s">
        <v>2655</v>
      </c>
      <c r="L2882" t="s">
        <v>2694</v>
      </c>
      <c r="M2882" t="s">
        <v>2603</v>
      </c>
      <c r="N2882" t="s">
        <v>2592</v>
      </c>
      <c r="O2882" t="s">
        <v>2592</v>
      </c>
      <c r="P2882">
        <v>5511</v>
      </c>
      <c r="Q2882">
        <v>0.113868342</v>
      </c>
      <c r="R2882">
        <v>8.7529430000000005E-2</v>
      </c>
    </row>
    <row r="2883" spans="1:18" x14ac:dyDescent="0.2">
      <c r="A2883" t="s">
        <v>732</v>
      </c>
      <c r="B2883" t="s">
        <v>2511</v>
      </c>
      <c r="C2883" t="s">
        <v>731</v>
      </c>
      <c r="D2883" t="s">
        <v>601</v>
      </c>
      <c r="E2883" t="s">
        <v>600</v>
      </c>
      <c r="F2883" t="s">
        <v>2512</v>
      </c>
      <c r="G2883" t="s">
        <v>5</v>
      </c>
      <c r="H2883" t="s">
        <v>1777</v>
      </c>
      <c r="I2883" t="s">
        <v>1777</v>
      </c>
      <c r="J2883" t="str">
        <f t="shared" ref="J2883:J2946" si="45">I2883&amp;A2883</f>
        <v>GreenE14000901</v>
      </c>
      <c r="K2883" t="s">
        <v>2684</v>
      </c>
      <c r="L2883" t="s">
        <v>2855</v>
      </c>
      <c r="M2883" t="s">
        <v>2591</v>
      </c>
      <c r="N2883" t="s">
        <v>2592</v>
      </c>
      <c r="O2883" t="s">
        <v>2592</v>
      </c>
      <c r="P2883">
        <v>2280</v>
      </c>
      <c r="Q2883">
        <v>4.7109384999999997E-2</v>
      </c>
    </row>
    <row r="2884" spans="1:18" x14ac:dyDescent="0.2">
      <c r="A2884" t="s">
        <v>1277</v>
      </c>
      <c r="B2884" t="s">
        <v>2509</v>
      </c>
      <c r="C2884" t="s">
        <v>1276</v>
      </c>
      <c r="D2884" t="s">
        <v>1169</v>
      </c>
      <c r="E2884" t="s">
        <v>1169</v>
      </c>
      <c r="F2884" t="s">
        <v>1169</v>
      </c>
      <c r="G2884" t="s">
        <v>5</v>
      </c>
      <c r="H2884" t="s">
        <v>2629</v>
      </c>
      <c r="I2884" t="s">
        <v>1389</v>
      </c>
      <c r="J2884" t="str">
        <f t="shared" si="45"/>
        <v>SNPS14000055</v>
      </c>
      <c r="K2884" t="s">
        <v>2684</v>
      </c>
      <c r="L2884" t="s">
        <v>5501</v>
      </c>
      <c r="M2884" t="s">
        <v>2591</v>
      </c>
      <c r="N2884" t="s">
        <v>2592</v>
      </c>
      <c r="O2884" t="s">
        <v>2592</v>
      </c>
      <c r="P2884">
        <v>20119</v>
      </c>
      <c r="Q2884">
        <v>0.48118916099999998</v>
      </c>
      <c r="R2884">
        <v>0.33011849100000001</v>
      </c>
    </row>
    <row r="2885" spans="1:18" x14ac:dyDescent="0.2">
      <c r="A2885" t="s">
        <v>1277</v>
      </c>
      <c r="B2885" t="s">
        <v>2509</v>
      </c>
      <c r="C2885" t="s">
        <v>1276</v>
      </c>
      <c r="D2885" t="s">
        <v>1169</v>
      </c>
      <c r="E2885" t="s">
        <v>1169</v>
      </c>
      <c r="F2885" t="s">
        <v>1169</v>
      </c>
      <c r="G2885" t="s">
        <v>5</v>
      </c>
      <c r="H2885" t="s">
        <v>2600</v>
      </c>
      <c r="I2885" t="s">
        <v>2521</v>
      </c>
      <c r="J2885" t="str">
        <f t="shared" si="45"/>
        <v>LDS14000055</v>
      </c>
      <c r="K2885" t="s">
        <v>3420</v>
      </c>
      <c r="L2885" t="s">
        <v>3916</v>
      </c>
      <c r="M2885" t="s">
        <v>2591</v>
      </c>
      <c r="N2885" t="s">
        <v>2619</v>
      </c>
      <c r="O2885" t="s">
        <v>2619</v>
      </c>
      <c r="P2885">
        <v>14995</v>
      </c>
      <c r="Q2885">
        <v>0.35863767899999999</v>
      </c>
      <c r="R2885">
        <v>-0.16765544900000001</v>
      </c>
    </row>
    <row r="2886" spans="1:18" x14ac:dyDescent="0.2">
      <c r="A2886" t="s">
        <v>1277</v>
      </c>
      <c r="B2886" t="s">
        <v>2509</v>
      </c>
      <c r="C2886" t="s">
        <v>1276</v>
      </c>
      <c r="D2886" t="s">
        <v>1169</v>
      </c>
      <c r="E2886" t="s">
        <v>1169</v>
      </c>
      <c r="F2886" t="s">
        <v>1169</v>
      </c>
      <c r="G2886" t="s">
        <v>5</v>
      </c>
      <c r="H2886" t="s">
        <v>1372</v>
      </c>
      <c r="I2886" t="s">
        <v>2508</v>
      </c>
      <c r="J2886" t="str">
        <f t="shared" si="45"/>
        <v>ConS14000055</v>
      </c>
      <c r="K2886" t="s">
        <v>3702</v>
      </c>
      <c r="L2886" t="s">
        <v>5502</v>
      </c>
      <c r="M2886" t="s">
        <v>2603</v>
      </c>
      <c r="N2886" t="s">
        <v>2592</v>
      </c>
      <c r="O2886" t="s">
        <v>2592</v>
      </c>
      <c r="P2886">
        <v>2598</v>
      </c>
      <c r="Q2886">
        <v>6.2136758E-2</v>
      </c>
      <c r="R2886">
        <v>-6.0143509999999997E-2</v>
      </c>
    </row>
    <row r="2887" spans="1:18" x14ac:dyDescent="0.2">
      <c r="A2887" t="s">
        <v>1277</v>
      </c>
      <c r="B2887" t="s">
        <v>2509</v>
      </c>
      <c r="C2887" t="s">
        <v>1276</v>
      </c>
      <c r="D2887" t="s">
        <v>1169</v>
      </c>
      <c r="E2887" t="s">
        <v>1169</v>
      </c>
      <c r="F2887" t="s">
        <v>1169</v>
      </c>
      <c r="G2887" t="s">
        <v>5</v>
      </c>
      <c r="H2887" t="s">
        <v>1377</v>
      </c>
      <c r="I2887" t="s">
        <v>1386</v>
      </c>
      <c r="J2887" t="str">
        <f t="shared" si="45"/>
        <v>LabS14000055</v>
      </c>
      <c r="K2887" t="s">
        <v>2698</v>
      </c>
      <c r="L2887" t="s">
        <v>5503</v>
      </c>
      <c r="M2887" t="s">
        <v>2603</v>
      </c>
      <c r="N2887" t="s">
        <v>2592</v>
      </c>
      <c r="O2887" t="s">
        <v>2592</v>
      </c>
      <c r="P2887">
        <v>2043</v>
      </c>
      <c r="Q2887">
        <v>4.8862739000000002E-2</v>
      </c>
      <c r="R2887">
        <v>-0.102265339</v>
      </c>
    </row>
    <row r="2888" spans="1:18" x14ac:dyDescent="0.2">
      <c r="A2888" t="s">
        <v>1277</v>
      </c>
      <c r="B2888" t="s">
        <v>2509</v>
      </c>
      <c r="C2888" t="s">
        <v>1276</v>
      </c>
      <c r="D2888" t="s">
        <v>1169</v>
      </c>
      <c r="E2888" t="s">
        <v>1169</v>
      </c>
      <c r="F2888" t="s">
        <v>1169</v>
      </c>
      <c r="G2888" t="s">
        <v>5</v>
      </c>
      <c r="H2888" t="s">
        <v>1777</v>
      </c>
      <c r="I2888" t="s">
        <v>1777</v>
      </c>
      <c r="J2888" t="str">
        <f t="shared" si="45"/>
        <v>GreenS14000055</v>
      </c>
      <c r="K2888" t="s">
        <v>2647</v>
      </c>
      <c r="L2888" t="s">
        <v>3129</v>
      </c>
      <c r="M2888" t="s">
        <v>2603</v>
      </c>
      <c r="N2888" t="s">
        <v>2592</v>
      </c>
      <c r="O2888" t="s">
        <v>2592</v>
      </c>
      <c r="P2888">
        <v>1051</v>
      </c>
      <c r="Q2888">
        <v>2.5136926E-2</v>
      </c>
      <c r="R2888">
        <v>2.8336939999999999E-3</v>
      </c>
    </row>
    <row r="2889" spans="1:18" x14ac:dyDescent="0.2">
      <c r="A2889" t="s">
        <v>1277</v>
      </c>
      <c r="B2889" t="s">
        <v>2509</v>
      </c>
      <c r="C2889" t="s">
        <v>1276</v>
      </c>
      <c r="D2889" t="s">
        <v>1169</v>
      </c>
      <c r="E2889" t="s">
        <v>1169</v>
      </c>
      <c r="F2889" t="s">
        <v>1169</v>
      </c>
      <c r="G2889" t="s">
        <v>5</v>
      </c>
      <c r="H2889" t="s">
        <v>2593</v>
      </c>
      <c r="I2889" t="s">
        <v>1531</v>
      </c>
      <c r="J2889" t="str">
        <f t="shared" si="45"/>
        <v>UKIPS14000055</v>
      </c>
      <c r="K2889" t="s">
        <v>2761</v>
      </c>
      <c r="L2889" t="s">
        <v>3182</v>
      </c>
      <c r="M2889" t="s">
        <v>2591</v>
      </c>
      <c r="N2889" t="s">
        <v>2592</v>
      </c>
      <c r="O2889" t="s">
        <v>2592</v>
      </c>
      <c r="P2889">
        <v>814</v>
      </c>
      <c r="Q2889">
        <v>1.9468560999999999E-2</v>
      </c>
      <c r="R2889">
        <v>5.5243499999999999E-4</v>
      </c>
    </row>
    <row r="2890" spans="1:18" x14ac:dyDescent="0.2">
      <c r="A2890" t="s">
        <v>1277</v>
      </c>
      <c r="B2890" t="s">
        <v>2509</v>
      </c>
      <c r="C2890" t="s">
        <v>1276</v>
      </c>
      <c r="D2890" t="s">
        <v>1169</v>
      </c>
      <c r="E2890" t="s">
        <v>1169</v>
      </c>
      <c r="F2890" t="s">
        <v>1169</v>
      </c>
      <c r="G2890" t="s">
        <v>5</v>
      </c>
      <c r="H2890" t="s">
        <v>2604</v>
      </c>
      <c r="I2890" t="s">
        <v>1830</v>
      </c>
      <c r="J2890" t="str">
        <f t="shared" si="45"/>
        <v>IndS14000055</v>
      </c>
      <c r="K2890" t="s">
        <v>3187</v>
      </c>
      <c r="L2890" t="s">
        <v>3188</v>
      </c>
      <c r="M2890" t="s">
        <v>2591</v>
      </c>
      <c r="N2890" t="s">
        <v>2592</v>
      </c>
      <c r="O2890" t="s">
        <v>2592</v>
      </c>
      <c r="P2890">
        <v>191</v>
      </c>
      <c r="Q2890">
        <v>4.5681760000000002E-3</v>
      </c>
    </row>
    <row r="2891" spans="1:18" x14ac:dyDescent="0.2">
      <c r="A2891" t="s">
        <v>551</v>
      </c>
      <c r="B2891" t="s">
        <v>2514</v>
      </c>
      <c r="C2891" t="s">
        <v>550</v>
      </c>
      <c r="D2891" t="s">
        <v>456</v>
      </c>
      <c r="E2891" t="s">
        <v>443</v>
      </c>
      <c r="F2891" t="s">
        <v>2512</v>
      </c>
      <c r="G2891" t="s">
        <v>32</v>
      </c>
      <c r="H2891" t="s">
        <v>1372</v>
      </c>
      <c r="I2891" t="s">
        <v>2508</v>
      </c>
      <c r="J2891" t="str">
        <f t="shared" si="45"/>
        <v>ConE14000902</v>
      </c>
      <c r="K2891" t="s">
        <v>4041</v>
      </c>
      <c r="L2891" t="s">
        <v>4330</v>
      </c>
      <c r="M2891" t="s">
        <v>2591</v>
      </c>
      <c r="N2891" t="s">
        <v>2619</v>
      </c>
      <c r="O2891" t="s">
        <v>2619</v>
      </c>
      <c r="P2891">
        <v>22847</v>
      </c>
      <c r="Q2891">
        <v>0.46603704299999998</v>
      </c>
      <c r="R2891">
        <v>4.8217488000000003E-2</v>
      </c>
    </row>
    <row r="2892" spans="1:18" x14ac:dyDescent="0.2">
      <c r="A2892" t="s">
        <v>551</v>
      </c>
      <c r="B2892" t="s">
        <v>2514</v>
      </c>
      <c r="C2892" t="s">
        <v>550</v>
      </c>
      <c r="D2892" t="s">
        <v>456</v>
      </c>
      <c r="E2892" t="s">
        <v>443</v>
      </c>
      <c r="F2892" t="s">
        <v>2512</v>
      </c>
      <c r="G2892" t="s">
        <v>32</v>
      </c>
      <c r="H2892" t="s">
        <v>1377</v>
      </c>
      <c r="I2892" t="s">
        <v>1386</v>
      </c>
      <c r="J2892" t="str">
        <f t="shared" si="45"/>
        <v>LabE14000902</v>
      </c>
      <c r="K2892" t="s">
        <v>2783</v>
      </c>
      <c r="L2892" t="s">
        <v>3706</v>
      </c>
      <c r="M2892" t="s">
        <v>2591</v>
      </c>
      <c r="N2892" t="s">
        <v>2592</v>
      </c>
      <c r="O2892" t="s">
        <v>2592</v>
      </c>
      <c r="P2892">
        <v>17193</v>
      </c>
      <c r="Q2892">
        <v>0.350705777</v>
      </c>
      <c r="R2892">
        <v>2.8222326999999998E-2</v>
      </c>
    </row>
    <row r="2893" spans="1:18" x14ac:dyDescent="0.2">
      <c r="A2893" t="s">
        <v>551</v>
      </c>
      <c r="B2893" t="s">
        <v>2514</v>
      </c>
      <c r="C2893" t="s">
        <v>550</v>
      </c>
      <c r="D2893" t="s">
        <v>456</v>
      </c>
      <c r="E2893" t="s">
        <v>443</v>
      </c>
      <c r="F2893" t="s">
        <v>2512</v>
      </c>
      <c r="G2893" t="s">
        <v>32</v>
      </c>
      <c r="H2893" t="s">
        <v>2593</v>
      </c>
      <c r="I2893" t="s">
        <v>1531</v>
      </c>
      <c r="J2893" t="str">
        <f t="shared" si="45"/>
        <v>UKIPE14000902</v>
      </c>
      <c r="K2893" t="s">
        <v>2851</v>
      </c>
      <c r="L2893" t="s">
        <v>5497</v>
      </c>
      <c r="M2893" t="s">
        <v>2591</v>
      </c>
      <c r="N2893" t="s">
        <v>2592</v>
      </c>
      <c r="O2893" t="s">
        <v>2592</v>
      </c>
      <c r="P2893">
        <v>6862</v>
      </c>
      <c r="Q2893">
        <v>0.13997225799999999</v>
      </c>
      <c r="R2893">
        <v>0.10566144500000001</v>
      </c>
    </row>
    <row r="2894" spans="1:18" x14ac:dyDescent="0.2">
      <c r="A2894" t="s">
        <v>551</v>
      </c>
      <c r="B2894" t="s">
        <v>2514</v>
      </c>
      <c r="C2894" t="s">
        <v>550</v>
      </c>
      <c r="D2894" t="s">
        <v>456</v>
      </c>
      <c r="E2894" t="s">
        <v>443</v>
      </c>
      <c r="F2894" t="s">
        <v>2512</v>
      </c>
      <c r="G2894" t="s">
        <v>32</v>
      </c>
      <c r="H2894" t="s">
        <v>1777</v>
      </c>
      <c r="I2894" t="s">
        <v>1777</v>
      </c>
      <c r="J2894" t="str">
        <f t="shared" si="45"/>
        <v>GreenE14000902</v>
      </c>
      <c r="K2894" t="s">
        <v>4130</v>
      </c>
      <c r="L2894" t="s">
        <v>5498</v>
      </c>
      <c r="M2894" t="s">
        <v>2603</v>
      </c>
      <c r="N2894" t="s">
        <v>2592</v>
      </c>
      <c r="O2894" t="s">
        <v>2592</v>
      </c>
      <c r="P2894">
        <v>1046</v>
      </c>
      <c r="Q2894">
        <v>2.1336488000000001E-2</v>
      </c>
    </row>
    <row r="2895" spans="1:18" x14ac:dyDescent="0.2">
      <c r="A2895" t="s">
        <v>551</v>
      </c>
      <c r="B2895" t="s">
        <v>2514</v>
      </c>
      <c r="C2895" t="s">
        <v>550</v>
      </c>
      <c r="D2895" t="s">
        <v>456</v>
      </c>
      <c r="E2895" t="s">
        <v>443</v>
      </c>
      <c r="F2895" t="s">
        <v>2512</v>
      </c>
      <c r="G2895" t="s">
        <v>32</v>
      </c>
      <c r="H2895" t="s">
        <v>2600</v>
      </c>
      <c r="I2895" t="s">
        <v>2521</v>
      </c>
      <c r="J2895" t="str">
        <f t="shared" si="45"/>
        <v>LDE14000902</v>
      </c>
      <c r="K2895" t="s">
        <v>3936</v>
      </c>
      <c r="L2895" t="s">
        <v>5499</v>
      </c>
      <c r="M2895" t="s">
        <v>2591</v>
      </c>
      <c r="N2895" t="s">
        <v>2592</v>
      </c>
      <c r="O2895" t="s">
        <v>2592</v>
      </c>
      <c r="P2895">
        <v>806</v>
      </c>
      <c r="Q2895">
        <v>1.6440927000000001E-2</v>
      </c>
      <c r="R2895">
        <v>-0.16478891500000001</v>
      </c>
    </row>
    <row r="2896" spans="1:18" x14ac:dyDescent="0.2">
      <c r="A2896" t="s">
        <v>551</v>
      </c>
      <c r="B2896" t="s">
        <v>2514</v>
      </c>
      <c r="C2896" t="s">
        <v>550</v>
      </c>
      <c r="D2896" t="s">
        <v>456</v>
      </c>
      <c r="E2896" t="s">
        <v>443</v>
      </c>
      <c r="F2896" t="s">
        <v>2512</v>
      </c>
      <c r="G2896" t="s">
        <v>32</v>
      </c>
      <c r="H2896" t="s">
        <v>2604</v>
      </c>
      <c r="I2896" t="s">
        <v>1830</v>
      </c>
      <c r="J2896" t="str">
        <f t="shared" si="45"/>
        <v>IndE14000902</v>
      </c>
      <c r="K2896" t="s">
        <v>2715</v>
      </c>
      <c r="L2896" t="s">
        <v>5500</v>
      </c>
      <c r="M2896" t="s">
        <v>2591</v>
      </c>
      <c r="N2896" t="s">
        <v>2592</v>
      </c>
      <c r="O2896" t="s">
        <v>2592</v>
      </c>
      <c r="P2896">
        <v>122</v>
      </c>
      <c r="Q2896">
        <v>2.4885770000000001E-3</v>
      </c>
    </row>
    <row r="2897" spans="1:18" x14ac:dyDescent="0.2">
      <c r="A2897" t="s">
        <v>551</v>
      </c>
      <c r="B2897" t="s">
        <v>2514</v>
      </c>
      <c r="C2897" t="s">
        <v>550</v>
      </c>
      <c r="D2897" t="s">
        <v>456</v>
      </c>
      <c r="E2897" t="s">
        <v>443</v>
      </c>
      <c r="F2897" t="s">
        <v>2512</v>
      </c>
      <c r="G2897" t="s">
        <v>32</v>
      </c>
      <c r="H2897" t="s">
        <v>2613</v>
      </c>
      <c r="I2897" t="s">
        <v>2614</v>
      </c>
      <c r="J2897" t="str">
        <f t="shared" si="45"/>
        <v>TUSCE14000902</v>
      </c>
      <c r="K2897" t="s">
        <v>2738</v>
      </c>
      <c r="L2897" t="s">
        <v>3129</v>
      </c>
      <c r="M2897" t="s">
        <v>2591</v>
      </c>
      <c r="N2897" t="s">
        <v>2592</v>
      </c>
      <c r="O2897" t="s">
        <v>2592</v>
      </c>
      <c r="P2897">
        <v>103</v>
      </c>
      <c r="Q2897">
        <v>2.1010120000000002E-3</v>
      </c>
    </row>
    <row r="2898" spans="1:18" x14ac:dyDescent="0.2">
      <c r="A2898" t="s">
        <v>551</v>
      </c>
      <c r="B2898" t="s">
        <v>2514</v>
      </c>
      <c r="C2898" t="s">
        <v>550</v>
      </c>
      <c r="D2898" t="s">
        <v>456</v>
      </c>
      <c r="E2898" t="s">
        <v>443</v>
      </c>
      <c r="F2898" t="s">
        <v>2512</v>
      </c>
      <c r="G2898" t="s">
        <v>32</v>
      </c>
      <c r="H2898" t="s">
        <v>3166</v>
      </c>
      <c r="I2898" t="s">
        <v>3166</v>
      </c>
      <c r="J2898" t="str">
        <f t="shared" si="45"/>
        <v>The Northern PartyE14000902</v>
      </c>
      <c r="K2898" t="s">
        <v>3544</v>
      </c>
      <c r="L2898" t="s">
        <v>3438</v>
      </c>
      <c r="M2898" t="s">
        <v>2591</v>
      </c>
      <c r="N2898" t="s">
        <v>2592</v>
      </c>
      <c r="O2898" t="s">
        <v>2592</v>
      </c>
      <c r="P2898">
        <v>45</v>
      </c>
      <c r="Q2898">
        <v>9.1791799999999999E-4</v>
      </c>
    </row>
    <row r="2899" spans="1:18" x14ac:dyDescent="0.2">
      <c r="A2899" t="s">
        <v>1096</v>
      </c>
      <c r="B2899" t="s">
        <v>2524</v>
      </c>
      <c r="C2899" t="s">
        <v>1095</v>
      </c>
      <c r="D2899" t="s">
        <v>1019</v>
      </c>
      <c r="E2899" t="s">
        <v>2525</v>
      </c>
      <c r="F2899" t="s">
        <v>2512</v>
      </c>
      <c r="G2899" t="s">
        <v>5</v>
      </c>
      <c r="H2899" t="s">
        <v>1377</v>
      </c>
      <c r="I2899" t="s">
        <v>1386</v>
      </c>
      <c r="J2899" t="str">
        <f t="shared" si="45"/>
        <v>LabE14000903</v>
      </c>
      <c r="K2899" t="s">
        <v>2715</v>
      </c>
      <c r="L2899" t="s">
        <v>5506</v>
      </c>
      <c r="M2899" t="s">
        <v>2591</v>
      </c>
      <c r="N2899" t="s">
        <v>2619</v>
      </c>
      <c r="O2899" t="s">
        <v>2619</v>
      </c>
      <c r="P2899">
        <v>20501</v>
      </c>
      <c r="Q2899">
        <v>0.43601522799999998</v>
      </c>
      <c r="R2899">
        <v>2.6523804000000002E-2</v>
      </c>
    </row>
    <row r="2900" spans="1:18" x14ac:dyDescent="0.2">
      <c r="A2900" t="s">
        <v>1096</v>
      </c>
      <c r="B2900" t="s">
        <v>2524</v>
      </c>
      <c r="C2900" t="s">
        <v>1095</v>
      </c>
      <c r="D2900" t="s">
        <v>1019</v>
      </c>
      <c r="E2900" t="s">
        <v>2525</v>
      </c>
      <c r="F2900" t="s">
        <v>2512</v>
      </c>
      <c r="G2900" t="s">
        <v>5</v>
      </c>
      <c r="H2900" t="s">
        <v>2593</v>
      </c>
      <c r="I2900" t="s">
        <v>1531</v>
      </c>
      <c r="J2900" t="str">
        <f t="shared" si="45"/>
        <v>UKIPE14000903</v>
      </c>
      <c r="K2900" t="s">
        <v>3917</v>
      </c>
      <c r="L2900" t="s">
        <v>5507</v>
      </c>
      <c r="M2900" t="s">
        <v>2591</v>
      </c>
      <c r="N2900" t="s">
        <v>2592</v>
      </c>
      <c r="O2900" t="s">
        <v>2592</v>
      </c>
      <c r="P2900">
        <v>13204</v>
      </c>
      <c r="Q2900">
        <v>0.28082264600000001</v>
      </c>
      <c r="R2900">
        <v>0.224939161</v>
      </c>
    </row>
    <row r="2901" spans="1:18" x14ac:dyDescent="0.2">
      <c r="A2901" t="s">
        <v>1096</v>
      </c>
      <c r="B2901" t="s">
        <v>2524</v>
      </c>
      <c r="C2901" t="s">
        <v>1095</v>
      </c>
      <c r="D2901" t="s">
        <v>1019</v>
      </c>
      <c r="E2901" t="s">
        <v>2525</v>
      </c>
      <c r="F2901" t="s">
        <v>2512</v>
      </c>
      <c r="G2901" t="s">
        <v>5</v>
      </c>
      <c r="H2901" t="s">
        <v>1372</v>
      </c>
      <c r="I2901" t="s">
        <v>2508</v>
      </c>
      <c r="J2901" t="str">
        <f t="shared" si="45"/>
        <v>ConE14000903</v>
      </c>
      <c r="K2901" t="s">
        <v>3749</v>
      </c>
      <c r="L2901" t="s">
        <v>5508</v>
      </c>
      <c r="M2901" t="s">
        <v>2591</v>
      </c>
      <c r="N2901" t="s">
        <v>2592</v>
      </c>
      <c r="O2901" t="s">
        <v>2592</v>
      </c>
      <c r="P2901">
        <v>10945</v>
      </c>
      <c r="Q2901">
        <v>0.232778239</v>
      </c>
      <c r="R2901">
        <v>-5.1258718000000002E-2</v>
      </c>
    </row>
    <row r="2902" spans="1:18" x14ac:dyDescent="0.2">
      <c r="A2902" t="s">
        <v>1096</v>
      </c>
      <c r="B2902" t="s">
        <v>2524</v>
      </c>
      <c r="C2902" t="s">
        <v>1095</v>
      </c>
      <c r="D2902" t="s">
        <v>1019</v>
      </c>
      <c r="E2902" t="s">
        <v>2525</v>
      </c>
      <c r="F2902" t="s">
        <v>2512</v>
      </c>
      <c r="G2902" t="s">
        <v>5</v>
      </c>
      <c r="H2902" t="s">
        <v>2600</v>
      </c>
      <c r="I2902" t="s">
        <v>2521</v>
      </c>
      <c r="J2902" t="str">
        <f t="shared" si="45"/>
        <v>LDE14000903</v>
      </c>
      <c r="K2902" t="s">
        <v>2835</v>
      </c>
      <c r="L2902" t="s">
        <v>5509</v>
      </c>
      <c r="M2902" t="s">
        <v>2591</v>
      </c>
      <c r="N2902" t="s">
        <v>2592</v>
      </c>
      <c r="O2902" t="s">
        <v>2592</v>
      </c>
      <c r="P2902">
        <v>1992</v>
      </c>
      <c r="Q2902">
        <v>4.2365852000000002E-2</v>
      </c>
      <c r="R2902">
        <v>-0.13110179</v>
      </c>
    </row>
    <row r="2903" spans="1:18" x14ac:dyDescent="0.2">
      <c r="A2903" t="s">
        <v>1096</v>
      </c>
      <c r="B2903" t="s">
        <v>2524</v>
      </c>
      <c r="C2903" t="s">
        <v>1095</v>
      </c>
      <c r="D2903" t="s">
        <v>1019</v>
      </c>
      <c r="E2903" t="s">
        <v>2525</v>
      </c>
      <c r="F2903" t="s">
        <v>2512</v>
      </c>
      <c r="G2903" t="s">
        <v>5</v>
      </c>
      <c r="H2903" t="s">
        <v>2832</v>
      </c>
      <c r="I2903" t="s">
        <v>2833</v>
      </c>
      <c r="J2903" t="str">
        <f t="shared" si="45"/>
        <v>Eng DemE14000903</v>
      </c>
      <c r="K2903" t="s">
        <v>5143</v>
      </c>
      <c r="L2903" t="s">
        <v>5510</v>
      </c>
      <c r="M2903" t="s">
        <v>2603</v>
      </c>
      <c r="N2903" t="s">
        <v>2592</v>
      </c>
      <c r="O2903" t="s">
        <v>2592</v>
      </c>
      <c r="P2903">
        <v>377</v>
      </c>
      <c r="Q2903">
        <v>8.0180349999999997E-3</v>
      </c>
    </row>
    <row r="2904" spans="1:18" x14ac:dyDescent="0.2">
      <c r="A2904" t="s">
        <v>1098</v>
      </c>
      <c r="B2904" t="s">
        <v>2524</v>
      </c>
      <c r="C2904" t="s">
        <v>1097</v>
      </c>
      <c r="D2904" t="s">
        <v>1019</v>
      </c>
      <c r="E2904" t="s">
        <v>2525</v>
      </c>
      <c r="F2904" t="s">
        <v>2512</v>
      </c>
      <c r="G2904" t="s">
        <v>32</v>
      </c>
      <c r="H2904" t="s">
        <v>1377</v>
      </c>
      <c r="I2904" t="s">
        <v>1386</v>
      </c>
      <c r="J2904" t="str">
        <f t="shared" si="45"/>
        <v>LabE14000904</v>
      </c>
      <c r="K2904" t="s">
        <v>2868</v>
      </c>
      <c r="L2904" t="s">
        <v>5504</v>
      </c>
      <c r="M2904" t="s">
        <v>2603</v>
      </c>
      <c r="N2904" t="s">
        <v>2619</v>
      </c>
      <c r="O2904" t="s">
        <v>2619</v>
      </c>
      <c r="P2904">
        <v>19860</v>
      </c>
      <c r="Q2904">
        <v>0.52507733400000001</v>
      </c>
      <c r="R2904">
        <v>7.8722083999999998E-2</v>
      </c>
    </row>
    <row r="2905" spans="1:18" x14ac:dyDescent="0.2">
      <c r="A2905" t="s">
        <v>1098</v>
      </c>
      <c r="B2905" t="s">
        <v>2524</v>
      </c>
      <c r="C2905" t="s">
        <v>1097</v>
      </c>
      <c r="D2905" t="s">
        <v>1019</v>
      </c>
      <c r="E2905" t="s">
        <v>2525</v>
      </c>
      <c r="F2905" t="s">
        <v>2512</v>
      </c>
      <c r="G2905" t="s">
        <v>32</v>
      </c>
      <c r="H2905" t="s">
        <v>2593</v>
      </c>
      <c r="I2905" t="s">
        <v>1531</v>
      </c>
      <c r="J2905" t="str">
        <f t="shared" si="45"/>
        <v>UKIPE14000904</v>
      </c>
      <c r="K2905" t="s">
        <v>2696</v>
      </c>
      <c r="L2905" t="s">
        <v>3933</v>
      </c>
      <c r="M2905" t="s">
        <v>2603</v>
      </c>
      <c r="N2905" t="s">
        <v>2592</v>
      </c>
      <c r="O2905" t="s">
        <v>2592</v>
      </c>
      <c r="P2905">
        <v>11414</v>
      </c>
      <c r="Q2905">
        <v>0.30177405299999999</v>
      </c>
      <c r="R2905">
        <v>0.242583523</v>
      </c>
    </row>
    <row r="2906" spans="1:18" x14ac:dyDescent="0.2">
      <c r="A2906" t="s">
        <v>1098</v>
      </c>
      <c r="B2906" t="s">
        <v>2524</v>
      </c>
      <c r="C2906" t="s">
        <v>1097</v>
      </c>
      <c r="D2906" t="s">
        <v>1019</v>
      </c>
      <c r="E2906" t="s">
        <v>2525</v>
      </c>
      <c r="F2906" t="s">
        <v>2512</v>
      </c>
      <c r="G2906" t="s">
        <v>32</v>
      </c>
      <c r="H2906" t="s">
        <v>1372</v>
      </c>
      <c r="I2906" t="s">
        <v>2508</v>
      </c>
      <c r="J2906" t="str">
        <f t="shared" si="45"/>
        <v>ConE14000904</v>
      </c>
      <c r="K2906" t="s">
        <v>5505</v>
      </c>
      <c r="L2906" t="s">
        <v>3785</v>
      </c>
      <c r="M2906" t="s">
        <v>2591</v>
      </c>
      <c r="N2906" t="s">
        <v>2592</v>
      </c>
      <c r="O2906" t="s">
        <v>2592</v>
      </c>
      <c r="P2906">
        <v>4656</v>
      </c>
      <c r="Q2906">
        <v>0.12309970100000001</v>
      </c>
      <c r="R2906">
        <v>-4.4313512999999999E-2</v>
      </c>
    </row>
    <row r="2907" spans="1:18" x14ac:dyDescent="0.2">
      <c r="A2907" t="s">
        <v>1098</v>
      </c>
      <c r="B2907" t="s">
        <v>2524</v>
      </c>
      <c r="C2907" t="s">
        <v>1097</v>
      </c>
      <c r="D2907" t="s">
        <v>1019</v>
      </c>
      <c r="E2907" t="s">
        <v>2525</v>
      </c>
      <c r="F2907" t="s">
        <v>2512</v>
      </c>
      <c r="G2907" t="s">
        <v>32</v>
      </c>
      <c r="H2907" t="s">
        <v>2600</v>
      </c>
      <c r="I2907" t="s">
        <v>2521</v>
      </c>
      <c r="J2907" t="str">
        <f t="shared" si="45"/>
        <v>LDE14000904</v>
      </c>
      <c r="K2907" t="s">
        <v>2863</v>
      </c>
      <c r="L2907" t="s">
        <v>2802</v>
      </c>
      <c r="M2907" t="s">
        <v>2603</v>
      </c>
      <c r="N2907" t="s">
        <v>2592</v>
      </c>
      <c r="O2907" t="s">
        <v>2592</v>
      </c>
      <c r="P2907">
        <v>1093</v>
      </c>
      <c r="Q2907">
        <v>2.8897761000000001E-2</v>
      </c>
      <c r="R2907">
        <v>-0.13091666900000001</v>
      </c>
    </row>
    <row r="2908" spans="1:18" x14ac:dyDescent="0.2">
      <c r="A2908" t="s">
        <v>1098</v>
      </c>
      <c r="B2908" t="s">
        <v>2524</v>
      </c>
      <c r="C2908" t="s">
        <v>1097</v>
      </c>
      <c r="D2908" t="s">
        <v>1019</v>
      </c>
      <c r="E2908" t="s">
        <v>2525</v>
      </c>
      <c r="F2908" t="s">
        <v>2512</v>
      </c>
      <c r="G2908" t="s">
        <v>32</v>
      </c>
      <c r="H2908" t="s">
        <v>2613</v>
      </c>
      <c r="I2908" t="s">
        <v>2614</v>
      </c>
      <c r="J2908" t="str">
        <f t="shared" si="45"/>
        <v>TUSCE14000904</v>
      </c>
      <c r="K2908" t="s">
        <v>4169</v>
      </c>
      <c r="L2908" t="s">
        <v>4361</v>
      </c>
      <c r="M2908" t="s">
        <v>2591</v>
      </c>
      <c r="N2908" t="s">
        <v>2592</v>
      </c>
      <c r="O2908" t="s">
        <v>2592</v>
      </c>
      <c r="P2908">
        <v>409</v>
      </c>
      <c r="Q2908">
        <v>1.0813526E-2</v>
      </c>
    </row>
    <row r="2909" spans="1:18" x14ac:dyDescent="0.2">
      <c r="A2909" t="s">
        <v>1098</v>
      </c>
      <c r="B2909" t="s">
        <v>2524</v>
      </c>
      <c r="C2909" t="s">
        <v>1097</v>
      </c>
      <c r="D2909" t="s">
        <v>1019</v>
      </c>
      <c r="E2909" t="s">
        <v>2525</v>
      </c>
      <c r="F2909" t="s">
        <v>2512</v>
      </c>
      <c r="G2909" t="s">
        <v>32</v>
      </c>
      <c r="H2909" t="s">
        <v>3236</v>
      </c>
      <c r="I2909" t="s">
        <v>3237</v>
      </c>
      <c r="J2909" t="str">
        <f t="shared" si="45"/>
        <v>BNPE14000904</v>
      </c>
      <c r="K2909" t="s">
        <v>3343</v>
      </c>
      <c r="L2909" t="s">
        <v>2674</v>
      </c>
      <c r="M2909" t="s">
        <v>2591</v>
      </c>
      <c r="N2909" t="s">
        <v>2592</v>
      </c>
      <c r="O2909" t="s">
        <v>2592</v>
      </c>
      <c r="P2909">
        <v>225</v>
      </c>
      <c r="Q2909">
        <v>5.9487610000000003E-3</v>
      </c>
      <c r="R2909">
        <v>-9.8194576000000006E-2</v>
      </c>
    </row>
    <row r="2910" spans="1:18" x14ac:dyDescent="0.2">
      <c r="A2910" t="s">
        <v>1098</v>
      </c>
      <c r="B2910" t="s">
        <v>2524</v>
      </c>
      <c r="C2910" t="s">
        <v>1097</v>
      </c>
      <c r="D2910" t="s">
        <v>1019</v>
      </c>
      <c r="E2910" t="s">
        <v>2525</v>
      </c>
      <c r="F2910" t="s">
        <v>2512</v>
      </c>
      <c r="G2910" t="s">
        <v>32</v>
      </c>
      <c r="H2910" t="s">
        <v>2832</v>
      </c>
      <c r="I2910" t="s">
        <v>2833</v>
      </c>
      <c r="J2910" t="str">
        <f t="shared" si="45"/>
        <v>Eng DemE14000904</v>
      </c>
      <c r="K2910" t="s">
        <v>3213</v>
      </c>
      <c r="L2910" t="s">
        <v>2674</v>
      </c>
      <c r="M2910" t="s">
        <v>2591</v>
      </c>
      <c r="N2910" t="s">
        <v>2592</v>
      </c>
      <c r="O2910" t="s">
        <v>2592</v>
      </c>
      <c r="P2910">
        <v>166</v>
      </c>
      <c r="Q2910">
        <v>4.3888640000000001E-3</v>
      </c>
    </row>
    <row r="2911" spans="1:18" x14ac:dyDescent="0.2">
      <c r="A2911" t="s">
        <v>961</v>
      </c>
      <c r="B2911" t="s">
        <v>2513</v>
      </c>
      <c r="C2911" t="s">
        <v>960</v>
      </c>
      <c r="D2911" t="s">
        <v>938</v>
      </c>
      <c r="E2911" t="s">
        <v>895</v>
      </c>
      <c r="F2911" t="s">
        <v>2512</v>
      </c>
      <c r="G2911" t="s">
        <v>5</v>
      </c>
      <c r="H2911" t="s">
        <v>1372</v>
      </c>
      <c r="I2911" t="s">
        <v>2508</v>
      </c>
      <c r="J2911" t="str">
        <f t="shared" si="45"/>
        <v>ConE14000905</v>
      </c>
      <c r="K2911" t="s">
        <v>2690</v>
      </c>
      <c r="L2911" t="s">
        <v>5511</v>
      </c>
      <c r="M2911" t="s">
        <v>2591</v>
      </c>
      <c r="N2911" t="s">
        <v>2619</v>
      </c>
      <c r="O2911" t="s">
        <v>2619</v>
      </c>
      <c r="P2911">
        <v>24040</v>
      </c>
      <c r="Q2911">
        <v>0.49055217699999998</v>
      </c>
      <c r="R2911">
        <v>5.023449E-2</v>
      </c>
    </row>
    <row r="2912" spans="1:18" x14ac:dyDescent="0.2">
      <c r="A2912" t="s">
        <v>961</v>
      </c>
      <c r="B2912" t="s">
        <v>2513</v>
      </c>
      <c r="C2912" t="s">
        <v>960</v>
      </c>
      <c r="D2912" t="s">
        <v>938</v>
      </c>
      <c r="E2912" t="s">
        <v>895</v>
      </c>
      <c r="F2912" t="s">
        <v>2512</v>
      </c>
      <c r="G2912" t="s">
        <v>5</v>
      </c>
      <c r="H2912" t="s">
        <v>1377</v>
      </c>
      <c r="I2912" t="s">
        <v>1386</v>
      </c>
      <c r="J2912" t="str">
        <f t="shared" si="45"/>
        <v>LabE14000905</v>
      </c>
      <c r="K2912" t="s">
        <v>3394</v>
      </c>
      <c r="L2912" t="s">
        <v>2805</v>
      </c>
      <c r="M2912" t="s">
        <v>2603</v>
      </c>
      <c r="N2912" t="s">
        <v>2592</v>
      </c>
      <c r="O2912" t="s">
        <v>2592</v>
      </c>
      <c r="P2912">
        <v>13695</v>
      </c>
      <c r="Q2912">
        <v>0.27945557700000001</v>
      </c>
      <c r="R2912">
        <v>-3.4461167000000001E-2</v>
      </c>
    </row>
    <row r="2913" spans="1:18" x14ac:dyDescent="0.2">
      <c r="A2913" t="s">
        <v>961</v>
      </c>
      <c r="B2913" t="s">
        <v>2513</v>
      </c>
      <c r="C2913" t="s">
        <v>960</v>
      </c>
      <c r="D2913" t="s">
        <v>938</v>
      </c>
      <c r="E2913" t="s">
        <v>895</v>
      </c>
      <c r="F2913" t="s">
        <v>2512</v>
      </c>
      <c r="G2913" t="s">
        <v>5</v>
      </c>
      <c r="H2913" t="s">
        <v>2593</v>
      </c>
      <c r="I2913" t="s">
        <v>1531</v>
      </c>
      <c r="J2913" t="str">
        <f t="shared" si="45"/>
        <v>UKIPE14000905</v>
      </c>
      <c r="K2913" t="s">
        <v>1240</v>
      </c>
      <c r="L2913" t="s">
        <v>3296</v>
      </c>
      <c r="M2913" t="s">
        <v>2591</v>
      </c>
      <c r="N2913" t="s">
        <v>2592</v>
      </c>
      <c r="O2913" t="s">
        <v>2592</v>
      </c>
      <c r="P2913">
        <v>6855</v>
      </c>
      <c r="Q2913">
        <v>0.13988083100000001</v>
      </c>
      <c r="R2913">
        <v>0.13132769999999999</v>
      </c>
    </row>
    <row r="2914" spans="1:18" x14ac:dyDescent="0.2">
      <c r="A2914" t="s">
        <v>961</v>
      </c>
      <c r="B2914" t="s">
        <v>2513</v>
      </c>
      <c r="C2914" t="s">
        <v>960</v>
      </c>
      <c r="D2914" t="s">
        <v>938</v>
      </c>
      <c r="E2914" t="s">
        <v>895</v>
      </c>
      <c r="F2914" t="s">
        <v>2512</v>
      </c>
      <c r="G2914" t="s">
        <v>5</v>
      </c>
      <c r="H2914" t="s">
        <v>2600</v>
      </c>
      <c r="I2914" t="s">
        <v>2521</v>
      </c>
      <c r="J2914" t="str">
        <f t="shared" si="45"/>
        <v>LDE14000905</v>
      </c>
      <c r="K2914" t="s">
        <v>4246</v>
      </c>
      <c r="L2914" t="s">
        <v>5512</v>
      </c>
      <c r="M2914" t="s">
        <v>2591</v>
      </c>
      <c r="N2914" t="s">
        <v>2592</v>
      </c>
      <c r="O2914" t="s">
        <v>2592</v>
      </c>
      <c r="P2914">
        <v>2776</v>
      </c>
      <c r="Q2914">
        <v>5.6646124999999999E-2</v>
      </c>
      <c r="R2914">
        <v>-0.14209829199999999</v>
      </c>
    </row>
    <row r="2915" spans="1:18" x14ac:dyDescent="0.2">
      <c r="A2915" t="s">
        <v>961</v>
      </c>
      <c r="B2915" t="s">
        <v>2513</v>
      </c>
      <c r="C2915" t="s">
        <v>960</v>
      </c>
      <c r="D2915" t="s">
        <v>938</v>
      </c>
      <c r="E2915" t="s">
        <v>895</v>
      </c>
      <c r="F2915" t="s">
        <v>2512</v>
      </c>
      <c r="G2915" t="s">
        <v>5</v>
      </c>
      <c r="H2915" t="s">
        <v>1777</v>
      </c>
      <c r="I2915" t="s">
        <v>1777</v>
      </c>
      <c r="J2915" t="str">
        <f t="shared" si="45"/>
        <v>GreenE14000905</v>
      </c>
      <c r="K2915" t="s">
        <v>3850</v>
      </c>
      <c r="L2915" t="s">
        <v>3148</v>
      </c>
      <c r="M2915" t="s">
        <v>2591</v>
      </c>
      <c r="N2915" t="s">
        <v>2592</v>
      </c>
      <c r="O2915" t="s">
        <v>2592</v>
      </c>
      <c r="P2915">
        <v>1415</v>
      </c>
      <c r="Q2915">
        <v>2.8874014999999999E-2</v>
      </c>
      <c r="R2915">
        <v>1.9372878E-2</v>
      </c>
    </row>
    <row r="2916" spans="1:18" x14ac:dyDescent="0.2">
      <c r="A2916" t="s">
        <v>961</v>
      </c>
      <c r="B2916" t="s">
        <v>2513</v>
      </c>
      <c r="C2916" t="s">
        <v>960</v>
      </c>
      <c r="D2916" t="s">
        <v>938</v>
      </c>
      <c r="E2916" t="s">
        <v>895</v>
      </c>
      <c r="F2916" t="s">
        <v>2512</v>
      </c>
      <c r="G2916" t="s">
        <v>5</v>
      </c>
      <c r="H2916" t="s">
        <v>2613</v>
      </c>
      <c r="I2916" t="s">
        <v>2614</v>
      </c>
      <c r="J2916" t="str">
        <f t="shared" si="45"/>
        <v>TUSCE14000905</v>
      </c>
      <c r="K2916" t="s">
        <v>3915</v>
      </c>
      <c r="L2916" t="s">
        <v>5513</v>
      </c>
      <c r="M2916" t="s">
        <v>2591</v>
      </c>
      <c r="N2916" t="s">
        <v>2592</v>
      </c>
      <c r="O2916" t="s">
        <v>2592</v>
      </c>
      <c r="P2916">
        <v>225</v>
      </c>
      <c r="Q2916">
        <v>4.5912749999999997E-3</v>
      </c>
    </row>
    <row r="2917" spans="1:18" x14ac:dyDescent="0.2">
      <c r="A2917" t="s">
        <v>355</v>
      </c>
      <c r="B2917" t="s">
        <v>2523</v>
      </c>
      <c r="C2917" t="s">
        <v>354</v>
      </c>
      <c r="D2917" t="s">
        <v>233</v>
      </c>
      <c r="E2917" t="s">
        <v>233</v>
      </c>
      <c r="F2917" t="s">
        <v>2512</v>
      </c>
      <c r="G2917" t="s">
        <v>32</v>
      </c>
      <c r="H2917" t="s">
        <v>1372</v>
      </c>
      <c r="I2917" t="s">
        <v>2508</v>
      </c>
      <c r="J2917" t="str">
        <f t="shared" si="45"/>
        <v>ConE14000906</v>
      </c>
      <c r="K2917" t="s">
        <v>2700</v>
      </c>
      <c r="L2917" t="s">
        <v>5514</v>
      </c>
      <c r="M2917" t="s">
        <v>2591</v>
      </c>
      <c r="N2917" t="s">
        <v>2619</v>
      </c>
      <c r="O2917" t="s">
        <v>2619</v>
      </c>
      <c r="P2917">
        <v>30521</v>
      </c>
      <c r="Q2917">
        <v>0.59585724900000003</v>
      </c>
      <c r="R2917">
        <v>2.0894596000000001E-2</v>
      </c>
    </row>
    <row r="2918" spans="1:18" x14ac:dyDescent="0.2">
      <c r="A2918" t="s">
        <v>355</v>
      </c>
      <c r="B2918" t="s">
        <v>2523</v>
      </c>
      <c r="C2918" t="s">
        <v>354</v>
      </c>
      <c r="D2918" t="s">
        <v>233</v>
      </c>
      <c r="E2918" t="s">
        <v>233</v>
      </c>
      <c r="F2918" t="s">
        <v>2512</v>
      </c>
      <c r="G2918" t="s">
        <v>32</v>
      </c>
      <c r="H2918" t="s">
        <v>1377</v>
      </c>
      <c r="I2918" t="s">
        <v>1386</v>
      </c>
      <c r="J2918" t="str">
        <f t="shared" si="45"/>
        <v>LabE14000906</v>
      </c>
      <c r="K2918" t="s">
        <v>2827</v>
      </c>
      <c r="L2918" t="s">
        <v>5515</v>
      </c>
      <c r="M2918" t="s">
        <v>2591</v>
      </c>
      <c r="N2918" t="s">
        <v>2592</v>
      </c>
      <c r="O2918" t="s">
        <v>2592</v>
      </c>
      <c r="P2918">
        <v>10297</v>
      </c>
      <c r="Q2918">
        <v>0.20102690300000001</v>
      </c>
      <c r="R2918">
        <v>5.7077109999999999E-3</v>
      </c>
    </row>
    <row r="2919" spans="1:18" x14ac:dyDescent="0.2">
      <c r="A2919" t="s">
        <v>355</v>
      </c>
      <c r="B2919" t="s">
        <v>2523</v>
      </c>
      <c r="C2919" t="s">
        <v>354</v>
      </c>
      <c r="D2919" t="s">
        <v>233</v>
      </c>
      <c r="E2919" t="s">
        <v>233</v>
      </c>
      <c r="F2919" t="s">
        <v>2512</v>
      </c>
      <c r="G2919" t="s">
        <v>32</v>
      </c>
      <c r="H2919" t="s">
        <v>2593</v>
      </c>
      <c r="I2919" t="s">
        <v>1531</v>
      </c>
      <c r="J2919" t="str">
        <f t="shared" si="45"/>
        <v>UKIPE14000906</v>
      </c>
      <c r="K2919" t="s">
        <v>2726</v>
      </c>
      <c r="L2919" t="s">
        <v>2737</v>
      </c>
      <c r="M2919" t="s">
        <v>2591</v>
      </c>
      <c r="N2919" t="s">
        <v>2592</v>
      </c>
      <c r="O2919" t="s">
        <v>2592</v>
      </c>
      <c r="P2919">
        <v>5598</v>
      </c>
      <c r="Q2919">
        <v>0.109288977</v>
      </c>
      <c r="R2919">
        <v>8.2379306999999999E-2</v>
      </c>
    </row>
    <row r="2920" spans="1:18" x14ac:dyDescent="0.2">
      <c r="A2920" t="s">
        <v>355</v>
      </c>
      <c r="B2920" t="s">
        <v>2523</v>
      </c>
      <c r="C2920" t="s">
        <v>354</v>
      </c>
      <c r="D2920" t="s">
        <v>233</v>
      </c>
      <c r="E2920" t="s">
        <v>233</v>
      </c>
      <c r="F2920" t="s">
        <v>2512</v>
      </c>
      <c r="G2920" t="s">
        <v>32</v>
      </c>
      <c r="H2920" t="s">
        <v>2600</v>
      </c>
      <c r="I2920" t="s">
        <v>2521</v>
      </c>
      <c r="J2920" t="str">
        <f t="shared" si="45"/>
        <v>LDE14000906</v>
      </c>
      <c r="K2920" t="s">
        <v>3470</v>
      </c>
      <c r="L2920" t="s">
        <v>3360</v>
      </c>
      <c r="M2920" t="s">
        <v>2591</v>
      </c>
      <c r="N2920" t="s">
        <v>2592</v>
      </c>
      <c r="O2920" t="s">
        <v>2592</v>
      </c>
      <c r="P2920">
        <v>2537</v>
      </c>
      <c r="Q2920">
        <v>4.9529498999999998E-2</v>
      </c>
      <c r="R2920">
        <v>-0.116689005</v>
      </c>
    </row>
    <row r="2921" spans="1:18" x14ac:dyDescent="0.2">
      <c r="A2921" t="s">
        <v>355</v>
      </c>
      <c r="B2921" t="s">
        <v>2523</v>
      </c>
      <c r="C2921" t="s">
        <v>354</v>
      </c>
      <c r="D2921" t="s">
        <v>233</v>
      </c>
      <c r="E2921" t="s">
        <v>233</v>
      </c>
      <c r="F2921" t="s">
        <v>2512</v>
      </c>
      <c r="G2921" t="s">
        <v>32</v>
      </c>
      <c r="H2921" t="s">
        <v>1777</v>
      </c>
      <c r="I2921" t="s">
        <v>1777</v>
      </c>
      <c r="J2921" t="str">
        <f t="shared" si="45"/>
        <v>GreenE14000906</v>
      </c>
      <c r="K2921" t="s">
        <v>4130</v>
      </c>
      <c r="L2921" t="s">
        <v>5516</v>
      </c>
      <c r="M2921" t="s">
        <v>2603</v>
      </c>
      <c r="N2921" t="s">
        <v>2592</v>
      </c>
      <c r="O2921" t="s">
        <v>2592</v>
      </c>
      <c r="P2921">
        <v>1801</v>
      </c>
      <c r="Q2921">
        <v>3.5160673000000003E-2</v>
      </c>
      <c r="R2921">
        <v>2.0421104999999998E-2</v>
      </c>
    </row>
    <row r="2922" spans="1:18" x14ac:dyDescent="0.2">
      <c r="A2922" t="s">
        <v>355</v>
      </c>
      <c r="B2922" t="s">
        <v>2523</v>
      </c>
      <c r="C2922" t="s">
        <v>354</v>
      </c>
      <c r="D2922" t="s">
        <v>233</v>
      </c>
      <c r="E2922" t="s">
        <v>233</v>
      </c>
      <c r="F2922" t="s">
        <v>2512</v>
      </c>
      <c r="G2922" t="s">
        <v>32</v>
      </c>
      <c r="H2922" t="s">
        <v>2613</v>
      </c>
      <c r="I2922" t="s">
        <v>2614</v>
      </c>
      <c r="J2922" t="str">
        <f t="shared" si="45"/>
        <v>TUSCE14000906</v>
      </c>
      <c r="K2922" t="s">
        <v>5517</v>
      </c>
      <c r="L2922" t="s">
        <v>3916</v>
      </c>
      <c r="M2922" t="s">
        <v>2591</v>
      </c>
      <c r="N2922" t="s">
        <v>2592</v>
      </c>
      <c r="O2922" t="s">
        <v>2592</v>
      </c>
      <c r="P2922">
        <v>302</v>
      </c>
      <c r="Q2922">
        <v>5.8959040000000004E-3</v>
      </c>
    </row>
    <row r="2923" spans="1:18" x14ac:dyDescent="0.2">
      <c r="A2923" t="s">
        <v>355</v>
      </c>
      <c r="B2923" t="s">
        <v>2523</v>
      </c>
      <c r="C2923" t="s">
        <v>354</v>
      </c>
      <c r="D2923" t="s">
        <v>233</v>
      </c>
      <c r="E2923" t="s">
        <v>233</v>
      </c>
      <c r="F2923" t="s">
        <v>2512</v>
      </c>
      <c r="G2923" t="s">
        <v>32</v>
      </c>
      <c r="H2923" t="s">
        <v>4023</v>
      </c>
      <c r="I2923" t="s">
        <v>4024</v>
      </c>
      <c r="J2923" t="str">
        <f t="shared" si="45"/>
        <v>NLPE14000906</v>
      </c>
      <c r="K2923" t="s">
        <v>5518</v>
      </c>
      <c r="L2923" t="s">
        <v>5519</v>
      </c>
      <c r="M2923" t="s">
        <v>2591</v>
      </c>
      <c r="N2923" t="s">
        <v>2592</v>
      </c>
      <c r="O2923" t="s">
        <v>2592</v>
      </c>
      <c r="P2923">
        <v>166</v>
      </c>
      <c r="Q2923">
        <v>3.2407949999999999E-3</v>
      </c>
    </row>
    <row r="2924" spans="1:18" x14ac:dyDescent="0.2">
      <c r="A2924" t="s">
        <v>734</v>
      </c>
      <c r="B2924" t="s">
        <v>2511</v>
      </c>
      <c r="C2924" t="s">
        <v>733</v>
      </c>
      <c r="D2924" t="s">
        <v>650</v>
      </c>
      <c r="E2924" t="s">
        <v>600</v>
      </c>
      <c r="F2924" t="s">
        <v>2512</v>
      </c>
      <c r="G2924" t="s">
        <v>5</v>
      </c>
      <c r="H2924" t="s">
        <v>1372</v>
      </c>
      <c r="I2924" t="s">
        <v>2508</v>
      </c>
      <c r="J2924" t="str">
        <f t="shared" si="45"/>
        <v>ConE14000907</v>
      </c>
      <c r="K2924" t="s">
        <v>2761</v>
      </c>
      <c r="L2924" t="s">
        <v>5520</v>
      </c>
      <c r="M2924" t="s">
        <v>2591</v>
      </c>
      <c r="N2924" t="s">
        <v>2619</v>
      </c>
      <c r="O2924" t="s">
        <v>2619</v>
      </c>
      <c r="P2924">
        <v>29901</v>
      </c>
      <c r="Q2924">
        <v>0.59739870500000003</v>
      </c>
      <c r="R2924">
        <v>3.8416358999999997E-2</v>
      </c>
    </row>
    <row r="2925" spans="1:18" x14ac:dyDescent="0.2">
      <c r="A2925" t="s">
        <v>734</v>
      </c>
      <c r="B2925" t="s">
        <v>2511</v>
      </c>
      <c r="C2925" t="s">
        <v>733</v>
      </c>
      <c r="D2925" t="s">
        <v>650</v>
      </c>
      <c r="E2925" t="s">
        <v>600</v>
      </c>
      <c r="F2925" t="s">
        <v>2512</v>
      </c>
      <c r="G2925" t="s">
        <v>5</v>
      </c>
      <c r="H2925" t="s">
        <v>1377</v>
      </c>
      <c r="I2925" t="s">
        <v>1386</v>
      </c>
      <c r="J2925" t="str">
        <f t="shared" si="45"/>
        <v>LabE14000907</v>
      </c>
      <c r="K2925" t="s">
        <v>5521</v>
      </c>
      <c r="L2925" t="s">
        <v>5522</v>
      </c>
      <c r="M2925" t="s">
        <v>2591</v>
      </c>
      <c r="N2925" t="s">
        <v>2592</v>
      </c>
      <c r="O2925" t="s">
        <v>2592</v>
      </c>
      <c r="P2925">
        <v>7767</v>
      </c>
      <c r="Q2925">
        <v>0.15517861399999999</v>
      </c>
      <c r="R2925">
        <v>2.1305302000000002E-2</v>
      </c>
    </row>
    <row r="2926" spans="1:18" x14ac:dyDescent="0.2">
      <c r="A2926" t="s">
        <v>734</v>
      </c>
      <c r="B2926" t="s">
        <v>2511</v>
      </c>
      <c r="C2926" t="s">
        <v>733</v>
      </c>
      <c r="D2926" t="s">
        <v>650</v>
      </c>
      <c r="E2926" t="s">
        <v>600</v>
      </c>
      <c r="F2926" t="s">
        <v>2512</v>
      </c>
      <c r="G2926" t="s">
        <v>5</v>
      </c>
      <c r="H2926" t="s">
        <v>2593</v>
      </c>
      <c r="I2926" t="s">
        <v>1531</v>
      </c>
      <c r="J2926" t="str">
        <f t="shared" si="45"/>
        <v>UKIPE14000907</v>
      </c>
      <c r="K2926" t="s">
        <v>2905</v>
      </c>
      <c r="L2926" t="s">
        <v>5523</v>
      </c>
      <c r="M2926" t="s">
        <v>2591</v>
      </c>
      <c r="N2926" t="s">
        <v>2592</v>
      </c>
      <c r="O2926" t="s">
        <v>2592</v>
      </c>
      <c r="P2926">
        <v>6951</v>
      </c>
      <c r="Q2926">
        <v>0.138875569</v>
      </c>
      <c r="R2926">
        <v>7.3538082000000005E-2</v>
      </c>
    </row>
    <row r="2927" spans="1:18" x14ac:dyDescent="0.2">
      <c r="A2927" t="s">
        <v>734</v>
      </c>
      <c r="B2927" t="s">
        <v>2511</v>
      </c>
      <c r="C2927" t="s">
        <v>733</v>
      </c>
      <c r="D2927" t="s">
        <v>650</v>
      </c>
      <c r="E2927" t="s">
        <v>600</v>
      </c>
      <c r="F2927" t="s">
        <v>2512</v>
      </c>
      <c r="G2927" t="s">
        <v>5</v>
      </c>
      <c r="H2927" t="s">
        <v>2600</v>
      </c>
      <c r="I2927" t="s">
        <v>2521</v>
      </c>
      <c r="J2927" t="str">
        <f t="shared" si="45"/>
        <v>LDE14000907</v>
      </c>
      <c r="K2927" t="s">
        <v>2665</v>
      </c>
      <c r="L2927" t="s">
        <v>5524</v>
      </c>
      <c r="M2927" t="s">
        <v>2591</v>
      </c>
      <c r="N2927" t="s">
        <v>2592</v>
      </c>
      <c r="O2927" t="s">
        <v>2592</v>
      </c>
      <c r="P2927">
        <v>3362</v>
      </c>
      <c r="Q2927">
        <v>6.7170143000000002E-2</v>
      </c>
      <c r="R2927">
        <v>-0.14894615999999999</v>
      </c>
    </row>
    <row r="2928" spans="1:18" x14ac:dyDescent="0.2">
      <c r="A2928" t="s">
        <v>734</v>
      </c>
      <c r="B2928" t="s">
        <v>2511</v>
      </c>
      <c r="C2928" t="s">
        <v>733</v>
      </c>
      <c r="D2928" t="s">
        <v>650</v>
      </c>
      <c r="E2928" t="s">
        <v>600</v>
      </c>
      <c r="F2928" t="s">
        <v>2512</v>
      </c>
      <c r="G2928" t="s">
        <v>5</v>
      </c>
      <c r="H2928" t="s">
        <v>1777</v>
      </c>
      <c r="I2928" t="s">
        <v>1777</v>
      </c>
      <c r="J2928" t="str">
        <f t="shared" si="45"/>
        <v>GreenE14000907</v>
      </c>
      <c r="K2928" t="s">
        <v>5525</v>
      </c>
      <c r="L2928" t="s">
        <v>5526</v>
      </c>
      <c r="M2928" t="s">
        <v>2591</v>
      </c>
      <c r="N2928" t="s">
        <v>2592</v>
      </c>
      <c r="O2928" t="s">
        <v>2592</v>
      </c>
      <c r="P2928">
        <v>2071</v>
      </c>
      <c r="Q2928">
        <v>4.1376968E-2</v>
      </c>
      <c r="R2928">
        <v>2.6922139000000001E-2</v>
      </c>
    </row>
    <row r="2929" spans="1:18" x14ac:dyDescent="0.2">
      <c r="A2929" t="s">
        <v>91</v>
      </c>
      <c r="B2929" t="s">
        <v>2515</v>
      </c>
      <c r="C2929" t="s">
        <v>90</v>
      </c>
      <c r="D2929" t="s">
        <v>15</v>
      </c>
      <c r="E2929" t="s">
        <v>11</v>
      </c>
      <c r="F2929" t="s">
        <v>2512</v>
      </c>
      <c r="G2929" t="s">
        <v>5</v>
      </c>
      <c r="H2929" t="s">
        <v>1372</v>
      </c>
      <c r="I2929" t="s">
        <v>2508</v>
      </c>
      <c r="J2929" t="str">
        <f t="shared" si="45"/>
        <v>ConE14000908</v>
      </c>
      <c r="K2929" t="s">
        <v>4885</v>
      </c>
      <c r="L2929" t="s">
        <v>2602</v>
      </c>
      <c r="M2929" t="s">
        <v>2591</v>
      </c>
      <c r="N2929" t="s">
        <v>2619</v>
      </c>
      <c r="O2929" t="s">
        <v>2619</v>
      </c>
      <c r="P2929">
        <v>28354</v>
      </c>
      <c r="Q2929">
        <v>0.51399463400000001</v>
      </c>
      <c r="R2929">
        <v>2.3251420000000001E-3</v>
      </c>
    </row>
    <row r="2930" spans="1:18" x14ac:dyDescent="0.2">
      <c r="A2930" t="s">
        <v>91</v>
      </c>
      <c r="B2930" t="s">
        <v>2515</v>
      </c>
      <c r="C2930" t="s">
        <v>90</v>
      </c>
      <c r="D2930" t="s">
        <v>15</v>
      </c>
      <c r="E2930" t="s">
        <v>11</v>
      </c>
      <c r="F2930" t="s">
        <v>2512</v>
      </c>
      <c r="G2930" t="s">
        <v>5</v>
      </c>
      <c r="H2930" t="s">
        <v>1377</v>
      </c>
      <c r="I2930" t="s">
        <v>1386</v>
      </c>
      <c r="J2930" t="str">
        <f t="shared" si="45"/>
        <v>LabE14000908</v>
      </c>
      <c r="K2930" t="s">
        <v>2731</v>
      </c>
      <c r="L2930" t="s">
        <v>5527</v>
      </c>
      <c r="M2930" t="s">
        <v>2591</v>
      </c>
      <c r="N2930" t="s">
        <v>2592</v>
      </c>
      <c r="O2930" t="s">
        <v>2592</v>
      </c>
      <c r="P2930">
        <v>14525</v>
      </c>
      <c r="Q2930">
        <v>0.26330577900000002</v>
      </c>
      <c r="R2930">
        <v>5.6030274999999997E-2</v>
      </c>
    </row>
    <row r="2931" spans="1:18" x14ac:dyDescent="0.2">
      <c r="A2931" t="s">
        <v>91</v>
      </c>
      <c r="B2931" t="s">
        <v>2515</v>
      </c>
      <c r="C2931" t="s">
        <v>90</v>
      </c>
      <c r="D2931" t="s">
        <v>15</v>
      </c>
      <c r="E2931" t="s">
        <v>11</v>
      </c>
      <c r="F2931" t="s">
        <v>2512</v>
      </c>
      <c r="G2931" t="s">
        <v>5</v>
      </c>
      <c r="H2931" t="s">
        <v>2593</v>
      </c>
      <c r="I2931" t="s">
        <v>1531</v>
      </c>
      <c r="J2931" t="str">
        <f t="shared" si="45"/>
        <v>UKIPE14000908</v>
      </c>
      <c r="K2931" t="s">
        <v>3290</v>
      </c>
      <c r="L2931" t="s">
        <v>5528</v>
      </c>
      <c r="M2931" t="s">
        <v>2591</v>
      </c>
      <c r="N2931" t="s">
        <v>2592</v>
      </c>
      <c r="O2931" t="s">
        <v>2592</v>
      </c>
      <c r="P2931">
        <v>5943</v>
      </c>
      <c r="Q2931">
        <v>0.107733304</v>
      </c>
      <c r="R2931">
        <v>6.7146198000000004E-2</v>
      </c>
    </row>
    <row r="2932" spans="1:18" x14ac:dyDescent="0.2">
      <c r="A2932" t="s">
        <v>91</v>
      </c>
      <c r="B2932" t="s">
        <v>2515</v>
      </c>
      <c r="C2932" t="s">
        <v>90</v>
      </c>
      <c r="D2932" t="s">
        <v>15</v>
      </c>
      <c r="E2932" t="s">
        <v>11</v>
      </c>
      <c r="F2932" t="s">
        <v>2512</v>
      </c>
      <c r="G2932" t="s">
        <v>5</v>
      </c>
      <c r="H2932" t="s">
        <v>1777</v>
      </c>
      <c r="I2932" t="s">
        <v>1777</v>
      </c>
      <c r="J2932" t="str">
        <f t="shared" si="45"/>
        <v>GreenE14000908</v>
      </c>
      <c r="K2932" t="s">
        <v>2856</v>
      </c>
      <c r="L2932" t="s">
        <v>5529</v>
      </c>
      <c r="M2932" t="s">
        <v>2591</v>
      </c>
      <c r="N2932" t="s">
        <v>2592</v>
      </c>
      <c r="O2932" t="s">
        <v>2592</v>
      </c>
      <c r="P2932">
        <v>3559</v>
      </c>
      <c r="Q2932">
        <v>6.4516714000000003E-2</v>
      </c>
      <c r="R2932">
        <v>4.1214982999999997E-2</v>
      </c>
    </row>
    <row r="2933" spans="1:18" x14ac:dyDescent="0.2">
      <c r="A2933" t="s">
        <v>91</v>
      </c>
      <c r="B2933" t="s">
        <v>2515</v>
      </c>
      <c r="C2933" t="s">
        <v>90</v>
      </c>
      <c r="D2933" t="s">
        <v>15</v>
      </c>
      <c r="E2933" t="s">
        <v>11</v>
      </c>
      <c r="F2933" t="s">
        <v>2512</v>
      </c>
      <c r="G2933" t="s">
        <v>5</v>
      </c>
      <c r="H2933" t="s">
        <v>2600</v>
      </c>
      <c r="I2933" t="s">
        <v>2521</v>
      </c>
      <c r="J2933" t="str">
        <f t="shared" si="45"/>
        <v>LDE14000908</v>
      </c>
      <c r="K2933" t="s">
        <v>2912</v>
      </c>
      <c r="L2933" t="s">
        <v>3691</v>
      </c>
      <c r="M2933" t="s">
        <v>2591</v>
      </c>
      <c r="N2933" t="s">
        <v>2592</v>
      </c>
      <c r="O2933" t="s">
        <v>2592</v>
      </c>
      <c r="P2933">
        <v>2783</v>
      </c>
      <c r="Q2933">
        <v>5.0449569E-2</v>
      </c>
      <c r="R2933">
        <v>-0.16671659799999999</v>
      </c>
    </row>
    <row r="2934" spans="1:18" x14ac:dyDescent="0.2">
      <c r="A2934" t="s">
        <v>1279</v>
      </c>
      <c r="B2934" t="s">
        <v>2509</v>
      </c>
      <c r="C2934" t="s">
        <v>1278</v>
      </c>
      <c r="D2934" t="s">
        <v>1169</v>
      </c>
      <c r="E2934" t="s">
        <v>1169</v>
      </c>
      <c r="F2934" t="s">
        <v>1169</v>
      </c>
      <c r="G2934" t="s">
        <v>32</v>
      </c>
      <c r="H2934" t="s">
        <v>2629</v>
      </c>
      <c r="I2934" t="s">
        <v>1389</v>
      </c>
      <c r="J2934" t="str">
        <f t="shared" si="45"/>
        <v>SNPS14000056</v>
      </c>
      <c r="K2934" t="s">
        <v>2813</v>
      </c>
      <c r="L2934" t="s">
        <v>5530</v>
      </c>
      <c r="M2934" t="s">
        <v>2603</v>
      </c>
      <c r="N2934" t="s">
        <v>2592</v>
      </c>
      <c r="O2934" t="s">
        <v>2592</v>
      </c>
      <c r="P2934">
        <v>30279</v>
      </c>
      <c r="Q2934">
        <v>0.525540224</v>
      </c>
      <c r="R2934">
        <v>0.36453896800000002</v>
      </c>
    </row>
    <row r="2935" spans="1:18" x14ac:dyDescent="0.2">
      <c r="A2935" t="s">
        <v>1279</v>
      </c>
      <c r="B2935" t="s">
        <v>2509</v>
      </c>
      <c r="C2935" t="s">
        <v>1278</v>
      </c>
      <c r="D2935" t="s">
        <v>1169</v>
      </c>
      <c r="E2935" t="s">
        <v>1169</v>
      </c>
      <c r="F2935" t="s">
        <v>1169</v>
      </c>
      <c r="G2935" t="s">
        <v>32</v>
      </c>
      <c r="H2935" t="s">
        <v>2632</v>
      </c>
      <c r="I2935" t="s">
        <v>1386</v>
      </c>
      <c r="J2935" t="str">
        <f t="shared" si="45"/>
        <v>LabS14000056</v>
      </c>
      <c r="K2935" t="s">
        <v>3390</v>
      </c>
      <c r="L2935" t="s">
        <v>5531</v>
      </c>
      <c r="M2935" t="s">
        <v>2591</v>
      </c>
      <c r="N2935" t="s">
        <v>2619</v>
      </c>
      <c r="O2935" t="s">
        <v>2619</v>
      </c>
      <c r="P2935">
        <v>20304</v>
      </c>
      <c r="Q2935">
        <v>0.35240822700000002</v>
      </c>
      <c r="R2935">
        <v>-0.25562480799999998</v>
      </c>
    </row>
    <row r="2936" spans="1:18" x14ac:dyDescent="0.2">
      <c r="A2936" t="s">
        <v>1279</v>
      </c>
      <c r="B2936" t="s">
        <v>2509</v>
      </c>
      <c r="C2936" t="s">
        <v>1278</v>
      </c>
      <c r="D2936" t="s">
        <v>1169</v>
      </c>
      <c r="E2936" t="s">
        <v>1169</v>
      </c>
      <c r="F2936" t="s">
        <v>1169</v>
      </c>
      <c r="G2936" t="s">
        <v>32</v>
      </c>
      <c r="H2936" t="s">
        <v>1372</v>
      </c>
      <c r="I2936" t="s">
        <v>2508</v>
      </c>
      <c r="J2936" t="str">
        <f t="shared" si="45"/>
        <v>ConS14000056</v>
      </c>
      <c r="K2936" t="s">
        <v>2904</v>
      </c>
      <c r="L2936" t="s">
        <v>5167</v>
      </c>
      <c r="M2936" t="s">
        <v>2591</v>
      </c>
      <c r="N2936" t="s">
        <v>2592</v>
      </c>
      <c r="O2936" t="s">
        <v>2592</v>
      </c>
      <c r="P2936">
        <v>4350</v>
      </c>
      <c r="Q2936">
        <v>7.5501172000000005E-2</v>
      </c>
      <c r="R2936">
        <v>-2.1133638E-2</v>
      </c>
    </row>
    <row r="2937" spans="1:18" x14ac:dyDescent="0.2">
      <c r="A2937" t="s">
        <v>1279</v>
      </c>
      <c r="B2937" t="s">
        <v>2509</v>
      </c>
      <c r="C2937" t="s">
        <v>1278</v>
      </c>
      <c r="D2937" t="s">
        <v>1169</v>
      </c>
      <c r="E2937" t="s">
        <v>1169</v>
      </c>
      <c r="F2937" t="s">
        <v>1169</v>
      </c>
      <c r="G2937" t="s">
        <v>32</v>
      </c>
      <c r="H2937" t="s">
        <v>2593</v>
      </c>
      <c r="I2937" t="s">
        <v>1531</v>
      </c>
      <c r="J2937" t="str">
        <f t="shared" si="45"/>
        <v>UKIPS14000056</v>
      </c>
      <c r="K2937" t="s">
        <v>2863</v>
      </c>
      <c r="L2937" t="s">
        <v>3838</v>
      </c>
      <c r="M2937" t="s">
        <v>2603</v>
      </c>
      <c r="N2937" t="s">
        <v>2592</v>
      </c>
      <c r="O2937" t="s">
        <v>2592</v>
      </c>
      <c r="P2937">
        <v>1301</v>
      </c>
      <c r="Q2937">
        <v>2.2580925000000002E-2</v>
      </c>
      <c r="R2937">
        <v>8.213415E-3</v>
      </c>
    </row>
    <row r="2938" spans="1:18" x14ac:dyDescent="0.2">
      <c r="A2938" t="s">
        <v>1279</v>
      </c>
      <c r="B2938" t="s">
        <v>2509</v>
      </c>
      <c r="C2938" t="s">
        <v>1278</v>
      </c>
      <c r="D2938" t="s">
        <v>1169</v>
      </c>
      <c r="E2938" t="s">
        <v>1169</v>
      </c>
      <c r="F2938" t="s">
        <v>1169</v>
      </c>
      <c r="G2938" t="s">
        <v>32</v>
      </c>
      <c r="H2938" t="s">
        <v>2600</v>
      </c>
      <c r="I2938" t="s">
        <v>2521</v>
      </c>
      <c r="J2938" t="str">
        <f t="shared" si="45"/>
        <v>LDS14000056</v>
      </c>
      <c r="K2938" t="s">
        <v>2819</v>
      </c>
      <c r="L2938" t="s">
        <v>2778</v>
      </c>
      <c r="M2938" t="s">
        <v>2591</v>
      </c>
      <c r="N2938" t="s">
        <v>2592</v>
      </c>
      <c r="O2938" t="s">
        <v>2592</v>
      </c>
      <c r="P2938">
        <v>1045</v>
      </c>
      <c r="Q2938">
        <v>1.8137638000000001E-2</v>
      </c>
      <c r="R2938">
        <v>-0.10182575200000001</v>
      </c>
    </row>
    <row r="2939" spans="1:18" x14ac:dyDescent="0.2">
      <c r="A2939" t="s">
        <v>1279</v>
      </c>
      <c r="B2939" t="s">
        <v>2509</v>
      </c>
      <c r="C2939" t="s">
        <v>1278</v>
      </c>
      <c r="D2939" t="s">
        <v>1169</v>
      </c>
      <c r="E2939" t="s">
        <v>1169</v>
      </c>
      <c r="F2939" t="s">
        <v>1169</v>
      </c>
      <c r="G2939" t="s">
        <v>32</v>
      </c>
      <c r="H2939" t="s">
        <v>3022</v>
      </c>
      <c r="I2939" t="s">
        <v>3023</v>
      </c>
      <c r="J2939" t="str">
        <f t="shared" si="45"/>
        <v>CISTAPS14000056</v>
      </c>
      <c r="K2939" t="s">
        <v>4086</v>
      </c>
      <c r="L2939" t="s">
        <v>5532</v>
      </c>
      <c r="M2939" t="s">
        <v>2603</v>
      </c>
      <c r="N2939" t="s">
        <v>2592</v>
      </c>
      <c r="O2939" t="s">
        <v>2592</v>
      </c>
      <c r="P2939">
        <v>336</v>
      </c>
      <c r="Q2939">
        <v>5.8318149999999997E-3</v>
      </c>
    </row>
    <row r="2940" spans="1:18" x14ac:dyDescent="0.2">
      <c r="A2940" t="s">
        <v>93</v>
      </c>
      <c r="B2940" t="s">
        <v>2515</v>
      </c>
      <c r="C2940" t="s">
        <v>92</v>
      </c>
      <c r="D2940" t="s">
        <v>25</v>
      </c>
      <c r="E2940" t="s">
        <v>11</v>
      </c>
      <c r="F2940" t="s">
        <v>2512</v>
      </c>
      <c r="G2940" t="s">
        <v>5</v>
      </c>
      <c r="H2940" t="s">
        <v>1372</v>
      </c>
      <c r="I2940" t="s">
        <v>2508</v>
      </c>
      <c r="J2940" t="str">
        <f t="shared" si="45"/>
        <v>ConE14000909</v>
      </c>
      <c r="K2940" t="s">
        <v>2675</v>
      </c>
      <c r="L2940" t="s">
        <v>2598</v>
      </c>
      <c r="M2940" t="s">
        <v>2591</v>
      </c>
      <c r="N2940" t="s">
        <v>2619</v>
      </c>
      <c r="O2940" t="s">
        <v>2619</v>
      </c>
      <c r="P2940">
        <v>30383</v>
      </c>
      <c r="Q2940">
        <v>0.55643462799999999</v>
      </c>
      <c r="R2940">
        <v>4.5243031000000003E-2</v>
      </c>
    </row>
    <row r="2941" spans="1:18" x14ac:dyDescent="0.2">
      <c r="A2941" t="s">
        <v>93</v>
      </c>
      <c r="B2941" t="s">
        <v>2515</v>
      </c>
      <c r="C2941" t="s">
        <v>92</v>
      </c>
      <c r="D2941" t="s">
        <v>25</v>
      </c>
      <c r="E2941" t="s">
        <v>11</v>
      </c>
      <c r="F2941" t="s">
        <v>2512</v>
      </c>
      <c r="G2941" t="s">
        <v>5</v>
      </c>
      <c r="H2941" t="s">
        <v>2593</v>
      </c>
      <c r="I2941" t="s">
        <v>1531</v>
      </c>
      <c r="J2941" t="str">
        <f t="shared" si="45"/>
        <v>UKIPE14000909</v>
      </c>
      <c r="K2941" t="s">
        <v>2633</v>
      </c>
      <c r="L2941" t="s">
        <v>5533</v>
      </c>
      <c r="M2941" t="s">
        <v>2591</v>
      </c>
      <c r="N2941" t="s">
        <v>2592</v>
      </c>
      <c r="O2941" t="s">
        <v>2592</v>
      </c>
      <c r="P2941">
        <v>8678</v>
      </c>
      <c r="Q2941">
        <v>0.15892899699999999</v>
      </c>
      <c r="R2941">
        <v>0.113184701</v>
      </c>
    </row>
    <row r="2942" spans="1:18" x14ac:dyDescent="0.2">
      <c r="A2942" t="s">
        <v>93</v>
      </c>
      <c r="B2942" t="s">
        <v>2515</v>
      </c>
      <c r="C2942" t="s">
        <v>92</v>
      </c>
      <c r="D2942" t="s">
        <v>25</v>
      </c>
      <c r="E2942" t="s">
        <v>11</v>
      </c>
      <c r="F2942" t="s">
        <v>2512</v>
      </c>
      <c r="G2942" t="s">
        <v>5</v>
      </c>
      <c r="H2942" t="s">
        <v>1377</v>
      </c>
      <c r="I2942" t="s">
        <v>1386</v>
      </c>
      <c r="J2942" t="str">
        <f t="shared" si="45"/>
        <v>LabE14000909</v>
      </c>
      <c r="K2942" t="s">
        <v>2694</v>
      </c>
      <c r="L2942" t="s">
        <v>2995</v>
      </c>
      <c r="M2942" t="s">
        <v>2591</v>
      </c>
      <c r="N2942" t="s">
        <v>2592</v>
      </c>
      <c r="O2942" t="s">
        <v>2592</v>
      </c>
      <c r="P2942">
        <v>8383</v>
      </c>
      <c r="Q2942">
        <v>0.153526363</v>
      </c>
      <c r="R2942">
        <v>1.0589021000000001E-2</v>
      </c>
    </row>
    <row r="2943" spans="1:18" x14ac:dyDescent="0.2">
      <c r="A2943" t="s">
        <v>93</v>
      </c>
      <c r="B2943" t="s">
        <v>2515</v>
      </c>
      <c r="C2943" t="s">
        <v>92</v>
      </c>
      <c r="D2943" t="s">
        <v>25</v>
      </c>
      <c r="E2943" t="s">
        <v>11</v>
      </c>
      <c r="F2943" t="s">
        <v>2512</v>
      </c>
      <c r="G2943" t="s">
        <v>5</v>
      </c>
      <c r="H2943" t="s">
        <v>2600</v>
      </c>
      <c r="I2943" t="s">
        <v>2521</v>
      </c>
      <c r="J2943" t="str">
        <f t="shared" si="45"/>
        <v>LDE14000909</v>
      </c>
      <c r="K2943" t="s">
        <v>4246</v>
      </c>
      <c r="L2943" t="s">
        <v>3215</v>
      </c>
      <c r="M2943" t="s">
        <v>2591</v>
      </c>
      <c r="N2943" t="s">
        <v>2592</v>
      </c>
      <c r="O2943" t="s">
        <v>2592</v>
      </c>
      <c r="P2943">
        <v>4407</v>
      </c>
      <c r="Q2943">
        <v>8.0709850999999999E-2</v>
      </c>
      <c r="R2943">
        <v>-0.176950417</v>
      </c>
    </row>
    <row r="2944" spans="1:18" x14ac:dyDescent="0.2">
      <c r="A2944" t="s">
        <v>93</v>
      </c>
      <c r="B2944" t="s">
        <v>2515</v>
      </c>
      <c r="C2944" t="s">
        <v>92</v>
      </c>
      <c r="D2944" t="s">
        <v>25</v>
      </c>
      <c r="E2944" t="s">
        <v>11</v>
      </c>
      <c r="F2944" t="s">
        <v>2512</v>
      </c>
      <c r="G2944" t="s">
        <v>5</v>
      </c>
      <c r="H2944" t="s">
        <v>1777</v>
      </c>
      <c r="I2944" t="s">
        <v>1777</v>
      </c>
      <c r="J2944" t="str">
        <f t="shared" si="45"/>
        <v>GreenE14000909</v>
      </c>
      <c r="K2944" t="s">
        <v>2746</v>
      </c>
      <c r="L2944" t="s">
        <v>5534</v>
      </c>
      <c r="M2944" t="s">
        <v>2591</v>
      </c>
      <c r="N2944" t="s">
        <v>2592</v>
      </c>
      <c r="O2944" t="s">
        <v>2592</v>
      </c>
      <c r="P2944">
        <v>2325</v>
      </c>
      <c r="Q2944">
        <v>4.2580078E-2</v>
      </c>
    </row>
    <row r="2945" spans="1:18" x14ac:dyDescent="0.2">
      <c r="A2945" t="s">
        <v>93</v>
      </c>
      <c r="B2945" t="s">
        <v>2515</v>
      </c>
      <c r="C2945" t="s">
        <v>92</v>
      </c>
      <c r="D2945" t="s">
        <v>25</v>
      </c>
      <c r="E2945" t="s">
        <v>11</v>
      </c>
      <c r="F2945" t="s">
        <v>2512</v>
      </c>
      <c r="G2945" t="s">
        <v>5</v>
      </c>
      <c r="H2945" t="s">
        <v>2604</v>
      </c>
      <c r="I2945" t="s">
        <v>1830</v>
      </c>
      <c r="J2945" t="str">
        <f t="shared" si="45"/>
        <v>IndE14000909</v>
      </c>
      <c r="K2945" t="s">
        <v>5535</v>
      </c>
      <c r="L2945" t="s">
        <v>1240</v>
      </c>
      <c r="M2945" t="s">
        <v>2603</v>
      </c>
      <c r="N2945" t="s">
        <v>2592</v>
      </c>
      <c r="O2945" t="s">
        <v>2592</v>
      </c>
      <c r="P2945">
        <v>427</v>
      </c>
      <c r="Q2945">
        <v>7.8200830000000002E-3</v>
      </c>
    </row>
    <row r="2946" spans="1:18" x14ac:dyDescent="0.2">
      <c r="A2946" t="s">
        <v>194</v>
      </c>
      <c r="B2946" t="s">
        <v>2526</v>
      </c>
      <c r="C2946" t="s">
        <v>193</v>
      </c>
      <c r="D2946" t="s">
        <v>111</v>
      </c>
      <c r="E2946" t="s">
        <v>2527</v>
      </c>
      <c r="F2946" t="s">
        <v>2512</v>
      </c>
      <c r="G2946" t="s">
        <v>5</v>
      </c>
      <c r="H2946" t="s">
        <v>1372</v>
      </c>
      <c r="I2946" t="s">
        <v>2508</v>
      </c>
      <c r="J2946" t="str">
        <f t="shared" si="45"/>
        <v>ConE14000910</v>
      </c>
      <c r="K2946" t="s">
        <v>2675</v>
      </c>
      <c r="L2946" t="s">
        <v>5536</v>
      </c>
      <c r="M2946" t="s">
        <v>2591</v>
      </c>
      <c r="N2946" t="s">
        <v>2619</v>
      </c>
      <c r="O2946" t="s">
        <v>2619</v>
      </c>
      <c r="P2946">
        <v>32926</v>
      </c>
      <c r="Q2946">
        <v>0.57199937499999998</v>
      </c>
      <c r="R2946">
        <v>1.7363461E-2</v>
      </c>
    </row>
    <row r="2947" spans="1:18" x14ac:dyDescent="0.2">
      <c r="A2947" t="s">
        <v>194</v>
      </c>
      <c r="B2947" t="s">
        <v>2526</v>
      </c>
      <c r="C2947" t="s">
        <v>193</v>
      </c>
      <c r="D2947" t="s">
        <v>111</v>
      </c>
      <c r="E2947" t="s">
        <v>2527</v>
      </c>
      <c r="F2947" t="s">
        <v>2512</v>
      </c>
      <c r="G2947" t="s">
        <v>5</v>
      </c>
      <c r="H2947" t="s">
        <v>2593</v>
      </c>
      <c r="I2947" t="s">
        <v>1531</v>
      </c>
      <c r="J2947" t="str">
        <f t="shared" ref="J2947:J3010" si="46">I2947&amp;A2947</f>
        <v>UKIPE14000910</v>
      </c>
      <c r="K2947" t="s">
        <v>2594</v>
      </c>
      <c r="L2947" t="s">
        <v>4168</v>
      </c>
      <c r="M2947" t="s">
        <v>2591</v>
      </c>
      <c r="N2947" t="s">
        <v>2592</v>
      </c>
      <c r="O2947" t="s">
        <v>2592</v>
      </c>
      <c r="P2947">
        <v>7935</v>
      </c>
      <c r="Q2947">
        <v>0.13784896499999999</v>
      </c>
      <c r="R2947">
        <v>9.6869731000000001E-2</v>
      </c>
    </row>
    <row r="2948" spans="1:18" x14ac:dyDescent="0.2">
      <c r="A2948" t="s">
        <v>194</v>
      </c>
      <c r="B2948" t="s">
        <v>2526</v>
      </c>
      <c r="C2948" t="s">
        <v>193</v>
      </c>
      <c r="D2948" t="s">
        <v>111</v>
      </c>
      <c r="E2948" t="s">
        <v>2527</v>
      </c>
      <c r="F2948" t="s">
        <v>2512</v>
      </c>
      <c r="G2948" t="s">
        <v>5</v>
      </c>
      <c r="H2948" t="s">
        <v>1377</v>
      </c>
      <c r="I2948" t="s">
        <v>1386</v>
      </c>
      <c r="J2948" t="str">
        <f t="shared" si="46"/>
        <v>LabE14000910</v>
      </c>
      <c r="K2948" t="s">
        <v>2696</v>
      </c>
      <c r="L2948" t="s">
        <v>5537</v>
      </c>
      <c r="M2948" t="s">
        <v>2603</v>
      </c>
      <c r="N2948" t="s">
        <v>2592</v>
      </c>
      <c r="O2948" t="s">
        <v>2592</v>
      </c>
      <c r="P2948">
        <v>6791</v>
      </c>
      <c r="Q2948">
        <v>0.11797508800000001</v>
      </c>
      <c r="R2948">
        <v>2.0713781000000001E-2</v>
      </c>
    </row>
    <row r="2949" spans="1:18" x14ac:dyDescent="0.2">
      <c r="A2949" t="s">
        <v>194</v>
      </c>
      <c r="B2949" t="s">
        <v>2526</v>
      </c>
      <c r="C2949" t="s">
        <v>193</v>
      </c>
      <c r="D2949" t="s">
        <v>111</v>
      </c>
      <c r="E2949" t="s">
        <v>2527</v>
      </c>
      <c r="F2949" t="s">
        <v>2512</v>
      </c>
      <c r="G2949" t="s">
        <v>5</v>
      </c>
      <c r="H2949" t="s">
        <v>2600</v>
      </c>
      <c r="I2949" t="s">
        <v>2521</v>
      </c>
      <c r="J2949" t="str">
        <f t="shared" si="46"/>
        <v>LDE14000910</v>
      </c>
      <c r="K2949" t="s">
        <v>2722</v>
      </c>
      <c r="L2949" t="s">
        <v>5538</v>
      </c>
      <c r="M2949" t="s">
        <v>2591</v>
      </c>
      <c r="N2949" t="s">
        <v>2592</v>
      </c>
      <c r="O2949" t="s">
        <v>2592</v>
      </c>
      <c r="P2949">
        <v>6079</v>
      </c>
      <c r="Q2949">
        <v>0.105606032</v>
      </c>
      <c r="R2949">
        <v>-0.16868630400000001</v>
      </c>
    </row>
    <row r="2950" spans="1:18" x14ac:dyDescent="0.2">
      <c r="A2950" t="s">
        <v>194</v>
      </c>
      <c r="B2950" t="s">
        <v>2526</v>
      </c>
      <c r="C2950" t="s">
        <v>193</v>
      </c>
      <c r="D2950" t="s">
        <v>111</v>
      </c>
      <c r="E2950" t="s">
        <v>2527</v>
      </c>
      <c r="F2950" t="s">
        <v>2512</v>
      </c>
      <c r="G2950" t="s">
        <v>5</v>
      </c>
      <c r="H2950" t="s">
        <v>1777</v>
      </c>
      <c r="I2950" t="s">
        <v>1777</v>
      </c>
      <c r="J2950" t="str">
        <f t="shared" si="46"/>
        <v>GreenE14000910</v>
      </c>
      <c r="K2950" t="s">
        <v>5539</v>
      </c>
      <c r="L2950" t="s">
        <v>5540</v>
      </c>
      <c r="M2950" t="s">
        <v>2603</v>
      </c>
      <c r="N2950" t="s">
        <v>2592</v>
      </c>
      <c r="O2950" t="s">
        <v>2592</v>
      </c>
      <c r="P2950">
        <v>2174</v>
      </c>
      <c r="Q2950">
        <v>3.7767316000000002E-2</v>
      </c>
      <c r="R2950">
        <v>2.4248583000000001E-2</v>
      </c>
    </row>
    <row r="2951" spans="1:18" x14ac:dyDescent="0.2">
      <c r="A2951" t="s">
        <v>194</v>
      </c>
      <c r="B2951" t="s">
        <v>2526</v>
      </c>
      <c r="C2951" t="s">
        <v>193</v>
      </c>
      <c r="D2951" t="s">
        <v>111</v>
      </c>
      <c r="E2951" t="s">
        <v>2527</v>
      </c>
      <c r="F2951" t="s">
        <v>2512</v>
      </c>
      <c r="G2951" t="s">
        <v>5</v>
      </c>
      <c r="H2951" t="s">
        <v>5541</v>
      </c>
      <c r="I2951" t="s">
        <v>5541</v>
      </c>
      <c r="J2951" t="str">
        <f t="shared" si="46"/>
        <v>Residents for UttlesfordE14000910</v>
      </c>
      <c r="K2951" t="s">
        <v>4447</v>
      </c>
      <c r="L2951" t="s">
        <v>5542</v>
      </c>
      <c r="M2951" t="s">
        <v>2603</v>
      </c>
      <c r="N2951" t="s">
        <v>2592</v>
      </c>
      <c r="O2951" t="s">
        <v>2592</v>
      </c>
      <c r="P2951">
        <v>1658</v>
      </c>
      <c r="Q2951">
        <v>2.8803223999999999E-2</v>
      </c>
    </row>
    <row r="2952" spans="1:18" x14ac:dyDescent="0.2">
      <c r="A2952" t="s">
        <v>553</v>
      </c>
      <c r="B2952" t="s">
        <v>2514</v>
      </c>
      <c r="C2952" t="s">
        <v>552</v>
      </c>
      <c r="D2952" t="s">
        <v>444</v>
      </c>
      <c r="E2952" t="s">
        <v>443</v>
      </c>
      <c r="F2952" t="s">
        <v>2512</v>
      </c>
      <c r="G2952" t="s">
        <v>32</v>
      </c>
      <c r="H2952" t="s">
        <v>1377</v>
      </c>
      <c r="I2952" t="s">
        <v>1386</v>
      </c>
      <c r="J2952" t="str">
        <f t="shared" si="46"/>
        <v>LabE14000911</v>
      </c>
      <c r="K2952" t="s">
        <v>3490</v>
      </c>
      <c r="L2952" t="s">
        <v>5543</v>
      </c>
      <c r="M2952" t="s">
        <v>2603</v>
      </c>
      <c r="N2952" t="s">
        <v>2592</v>
      </c>
      <c r="O2952" t="s">
        <v>2592</v>
      </c>
      <c r="P2952">
        <v>21364</v>
      </c>
      <c r="Q2952">
        <v>0.49383971700000001</v>
      </c>
      <c r="R2952">
        <v>9.2833288E-2</v>
      </c>
    </row>
    <row r="2953" spans="1:18" x14ac:dyDescent="0.2">
      <c r="A2953" t="s">
        <v>553</v>
      </c>
      <c r="B2953" t="s">
        <v>2514</v>
      </c>
      <c r="C2953" t="s">
        <v>552</v>
      </c>
      <c r="D2953" t="s">
        <v>444</v>
      </c>
      <c r="E2953" t="s">
        <v>443</v>
      </c>
      <c r="F2953" t="s">
        <v>2512</v>
      </c>
      <c r="G2953" t="s">
        <v>32</v>
      </c>
      <c r="H2953" t="s">
        <v>1372</v>
      </c>
      <c r="I2953" t="s">
        <v>2508</v>
      </c>
      <c r="J2953" t="str">
        <f t="shared" si="46"/>
        <v>ConE14000911</v>
      </c>
      <c r="K2953" t="s">
        <v>3190</v>
      </c>
      <c r="L2953" t="s">
        <v>2869</v>
      </c>
      <c r="M2953" t="s">
        <v>2591</v>
      </c>
      <c r="N2953" t="s">
        <v>2592</v>
      </c>
      <c r="O2953" t="s">
        <v>2592</v>
      </c>
      <c r="P2953">
        <v>8823</v>
      </c>
      <c r="Q2953">
        <v>0.20394812900000001</v>
      </c>
      <c r="R2953">
        <v>-6.3617800000000005E-4</v>
      </c>
    </row>
    <row r="2954" spans="1:18" x14ac:dyDescent="0.2">
      <c r="A2954" t="s">
        <v>553</v>
      </c>
      <c r="B2954" t="s">
        <v>2514</v>
      </c>
      <c r="C2954" t="s">
        <v>552</v>
      </c>
      <c r="D2954" t="s">
        <v>444</v>
      </c>
      <c r="E2954" t="s">
        <v>443</v>
      </c>
      <c r="F2954" t="s">
        <v>2512</v>
      </c>
      <c r="G2954" t="s">
        <v>32</v>
      </c>
      <c r="H2954" t="s">
        <v>2593</v>
      </c>
      <c r="I2954" t="s">
        <v>1531</v>
      </c>
      <c r="J2954" t="str">
        <f t="shared" si="46"/>
        <v>UKIPE14000911</v>
      </c>
      <c r="K2954" t="s">
        <v>2861</v>
      </c>
      <c r="L2954" t="s">
        <v>4112</v>
      </c>
      <c r="M2954" t="s">
        <v>2591</v>
      </c>
      <c r="N2954" t="s">
        <v>2592</v>
      </c>
      <c r="O2954" t="s">
        <v>2592</v>
      </c>
      <c r="P2954">
        <v>7806</v>
      </c>
      <c r="Q2954">
        <v>0.180439657</v>
      </c>
      <c r="R2954">
        <v>0.15433992899999999</v>
      </c>
    </row>
    <row r="2955" spans="1:18" x14ac:dyDescent="0.2">
      <c r="A2955" t="s">
        <v>553</v>
      </c>
      <c r="B2955" t="s">
        <v>2514</v>
      </c>
      <c r="C2955" t="s">
        <v>552</v>
      </c>
      <c r="D2955" t="s">
        <v>444</v>
      </c>
      <c r="E2955" t="s">
        <v>443</v>
      </c>
      <c r="F2955" t="s">
        <v>2512</v>
      </c>
      <c r="G2955" t="s">
        <v>32</v>
      </c>
      <c r="H2955" t="s">
        <v>1777</v>
      </c>
      <c r="I2955" t="s">
        <v>1777</v>
      </c>
      <c r="J2955" t="str">
        <f t="shared" si="46"/>
        <v>GreenE14000911</v>
      </c>
      <c r="K2955" t="s">
        <v>3546</v>
      </c>
      <c r="L2955" t="s">
        <v>5544</v>
      </c>
      <c r="M2955" t="s">
        <v>2603</v>
      </c>
      <c r="N2955" t="s">
        <v>2592</v>
      </c>
      <c r="O2955" t="s">
        <v>2592</v>
      </c>
      <c r="P2955">
        <v>2251</v>
      </c>
      <c r="Q2955">
        <v>5.2033008999999998E-2</v>
      </c>
    </row>
    <row r="2956" spans="1:18" x14ac:dyDescent="0.2">
      <c r="A2956" t="s">
        <v>553</v>
      </c>
      <c r="B2956" t="s">
        <v>2514</v>
      </c>
      <c r="C2956" t="s">
        <v>552</v>
      </c>
      <c r="D2956" t="s">
        <v>444</v>
      </c>
      <c r="E2956" t="s">
        <v>443</v>
      </c>
      <c r="F2956" t="s">
        <v>2512</v>
      </c>
      <c r="G2956" t="s">
        <v>32</v>
      </c>
      <c r="H2956" t="s">
        <v>2600</v>
      </c>
      <c r="I2956" t="s">
        <v>2521</v>
      </c>
      <c r="J2956" t="str">
        <f t="shared" si="46"/>
        <v>LDE14000911</v>
      </c>
      <c r="K2956" t="s">
        <v>2924</v>
      </c>
      <c r="L2956" t="s">
        <v>4150</v>
      </c>
      <c r="M2956" t="s">
        <v>2591</v>
      </c>
      <c r="N2956" t="s">
        <v>2592</v>
      </c>
      <c r="O2956" t="s">
        <v>2592</v>
      </c>
      <c r="P2956">
        <v>1614</v>
      </c>
      <c r="Q2956">
        <v>3.7308429999999997E-2</v>
      </c>
      <c r="R2956">
        <v>-0.22585580099999999</v>
      </c>
    </row>
    <row r="2957" spans="1:18" x14ac:dyDescent="0.2">
      <c r="A2957" t="s">
        <v>553</v>
      </c>
      <c r="B2957" t="s">
        <v>2514</v>
      </c>
      <c r="C2957" t="s">
        <v>552</v>
      </c>
      <c r="D2957" t="s">
        <v>444</v>
      </c>
      <c r="E2957" t="s">
        <v>443</v>
      </c>
      <c r="F2957" t="s">
        <v>2512</v>
      </c>
      <c r="G2957" t="s">
        <v>32</v>
      </c>
      <c r="H2957" t="s">
        <v>5545</v>
      </c>
      <c r="I2957" t="s">
        <v>5545</v>
      </c>
      <c r="J2957" t="str">
        <f t="shared" si="46"/>
        <v>We Are The Reality PartyE14000911</v>
      </c>
      <c r="K2957" t="s">
        <v>5546</v>
      </c>
      <c r="L2957" t="s">
        <v>4330</v>
      </c>
      <c r="M2957" t="s">
        <v>2591</v>
      </c>
      <c r="N2957" t="s">
        <v>2592</v>
      </c>
      <c r="O2957" t="s">
        <v>2592</v>
      </c>
      <c r="P2957">
        <v>703</v>
      </c>
      <c r="Q2957">
        <v>1.6250201999999998E-2</v>
      </c>
    </row>
    <row r="2958" spans="1:18" x14ac:dyDescent="0.2">
      <c r="A2958" t="s">
        <v>553</v>
      </c>
      <c r="B2958" t="s">
        <v>2514</v>
      </c>
      <c r="C2958" t="s">
        <v>552</v>
      </c>
      <c r="D2958" t="s">
        <v>444</v>
      </c>
      <c r="E2958" t="s">
        <v>443</v>
      </c>
      <c r="F2958" t="s">
        <v>2512</v>
      </c>
      <c r="G2958" t="s">
        <v>32</v>
      </c>
      <c r="H2958" t="s">
        <v>2613</v>
      </c>
      <c r="I2958" t="s">
        <v>2614</v>
      </c>
      <c r="J2958" t="str">
        <f t="shared" si="46"/>
        <v>TUSCE14000911</v>
      </c>
      <c r="K2958" t="s">
        <v>5547</v>
      </c>
      <c r="L2958" t="s">
        <v>2962</v>
      </c>
      <c r="M2958" t="s">
        <v>2603</v>
      </c>
      <c r="N2958" t="s">
        <v>2592</v>
      </c>
      <c r="O2958" t="s">
        <v>2592</v>
      </c>
      <c r="P2958">
        <v>517</v>
      </c>
      <c r="Q2958">
        <v>1.1950718000000001E-2</v>
      </c>
      <c r="R2958">
        <v>-5.625667E-3</v>
      </c>
    </row>
    <row r="2959" spans="1:18" x14ac:dyDescent="0.2">
      <c r="A2959" t="s">
        <v>553</v>
      </c>
      <c r="B2959" t="s">
        <v>2514</v>
      </c>
      <c r="C2959" t="s">
        <v>552</v>
      </c>
      <c r="D2959" t="s">
        <v>444</v>
      </c>
      <c r="E2959" t="s">
        <v>443</v>
      </c>
      <c r="F2959" t="s">
        <v>2512</v>
      </c>
      <c r="G2959" t="s">
        <v>32</v>
      </c>
      <c r="H2959" t="s">
        <v>3340</v>
      </c>
      <c r="I2959" t="s">
        <v>3341</v>
      </c>
      <c r="J2959" t="str">
        <f t="shared" si="46"/>
        <v>PirateE14000911</v>
      </c>
      <c r="K2959" t="s">
        <v>3408</v>
      </c>
      <c r="L2959" t="s">
        <v>3056</v>
      </c>
      <c r="M2959" t="s">
        <v>2591</v>
      </c>
      <c r="N2959" t="s">
        <v>2592</v>
      </c>
      <c r="O2959" t="s">
        <v>2592</v>
      </c>
      <c r="P2959">
        <v>183</v>
      </c>
      <c r="Q2959">
        <v>4.2301379999999996E-3</v>
      </c>
    </row>
    <row r="2960" spans="1:18" x14ac:dyDescent="0.2">
      <c r="A2960" t="s">
        <v>848</v>
      </c>
      <c r="B2960" t="s">
        <v>2528</v>
      </c>
      <c r="C2960" t="s">
        <v>847</v>
      </c>
      <c r="D2960" t="s">
        <v>806</v>
      </c>
      <c r="E2960" t="s">
        <v>777</v>
      </c>
      <c r="F2960" t="s">
        <v>2512</v>
      </c>
      <c r="G2960" t="s">
        <v>5</v>
      </c>
      <c r="H2960" t="s">
        <v>1372</v>
      </c>
      <c r="I2960" t="s">
        <v>2508</v>
      </c>
      <c r="J2960" t="str">
        <f t="shared" si="46"/>
        <v>ConE14000912</v>
      </c>
      <c r="K2960" t="s">
        <v>2665</v>
      </c>
      <c r="L2960" t="s">
        <v>3824</v>
      </c>
      <c r="M2960" t="s">
        <v>2591</v>
      </c>
      <c r="N2960" t="s">
        <v>2619</v>
      </c>
      <c r="O2960" t="s">
        <v>2619</v>
      </c>
      <c r="P2960">
        <v>28192</v>
      </c>
      <c r="Q2960">
        <v>0.55600039400000001</v>
      </c>
      <c r="R2960">
        <v>6.3869457000000004E-2</v>
      </c>
    </row>
    <row r="2961" spans="1:18" x14ac:dyDescent="0.2">
      <c r="A2961" t="s">
        <v>848</v>
      </c>
      <c r="B2961" t="s">
        <v>2528</v>
      </c>
      <c r="C2961" t="s">
        <v>847</v>
      </c>
      <c r="D2961" t="s">
        <v>806</v>
      </c>
      <c r="E2961" t="s">
        <v>777</v>
      </c>
      <c r="F2961" t="s">
        <v>2512</v>
      </c>
      <c r="G2961" t="s">
        <v>5</v>
      </c>
      <c r="H2961" t="s">
        <v>1377</v>
      </c>
      <c r="I2961" t="s">
        <v>1386</v>
      </c>
      <c r="J2961" t="str">
        <f t="shared" si="46"/>
        <v>LabE14000912</v>
      </c>
      <c r="K2961" t="s">
        <v>3390</v>
      </c>
      <c r="L2961" t="s">
        <v>3823</v>
      </c>
      <c r="M2961" t="s">
        <v>2591</v>
      </c>
      <c r="N2961" t="s">
        <v>2592</v>
      </c>
      <c r="O2961" t="s">
        <v>2592</v>
      </c>
      <c r="P2961">
        <v>7771</v>
      </c>
      <c r="Q2961">
        <v>0.15325904700000001</v>
      </c>
      <c r="R2961">
        <v>7.7146755999999997E-2</v>
      </c>
    </row>
    <row r="2962" spans="1:18" x14ac:dyDescent="0.2">
      <c r="A2962" t="s">
        <v>848</v>
      </c>
      <c r="B2962" t="s">
        <v>2528</v>
      </c>
      <c r="C2962" t="s">
        <v>847</v>
      </c>
      <c r="D2962" t="s">
        <v>806</v>
      </c>
      <c r="E2962" t="s">
        <v>777</v>
      </c>
      <c r="F2962" t="s">
        <v>2512</v>
      </c>
      <c r="G2962" t="s">
        <v>5</v>
      </c>
      <c r="H2962" t="s">
        <v>2593</v>
      </c>
      <c r="I2962" t="s">
        <v>1531</v>
      </c>
      <c r="J2962" t="str">
        <f t="shared" si="46"/>
        <v>UKIPE14000912</v>
      </c>
      <c r="K2962" t="s">
        <v>2861</v>
      </c>
      <c r="L2962" t="s">
        <v>3155</v>
      </c>
      <c r="M2962" t="s">
        <v>2591</v>
      </c>
      <c r="N2962" t="s">
        <v>2592</v>
      </c>
      <c r="O2962" t="s">
        <v>2592</v>
      </c>
      <c r="P2962">
        <v>6152</v>
      </c>
      <c r="Q2962">
        <v>0.121329257</v>
      </c>
      <c r="R2962">
        <v>9.2616978000000003E-2</v>
      </c>
    </row>
    <row r="2963" spans="1:18" x14ac:dyDescent="0.2">
      <c r="A2963" t="s">
        <v>848</v>
      </c>
      <c r="B2963" t="s">
        <v>2528</v>
      </c>
      <c r="C2963" t="s">
        <v>847</v>
      </c>
      <c r="D2963" t="s">
        <v>806</v>
      </c>
      <c r="E2963" t="s">
        <v>777</v>
      </c>
      <c r="F2963" t="s">
        <v>2512</v>
      </c>
      <c r="G2963" t="s">
        <v>5</v>
      </c>
      <c r="H2963" t="s">
        <v>2600</v>
      </c>
      <c r="I2963" t="s">
        <v>2521</v>
      </c>
      <c r="J2963" t="str">
        <f t="shared" si="46"/>
        <v>LDE14000912</v>
      </c>
      <c r="K2963" t="s">
        <v>5548</v>
      </c>
      <c r="L2963" t="s">
        <v>5549</v>
      </c>
      <c r="M2963" t="s">
        <v>2591</v>
      </c>
      <c r="N2963" t="s">
        <v>2592</v>
      </c>
      <c r="O2963" t="s">
        <v>2592</v>
      </c>
      <c r="P2963">
        <v>5099</v>
      </c>
      <c r="Q2963">
        <v>0.100562075</v>
      </c>
      <c r="R2963">
        <v>-0.26851034499999998</v>
      </c>
    </row>
    <row r="2964" spans="1:18" x14ac:dyDescent="0.2">
      <c r="A2964" t="s">
        <v>848</v>
      </c>
      <c r="B2964" t="s">
        <v>2528</v>
      </c>
      <c r="C2964" t="s">
        <v>847</v>
      </c>
      <c r="D2964" t="s">
        <v>806</v>
      </c>
      <c r="E2964" t="s">
        <v>777</v>
      </c>
      <c r="F2964" t="s">
        <v>2512</v>
      </c>
      <c r="G2964" t="s">
        <v>5</v>
      </c>
      <c r="H2964" t="s">
        <v>1777</v>
      </c>
      <c r="I2964" t="s">
        <v>1777</v>
      </c>
      <c r="J2964" t="str">
        <f t="shared" si="46"/>
        <v>GreenE14000912</v>
      </c>
      <c r="K2964" t="s">
        <v>3183</v>
      </c>
      <c r="L2964" t="s">
        <v>3321</v>
      </c>
      <c r="M2964" t="s">
        <v>2603</v>
      </c>
      <c r="N2964" t="s">
        <v>2592</v>
      </c>
      <c r="O2964" t="s">
        <v>2592</v>
      </c>
      <c r="P2964">
        <v>2762</v>
      </c>
      <c r="Q2964">
        <v>5.4471946E-2</v>
      </c>
      <c r="R2964">
        <v>4.4034866999999998E-2</v>
      </c>
    </row>
    <row r="2965" spans="1:18" x14ac:dyDescent="0.2">
      <c r="A2965" t="s">
        <v>848</v>
      </c>
      <c r="B2965" t="s">
        <v>2528</v>
      </c>
      <c r="C2965" t="s">
        <v>847</v>
      </c>
      <c r="D2965" t="s">
        <v>806</v>
      </c>
      <c r="E2965" t="s">
        <v>777</v>
      </c>
      <c r="F2965" t="s">
        <v>2512</v>
      </c>
      <c r="G2965" t="s">
        <v>5</v>
      </c>
      <c r="H2965" t="s">
        <v>2604</v>
      </c>
      <c r="I2965" t="s">
        <v>1830</v>
      </c>
      <c r="J2965" t="str">
        <f t="shared" si="46"/>
        <v>IndE14000912</v>
      </c>
      <c r="K2965" t="s">
        <v>3610</v>
      </c>
      <c r="L2965" t="s">
        <v>5550</v>
      </c>
      <c r="M2965" t="s">
        <v>2591</v>
      </c>
      <c r="N2965" t="s">
        <v>2592</v>
      </c>
      <c r="O2965" t="s">
        <v>2592</v>
      </c>
      <c r="P2965">
        <v>729</v>
      </c>
      <c r="Q2965">
        <v>1.4377279999999999E-2</v>
      </c>
    </row>
    <row r="2966" spans="1:18" x14ac:dyDescent="0.2">
      <c r="A2966" t="s">
        <v>1100</v>
      </c>
      <c r="B2966" t="s">
        <v>2524</v>
      </c>
      <c r="C2966" t="s">
        <v>1099</v>
      </c>
      <c r="D2966" t="s">
        <v>1062</v>
      </c>
      <c r="E2966" t="s">
        <v>2525</v>
      </c>
      <c r="F2966" t="s">
        <v>2512</v>
      </c>
      <c r="G2966" t="s">
        <v>5</v>
      </c>
      <c r="H2966" t="s">
        <v>1372</v>
      </c>
      <c r="I2966" t="s">
        <v>2508</v>
      </c>
      <c r="J2966" t="str">
        <f t="shared" si="46"/>
        <v>ConE14000913</v>
      </c>
      <c r="K2966" t="s">
        <v>2835</v>
      </c>
      <c r="L2966" t="s">
        <v>5551</v>
      </c>
      <c r="M2966" t="s">
        <v>2591</v>
      </c>
      <c r="N2966" t="s">
        <v>2619</v>
      </c>
      <c r="O2966" t="s">
        <v>2619</v>
      </c>
      <c r="P2966">
        <v>20613</v>
      </c>
      <c r="Q2966">
        <v>0.43178533299999999</v>
      </c>
      <c r="R2966">
        <v>3.4747929999999999E-3</v>
      </c>
    </row>
    <row r="2967" spans="1:18" x14ac:dyDescent="0.2">
      <c r="A2967" t="s">
        <v>1100</v>
      </c>
      <c r="B2967" t="s">
        <v>2524</v>
      </c>
      <c r="C2967" t="s">
        <v>1099</v>
      </c>
      <c r="D2967" t="s">
        <v>1062</v>
      </c>
      <c r="E2967" t="s">
        <v>2525</v>
      </c>
      <c r="F2967" t="s">
        <v>2512</v>
      </c>
      <c r="G2967" t="s">
        <v>5</v>
      </c>
      <c r="H2967" t="s">
        <v>1377</v>
      </c>
      <c r="I2967" t="s">
        <v>1386</v>
      </c>
      <c r="J2967" t="str">
        <f t="shared" si="46"/>
        <v>LabE14000913</v>
      </c>
      <c r="K2967" t="s">
        <v>2684</v>
      </c>
      <c r="L2967" t="s">
        <v>4579</v>
      </c>
      <c r="M2967" t="s">
        <v>2591</v>
      </c>
      <c r="N2967" t="s">
        <v>2592</v>
      </c>
      <c r="O2967" t="s">
        <v>2592</v>
      </c>
      <c r="P2967">
        <v>14413</v>
      </c>
      <c r="Q2967">
        <v>0.30191248199999998</v>
      </c>
      <c r="R2967">
        <v>3.8570897E-2</v>
      </c>
    </row>
    <row r="2968" spans="1:18" x14ac:dyDescent="0.2">
      <c r="A2968" t="s">
        <v>1100</v>
      </c>
      <c r="B2968" t="s">
        <v>2524</v>
      </c>
      <c r="C2968" t="s">
        <v>1099</v>
      </c>
      <c r="D2968" t="s">
        <v>1062</v>
      </c>
      <c r="E2968" t="s">
        <v>2525</v>
      </c>
      <c r="F2968" t="s">
        <v>2512</v>
      </c>
      <c r="G2968" t="s">
        <v>5</v>
      </c>
      <c r="H2968" t="s">
        <v>2593</v>
      </c>
      <c r="I2968" t="s">
        <v>1531</v>
      </c>
      <c r="J2968" t="str">
        <f t="shared" si="46"/>
        <v>UKIPE14000913</v>
      </c>
      <c r="K2968" t="s">
        <v>3408</v>
      </c>
      <c r="L2968" t="s">
        <v>3415</v>
      </c>
      <c r="M2968" t="s">
        <v>2591</v>
      </c>
      <c r="N2968" t="s">
        <v>2592</v>
      </c>
      <c r="O2968" t="s">
        <v>2592</v>
      </c>
      <c r="P2968">
        <v>8162</v>
      </c>
      <c r="Q2968">
        <v>0.17097132300000001</v>
      </c>
      <c r="R2968">
        <v>0.140858909</v>
      </c>
    </row>
    <row r="2969" spans="1:18" x14ac:dyDescent="0.2">
      <c r="A2969" t="s">
        <v>1100</v>
      </c>
      <c r="B2969" t="s">
        <v>2524</v>
      </c>
      <c r="C2969" t="s">
        <v>1099</v>
      </c>
      <c r="D2969" t="s">
        <v>1062</v>
      </c>
      <c r="E2969" t="s">
        <v>2525</v>
      </c>
      <c r="F2969" t="s">
        <v>2512</v>
      </c>
      <c r="G2969" t="s">
        <v>5</v>
      </c>
      <c r="H2969" t="s">
        <v>1777</v>
      </c>
      <c r="I2969" t="s">
        <v>1777</v>
      </c>
      <c r="J2969" t="str">
        <f t="shared" si="46"/>
        <v>GreenE14000913</v>
      </c>
      <c r="K2969" t="s">
        <v>2731</v>
      </c>
      <c r="L2969" t="s">
        <v>5552</v>
      </c>
      <c r="M2969" t="s">
        <v>2591</v>
      </c>
      <c r="N2969" t="s">
        <v>2592</v>
      </c>
      <c r="O2969" t="s">
        <v>2592</v>
      </c>
      <c r="P2969">
        <v>2185</v>
      </c>
      <c r="Q2969">
        <v>4.5769706E-2</v>
      </c>
      <c r="R2969">
        <v>3.087583E-2</v>
      </c>
    </row>
    <row r="2970" spans="1:18" x14ac:dyDescent="0.2">
      <c r="A2970" t="s">
        <v>1100</v>
      </c>
      <c r="B2970" t="s">
        <v>2524</v>
      </c>
      <c r="C2970" t="s">
        <v>1099</v>
      </c>
      <c r="D2970" t="s">
        <v>1062</v>
      </c>
      <c r="E2970" t="s">
        <v>2525</v>
      </c>
      <c r="F2970" t="s">
        <v>2512</v>
      </c>
      <c r="G2970" t="s">
        <v>5</v>
      </c>
      <c r="H2970" t="s">
        <v>2600</v>
      </c>
      <c r="I2970" t="s">
        <v>2521</v>
      </c>
      <c r="J2970" t="str">
        <f t="shared" si="46"/>
        <v>LDE14000913</v>
      </c>
      <c r="K2970" t="s">
        <v>2827</v>
      </c>
      <c r="L2970" t="s">
        <v>3888</v>
      </c>
      <c r="M2970" t="s">
        <v>2591</v>
      </c>
      <c r="N2970" t="s">
        <v>2592</v>
      </c>
      <c r="O2970" t="s">
        <v>2592</v>
      </c>
      <c r="P2970">
        <v>2159</v>
      </c>
      <c r="Q2970">
        <v>4.5225078000000002E-2</v>
      </c>
      <c r="R2970">
        <v>-0.17986724800000001</v>
      </c>
    </row>
    <row r="2971" spans="1:18" x14ac:dyDescent="0.2">
      <c r="A2971" t="s">
        <v>1100</v>
      </c>
      <c r="B2971" t="s">
        <v>2524</v>
      </c>
      <c r="C2971" t="s">
        <v>1099</v>
      </c>
      <c r="D2971" t="s">
        <v>1062</v>
      </c>
      <c r="E2971" t="s">
        <v>2525</v>
      </c>
      <c r="F2971" t="s">
        <v>2512</v>
      </c>
      <c r="G2971" t="s">
        <v>5</v>
      </c>
      <c r="H2971" t="s">
        <v>4705</v>
      </c>
      <c r="I2971" t="s">
        <v>4706</v>
      </c>
      <c r="J2971" t="str">
        <f t="shared" si="46"/>
        <v>Green SocE14000913</v>
      </c>
      <c r="K2971" t="s">
        <v>5553</v>
      </c>
      <c r="L2971" t="s">
        <v>5554</v>
      </c>
      <c r="M2971" t="s">
        <v>2603</v>
      </c>
      <c r="N2971" t="s">
        <v>2592</v>
      </c>
      <c r="O2971" t="s">
        <v>2592</v>
      </c>
      <c r="P2971">
        <v>207</v>
      </c>
      <c r="Q2971">
        <v>4.3360769999999998E-3</v>
      </c>
      <c r="R2971">
        <v>2.0837339999999998E-3</v>
      </c>
    </row>
    <row r="2972" spans="1:18" x14ac:dyDescent="0.2">
      <c r="A2972" t="s">
        <v>1102</v>
      </c>
      <c r="B2972" t="s">
        <v>2524</v>
      </c>
      <c r="C2972" t="s">
        <v>1101</v>
      </c>
      <c r="D2972" t="s">
        <v>1027</v>
      </c>
      <c r="E2972" t="s">
        <v>2525</v>
      </c>
      <c r="F2972" t="s">
        <v>2512</v>
      </c>
      <c r="G2972" t="s">
        <v>5</v>
      </c>
      <c r="H2972" t="s">
        <v>1377</v>
      </c>
      <c r="I2972" t="s">
        <v>1386</v>
      </c>
      <c r="J2972" t="str">
        <f t="shared" si="46"/>
        <v>LabE14000914</v>
      </c>
      <c r="K2972" t="s">
        <v>5555</v>
      </c>
      <c r="L2972" t="s">
        <v>5556</v>
      </c>
      <c r="M2972" t="s">
        <v>2591</v>
      </c>
      <c r="N2972" t="s">
        <v>2619</v>
      </c>
      <c r="O2972" t="s">
        <v>2619</v>
      </c>
      <c r="P2972">
        <v>15393</v>
      </c>
      <c r="Q2972">
        <v>0.41669148099999997</v>
      </c>
      <c r="R2972">
        <v>2.1379064999999999E-2</v>
      </c>
    </row>
    <row r="2973" spans="1:18" x14ac:dyDescent="0.2">
      <c r="A2973" t="s">
        <v>1102</v>
      </c>
      <c r="B2973" t="s">
        <v>2524</v>
      </c>
      <c r="C2973" t="s">
        <v>1101</v>
      </c>
      <c r="D2973" t="s">
        <v>1027</v>
      </c>
      <c r="E2973" t="s">
        <v>2525</v>
      </c>
      <c r="F2973" t="s">
        <v>2512</v>
      </c>
      <c r="G2973" t="s">
        <v>5</v>
      </c>
      <c r="H2973" t="s">
        <v>1372</v>
      </c>
      <c r="I2973" t="s">
        <v>2508</v>
      </c>
      <c r="J2973" t="str">
        <f t="shared" si="46"/>
        <v>ConE14000914</v>
      </c>
      <c r="K2973" t="s">
        <v>2888</v>
      </c>
      <c r="L2973" t="s">
        <v>5557</v>
      </c>
      <c r="M2973" t="s">
        <v>2603</v>
      </c>
      <c r="N2973" t="s">
        <v>2592</v>
      </c>
      <c r="O2973" t="s">
        <v>2592</v>
      </c>
      <c r="P2973">
        <v>12259</v>
      </c>
      <c r="Q2973">
        <v>0.33185349600000003</v>
      </c>
      <c r="R2973">
        <v>5.3697240000000002E-3</v>
      </c>
    </row>
    <row r="2974" spans="1:18" x14ac:dyDescent="0.2">
      <c r="A2974" t="s">
        <v>1102</v>
      </c>
      <c r="B2974" t="s">
        <v>2524</v>
      </c>
      <c r="C2974" t="s">
        <v>1101</v>
      </c>
      <c r="D2974" t="s">
        <v>1027</v>
      </c>
      <c r="E2974" t="s">
        <v>2525</v>
      </c>
      <c r="F2974" t="s">
        <v>2512</v>
      </c>
      <c r="G2974" t="s">
        <v>5</v>
      </c>
      <c r="H2974" t="s">
        <v>2593</v>
      </c>
      <c r="I2974" t="s">
        <v>1531</v>
      </c>
      <c r="J2974" t="str">
        <f t="shared" si="46"/>
        <v>UKIPE14000914</v>
      </c>
      <c r="K2974" t="s">
        <v>2589</v>
      </c>
      <c r="L2974" t="s">
        <v>5558</v>
      </c>
      <c r="M2974" t="s">
        <v>2591</v>
      </c>
      <c r="N2974" t="s">
        <v>2592</v>
      </c>
      <c r="O2974" t="s">
        <v>2592</v>
      </c>
      <c r="P2974">
        <v>6329</v>
      </c>
      <c r="Q2974">
        <v>0.17132725200000001</v>
      </c>
      <c r="R2974">
        <v>0.125801518</v>
      </c>
    </row>
    <row r="2975" spans="1:18" x14ac:dyDescent="0.2">
      <c r="A2975" t="s">
        <v>1102</v>
      </c>
      <c r="B2975" t="s">
        <v>2524</v>
      </c>
      <c r="C2975" t="s">
        <v>1101</v>
      </c>
      <c r="D2975" t="s">
        <v>1027</v>
      </c>
      <c r="E2975" t="s">
        <v>2525</v>
      </c>
      <c r="F2975" t="s">
        <v>2512</v>
      </c>
      <c r="G2975" t="s">
        <v>5</v>
      </c>
      <c r="H2975" t="s">
        <v>2604</v>
      </c>
      <c r="I2975" t="s">
        <v>1830</v>
      </c>
      <c r="J2975" t="str">
        <f t="shared" si="46"/>
        <v>IndE14000914</v>
      </c>
      <c r="K2975" t="s">
        <v>5032</v>
      </c>
      <c r="L2975" t="s">
        <v>5559</v>
      </c>
      <c r="M2975" t="s">
        <v>2591</v>
      </c>
      <c r="N2975" t="s">
        <v>2592</v>
      </c>
      <c r="O2975" t="s">
        <v>2592</v>
      </c>
      <c r="P2975">
        <v>1097</v>
      </c>
      <c r="Q2975">
        <v>2.9696001999999999E-2</v>
      </c>
    </row>
    <row r="2976" spans="1:18" x14ac:dyDescent="0.2">
      <c r="A2976" t="s">
        <v>1102</v>
      </c>
      <c r="B2976" t="s">
        <v>2524</v>
      </c>
      <c r="C2976" t="s">
        <v>1101</v>
      </c>
      <c r="D2976" t="s">
        <v>1027</v>
      </c>
      <c r="E2976" t="s">
        <v>2525</v>
      </c>
      <c r="F2976" t="s">
        <v>2512</v>
      </c>
      <c r="G2976" t="s">
        <v>5</v>
      </c>
      <c r="H2976" t="s">
        <v>1777</v>
      </c>
      <c r="I2976" t="s">
        <v>1777</v>
      </c>
      <c r="J2976" t="str">
        <f t="shared" si="46"/>
        <v>GreenE14000914</v>
      </c>
      <c r="K2976" t="s">
        <v>3155</v>
      </c>
      <c r="L2976" t="s">
        <v>5560</v>
      </c>
      <c r="M2976" t="s">
        <v>2591</v>
      </c>
      <c r="N2976" t="s">
        <v>2592</v>
      </c>
      <c r="O2976" t="s">
        <v>2592</v>
      </c>
      <c r="P2976">
        <v>887</v>
      </c>
      <c r="Q2976">
        <v>2.4011260999999999E-2</v>
      </c>
      <c r="R2976">
        <v>1.3318384000000001E-2</v>
      </c>
    </row>
    <row r="2977" spans="1:18" x14ac:dyDescent="0.2">
      <c r="A2977" t="s">
        <v>1102</v>
      </c>
      <c r="B2977" t="s">
        <v>2524</v>
      </c>
      <c r="C2977" t="s">
        <v>1101</v>
      </c>
      <c r="D2977" t="s">
        <v>1027</v>
      </c>
      <c r="E2977" t="s">
        <v>2525</v>
      </c>
      <c r="F2977" t="s">
        <v>2512</v>
      </c>
      <c r="G2977" t="s">
        <v>5</v>
      </c>
      <c r="H2977" t="s">
        <v>2600</v>
      </c>
      <c r="I2977" t="s">
        <v>2521</v>
      </c>
      <c r="J2977" t="str">
        <f t="shared" si="46"/>
        <v>LDE14000914</v>
      </c>
      <c r="K2977" t="s">
        <v>2738</v>
      </c>
      <c r="L2977" t="s">
        <v>5561</v>
      </c>
      <c r="M2977" t="s">
        <v>2591</v>
      </c>
      <c r="N2977" t="s">
        <v>2592</v>
      </c>
      <c r="O2977" t="s">
        <v>2592</v>
      </c>
      <c r="P2977">
        <v>770</v>
      </c>
      <c r="Q2977">
        <v>2.0844049E-2</v>
      </c>
      <c r="R2977">
        <v>-0.16206894999999999</v>
      </c>
    </row>
    <row r="2978" spans="1:18" x14ac:dyDescent="0.2">
      <c r="A2978" t="s">
        <v>1102</v>
      </c>
      <c r="B2978" t="s">
        <v>2524</v>
      </c>
      <c r="C2978" t="s">
        <v>1101</v>
      </c>
      <c r="D2978" t="s">
        <v>1027</v>
      </c>
      <c r="E2978" t="s">
        <v>2525</v>
      </c>
      <c r="F2978" t="s">
        <v>2512</v>
      </c>
      <c r="G2978" t="s">
        <v>5</v>
      </c>
      <c r="H2978" t="s">
        <v>2604</v>
      </c>
      <c r="I2978" t="s">
        <v>1830</v>
      </c>
      <c r="J2978" t="str">
        <f t="shared" si="46"/>
        <v>IndE14000914</v>
      </c>
      <c r="K2978" t="s">
        <v>2861</v>
      </c>
      <c r="L2978" t="s">
        <v>5562</v>
      </c>
      <c r="M2978" t="s">
        <v>2591</v>
      </c>
      <c r="N2978" t="s">
        <v>2592</v>
      </c>
      <c r="O2978" t="s">
        <v>2592</v>
      </c>
      <c r="P2978">
        <v>206</v>
      </c>
      <c r="Q2978">
        <v>5.5764600000000001E-3</v>
      </c>
    </row>
    <row r="2979" spans="1:18" x14ac:dyDescent="0.2">
      <c r="A2979" t="s">
        <v>426</v>
      </c>
      <c r="B2979" t="s">
        <v>2540</v>
      </c>
      <c r="C2979" t="s">
        <v>425</v>
      </c>
      <c r="D2979" t="s">
        <v>384</v>
      </c>
      <c r="E2979" t="s">
        <v>380</v>
      </c>
      <c r="F2979" t="s">
        <v>2512</v>
      </c>
      <c r="G2979" t="s">
        <v>5</v>
      </c>
      <c r="H2979" t="s">
        <v>1377</v>
      </c>
      <c r="I2979" t="s">
        <v>1386</v>
      </c>
      <c r="J2979" t="str">
        <f t="shared" si="46"/>
        <v>LabE14000915</v>
      </c>
      <c r="K2979" t="s">
        <v>3065</v>
      </c>
      <c r="L2979" t="s">
        <v>2789</v>
      </c>
      <c r="M2979" t="s">
        <v>2591</v>
      </c>
      <c r="N2979" t="s">
        <v>2619</v>
      </c>
      <c r="O2979" t="s">
        <v>2619</v>
      </c>
      <c r="P2979">
        <v>18275</v>
      </c>
      <c r="Q2979">
        <v>0.47202706900000002</v>
      </c>
      <c r="R2979">
        <v>2.1005240000000001E-2</v>
      </c>
    </row>
    <row r="2980" spans="1:18" x14ac:dyDescent="0.2">
      <c r="A2980" t="s">
        <v>426</v>
      </c>
      <c r="B2980" t="s">
        <v>2540</v>
      </c>
      <c r="C2980" t="s">
        <v>425</v>
      </c>
      <c r="D2980" t="s">
        <v>384</v>
      </c>
      <c r="E2980" t="s">
        <v>380</v>
      </c>
      <c r="F2980" t="s">
        <v>2512</v>
      </c>
      <c r="G2980" t="s">
        <v>5</v>
      </c>
      <c r="H2980" t="s">
        <v>1372</v>
      </c>
      <c r="I2980" t="s">
        <v>2508</v>
      </c>
      <c r="J2980" t="str">
        <f t="shared" si="46"/>
        <v>ConE14000915</v>
      </c>
      <c r="K2980" t="s">
        <v>2870</v>
      </c>
      <c r="L2980" t="s">
        <v>3168</v>
      </c>
      <c r="M2980" t="s">
        <v>2591</v>
      </c>
      <c r="N2980" t="s">
        <v>2592</v>
      </c>
      <c r="O2980" t="s">
        <v>2592</v>
      </c>
      <c r="P2980">
        <v>11432</v>
      </c>
      <c r="Q2980">
        <v>0.29527843799999998</v>
      </c>
      <c r="R2980">
        <v>6.0456699000000003E-2</v>
      </c>
    </row>
    <row r="2981" spans="1:18" x14ac:dyDescent="0.2">
      <c r="A2981" t="s">
        <v>426</v>
      </c>
      <c r="B2981" t="s">
        <v>2540</v>
      </c>
      <c r="C2981" t="s">
        <v>425</v>
      </c>
      <c r="D2981" t="s">
        <v>384</v>
      </c>
      <c r="E2981" t="s">
        <v>380</v>
      </c>
      <c r="F2981" t="s">
        <v>2512</v>
      </c>
      <c r="G2981" t="s">
        <v>5</v>
      </c>
      <c r="H2981" t="s">
        <v>2593</v>
      </c>
      <c r="I2981" t="s">
        <v>1531</v>
      </c>
      <c r="J2981" t="str">
        <f t="shared" si="46"/>
        <v>UKIPE14000915</v>
      </c>
      <c r="K2981" t="s">
        <v>2665</v>
      </c>
      <c r="L2981" t="s">
        <v>5563</v>
      </c>
      <c r="M2981" t="s">
        <v>2591</v>
      </c>
      <c r="N2981" t="s">
        <v>2592</v>
      </c>
      <c r="O2981" t="s">
        <v>2592</v>
      </c>
      <c r="P2981">
        <v>6426</v>
      </c>
      <c r="Q2981">
        <v>0.16597788999999999</v>
      </c>
      <c r="R2981">
        <v>0.129206969</v>
      </c>
    </row>
    <row r="2982" spans="1:18" x14ac:dyDescent="0.2">
      <c r="A2982" t="s">
        <v>426</v>
      </c>
      <c r="B2982" t="s">
        <v>2540</v>
      </c>
      <c r="C2982" t="s">
        <v>425</v>
      </c>
      <c r="D2982" t="s">
        <v>384</v>
      </c>
      <c r="E2982" t="s">
        <v>380</v>
      </c>
      <c r="F2982" t="s">
        <v>2512</v>
      </c>
      <c r="G2982" t="s">
        <v>5</v>
      </c>
      <c r="H2982" t="s">
        <v>2600</v>
      </c>
      <c r="I2982" t="s">
        <v>2521</v>
      </c>
      <c r="J2982" t="str">
        <f t="shared" si="46"/>
        <v>LDE14000915</v>
      </c>
      <c r="K2982" t="s">
        <v>2589</v>
      </c>
      <c r="L2982" t="s">
        <v>5172</v>
      </c>
      <c r="M2982" t="s">
        <v>2591</v>
      </c>
      <c r="N2982" t="s">
        <v>2592</v>
      </c>
      <c r="O2982" t="s">
        <v>2592</v>
      </c>
      <c r="P2982">
        <v>1370</v>
      </c>
      <c r="Q2982">
        <v>3.5385886999999998E-2</v>
      </c>
      <c r="R2982">
        <v>-0.164330686</v>
      </c>
    </row>
    <row r="2983" spans="1:18" x14ac:dyDescent="0.2">
      <c r="A2983" t="s">
        <v>426</v>
      </c>
      <c r="B2983" t="s">
        <v>2540</v>
      </c>
      <c r="C2983" t="s">
        <v>425</v>
      </c>
      <c r="D2983" t="s">
        <v>384</v>
      </c>
      <c r="E2983" t="s">
        <v>380</v>
      </c>
      <c r="F2983" t="s">
        <v>2512</v>
      </c>
      <c r="G2983" t="s">
        <v>5</v>
      </c>
      <c r="H2983" t="s">
        <v>1777</v>
      </c>
      <c r="I2983" t="s">
        <v>1777</v>
      </c>
      <c r="J2983" t="str">
        <f t="shared" si="46"/>
        <v>GreenE14000915</v>
      </c>
      <c r="K2983" t="s">
        <v>3190</v>
      </c>
      <c r="L2983" t="s">
        <v>2932</v>
      </c>
      <c r="M2983" t="s">
        <v>2591</v>
      </c>
      <c r="N2983" t="s">
        <v>2592</v>
      </c>
      <c r="O2983" t="s">
        <v>2592</v>
      </c>
      <c r="P2983">
        <v>1213</v>
      </c>
      <c r="Q2983">
        <v>3.1330716000000002E-2</v>
      </c>
    </row>
    <row r="2984" spans="1:18" x14ac:dyDescent="0.2">
      <c r="A2984" t="s">
        <v>555</v>
      </c>
      <c r="B2984" t="s">
        <v>2514</v>
      </c>
      <c r="C2984" t="s">
        <v>554</v>
      </c>
      <c r="D2984" t="s">
        <v>453</v>
      </c>
      <c r="E2984" t="s">
        <v>443</v>
      </c>
      <c r="F2984" t="s">
        <v>2512</v>
      </c>
      <c r="G2984" t="s">
        <v>5</v>
      </c>
      <c r="H2984" t="s">
        <v>1377</v>
      </c>
      <c r="I2984" t="s">
        <v>1386</v>
      </c>
      <c r="J2984" t="str">
        <f t="shared" si="46"/>
        <v>LabE14000916</v>
      </c>
      <c r="K2984" t="s">
        <v>2673</v>
      </c>
      <c r="L2984" t="s">
        <v>5564</v>
      </c>
      <c r="M2984" t="s">
        <v>2591</v>
      </c>
      <c r="N2984" t="s">
        <v>2619</v>
      </c>
      <c r="O2984" t="s">
        <v>2619</v>
      </c>
      <c r="P2984">
        <v>26359</v>
      </c>
      <c r="Q2984">
        <v>0.53770832899999998</v>
      </c>
      <c r="R2984">
        <v>0.118687633</v>
      </c>
    </row>
    <row r="2985" spans="1:18" x14ac:dyDescent="0.2">
      <c r="A2985" t="s">
        <v>555</v>
      </c>
      <c r="B2985" t="s">
        <v>2514</v>
      </c>
      <c r="C2985" t="s">
        <v>554</v>
      </c>
      <c r="D2985" t="s">
        <v>453</v>
      </c>
      <c r="E2985" t="s">
        <v>443</v>
      </c>
      <c r="F2985" t="s">
        <v>2512</v>
      </c>
      <c r="G2985" t="s">
        <v>5</v>
      </c>
      <c r="H2985" t="s">
        <v>1372</v>
      </c>
      <c r="I2985" t="s">
        <v>2508</v>
      </c>
      <c r="J2985" t="str">
        <f t="shared" si="46"/>
        <v>ConE14000916</v>
      </c>
      <c r="K2985" t="s">
        <v>3450</v>
      </c>
      <c r="L2985" t="s">
        <v>3917</v>
      </c>
      <c r="M2985" t="s">
        <v>2603</v>
      </c>
      <c r="N2985" t="s">
        <v>2592</v>
      </c>
      <c r="O2985" t="s">
        <v>2592</v>
      </c>
      <c r="P2985">
        <v>14513</v>
      </c>
      <c r="Q2985">
        <v>0.29605679200000001</v>
      </c>
      <c r="R2985">
        <v>-4.3274244000000003E-2</v>
      </c>
    </row>
    <row r="2986" spans="1:18" x14ac:dyDescent="0.2">
      <c r="A2986" t="s">
        <v>555</v>
      </c>
      <c r="B2986" t="s">
        <v>2514</v>
      </c>
      <c r="C2986" t="s">
        <v>554</v>
      </c>
      <c r="D2986" t="s">
        <v>453</v>
      </c>
      <c r="E2986" t="s">
        <v>443</v>
      </c>
      <c r="F2986" t="s">
        <v>2512</v>
      </c>
      <c r="G2986" t="s">
        <v>5</v>
      </c>
      <c r="H2986" t="s">
        <v>2593</v>
      </c>
      <c r="I2986" t="s">
        <v>1531</v>
      </c>
      <c r="J2986" t="str">
        <f t="shared" si="46"/>
        <v>UKIPE14000916</v>
      </c>
      <c r="K2986" t="s">
        <v>2908</v>
      </c>
      <c r="L2986" t="s">
        <v>3156</v>
      </c>
      <c r="M2986" t="s">
        <v>2591</v>
      </c>
      <c r="N2986" t="s">
        <v>2592</v>
      </c>
      <c r="O2986" t="s">
        <v>2592</v>
      </c>
      <c r="P2986">
        <v>4879</v>
      </c>
      <c r="Q2986">
        <v>9.9528773000000001E-2</v>
      </c>
      <c r="R2986">
        <v>5.7125290000000002E-2</v>
      </c>
    </row>
    <row r="2987" spans="1:18" x14ac:dyDescent="0.2">
      <c r="A2987" t="s">
        <v>555</v>
      </c>
      <c r="B2987" t="s">
        <v>2514</v>
      </c>
      <c r="C2987" t="s">
        <v>554</v>
      </c>
      <c r="D2987" t="s">
        <v>453</v>
      </c>
      <c r="E2987" t="s">
        <v>443</v>
      </c>
      <c r="F2987" t="s">
        <v>2512</v>
      </c>
      <c r="G2987" t="s">
        <v>5</v>
      </c>
      <c r="H2987" t="s">
        <v>2600</v>
      </c>
      <c r="I2987" t="s">
        <v>2521</v>
      </c>
      <c r="J2987" t="str">
        <f t="shared" si="46"/>
        <v>LDE14000916</v>
      </c>
      <c r="K2987" t="s">
        <v>2954</v>
      </c>
      <c r="L2987" t="s">
        <v>5565</v>
      </c>
      <c r="M2987" t="s">
        <v>2603</v>
      </c>
      <c r="N2987" t="s">
        <v>2592</v>
      </c>
      <c r="O2987" t="s">
        <v>2592</v>
      </c>
      <c r="P2987">
        <v>2086</v>
      </c>
      <c r="Q2987">
        <v>4.2553190999999997E-2</v>
      </c>
      <c r="R2987">
        <v>-0.15669159299999999</v>
      </c>
    </row>
    <row r="2988" spans="1:18" x14ac:dyDescent="0.2">
      <c r="A2988" t="s">
        <v>555</v>
      </c>
      <c r="B2988" t="s">
        <v>2514</v>
      </c>
      <c r="C2988" t="s">
        <v>554</v>
      </c>
      <c r="D2988" t="s">
        <v>453</v>
      </c>
      <c r="E2988" t="s">
        <v>443</v>
      </c>
      <c r="F2988" t="s">
        <v>2512</v>
      </c>
      <c r="G2988" t="s">
        <v>5</v>
      </c>
      <c r="H2988" t="s">
        <v>1777</v>
      </c>
      <c r="I2988" t="s">
        <v>1777</v>
      </c>
      <c r="J2988" t="str">
        <f t="shared" si="46"/>
        <v>GreenE14000916</v>
      </c>
      <c r="K2988" t="s">
        <v>3702</v>
      </c>
      <c r="L2988" t="s">
        <v>5566</v>
      </c>
      <c r="M2988" t="s">
        <v>2603</v>
      </c>
      <c r="N2988" t="s">
        <v>2592</v>
      </c>
      <c r="O2988" t="s">
        <v>2592</v>
      </c>
      <c r="P2988">
        <v>1184</v>
      </c>
      <c r="Q2988">
        <v>2.4152914000000001E-2</v>
      </c>
    </row>
    <row r="2989" spans="1:18" x14ac:dyDescent="0.2">
      <c r="A2989" t="s">
        <v>1104</v>
      </c>
      <c r="B2989" t="s">
        <v>2524</v>
      </c>
      <c r="C2989" t="s">
        <v>1103</v>
      </c>
      <c r="D2989" t="s">
        <v>1062</v>
      </c>
      <c r="E2989" t="s">
        <v>2525</v>
      </c>
      <c r="F2989" t="s">
        <v>2512</v>
      </c>
      <c r="G2989" t="s">
        <v>5</v>
      </c>
      <c r="H2989" t="s">
        <v>1372</v>
      </c>
      <c r="I2989" t="s">
        <v>2508</v>
      </c>
      <c r="J2989" t="str">
        <f t="shared" si="46"/>
        <v>ConE14000917</v>
      </c>
      <c r="K2989" t="s">
        <v>2713</v>
      </c>
      <c r="L2989" t="s">
        <v>2782</v>
      </c>
      <c r="M2989" t="s">
        <v>2591</v>
      </c>
      <c r="N2989" t="s">
        <v>2619</v>
      </c>
      <c r="O2989" t="s">
        <v>2619</v>
      </c>
      <c r="P2989">
        <v>27725</v>
      </c>
      <c r="Q2989">
        <v>0.52505491999999998</v>
      </c>
      <c r="R2989">
        <v>3.0893151000000001E-2</v>
      </c>
    </row>
    <row r="2990" spans="1:18" x14ac:dyDescent="0.2">
      <c r="A2990" t="s">
        <v>1104</v>
      </c>
      <c r="B2990" t="s">
        <v>2524</v>
      </c>
      <c r="C2990" t="s">
        <v>1103</v>
      </c>
      <c r="D2990" t="s">
        <v>1062</v>
      </c>
      <c r="E2990" t="s">
        <v>2525</v>
      </c>
      <c r="F2990" t="s">
        <v>2512</v>
      </c>
      <c r="G2990" t="s">
        <v>5</v>
      </c>
      <c r="H2990" t="s">
        <v>1377</v>
      </c>
      <c r="I2990" t="s">
        <v>1386</v>
      </c>
      <c r="J2990" t="str">
        <f t="shared" si="46"/>
        <v>LabE14000917</v>
      </c>
      <c r="K2990" t="s">
        <v>2690</v>
      </c>
      <c r="L2990" t="s">
        <v>3942</v>
      </c>
      <c r="M2990" t="s">
        <v>2591</v>
      </c>
      <c r="N2990" t="s">
        <v>2592</v>
      </c>
      <c r="O2990" t="s">
        <v>2592</v>
      </c>
      <c r="P2990">
        <v>14168</v>
      </c>
      <c r="Q2990">
        <v>0.26831300699999999</v>
      </c>
      <c r="R2990">
        <v>1.1256867E-2</v>
      </c>
    </row>
    <row r="2991" spans="1:18" x14ac:dyDescent="0.2">
      <c r="A2991" t="s">
        <v>1104</v>
      </c>
      <c r="B2991" t="s">
        <v>2524</v>
      </c>
      <c r="C2991" t="s">
        <v>1103</v>
      </c>
      <c r="D2991" t="s">
        <v>1062</v>
      </c>
      <c r="E2991" t="s">
        <v>2525</v>
      </c>
      <c r="F2991" t="s">
        <v>2512</v>
      </c>
      <c r="G2991" t="s">
        <v>5</v>
      </c>
      <c r="H2991" t="s">
        <v>2593</v>
      </c>
      <c r="I2991" t="s">
        <v>1531</v>
      </c>
      <c r="J2991" t="str">
        <f t="shared" si="46"/>
        <v>UKIPE14000917</v>
      </c>
      <c r="K2991" t="s">
        <v>3128</v>
      </c>
      <c r="L2991" t="s">
        <v>3449</v>
      </c>
      <c r="M2991" t="s">
        <v>2591</v>
      </c>
      <c r="N2991" t="s">
        <v>2592</v>
      </c>
      <c r="O2991" t="s">
        <v>2592</v>
      </c>
      <c r="P2991">
        <v>7389</v>
      </c>
      <c r="Q2991">
        <v>0.139932581</v>
      </c>
      <c r="R2991">
        <v>0.10832494099999999</v>
      </c>
    </row>
    <row r="2992" spans="1:18" x14ac:dyDescent="0.2">
      <c r="A2992" t="s">
        <v>1104</v>
      </c>
      <c r="B2992" t="s">
        <v>2524</v>
      </c>
      <c r="C2992" t="s">
        <v>1103</v>
      </c>
      <c r="D2992" t="s">
        <v>1062</v>
      </c>
      <c r="E2992" t="s">
        <v>2525</v>
      </c>
      <c r="F2992" t="s">
        <v>2512</v>
      </c>
      <c r="G2992" t="s">
        <v>5</v>
      </c>
      <c r="H2992" t="s">
        <v>2600</v>
      </c>
      <c r="I2992" t="s">
        <v>2521</v>
      </c>
      <c r="J2992" t="str">
        <f t="shared" si="46"/>
        <v>LDE14000917</v>
      </c>
      <c r="K2992" t="s">
        <v>4764</v>
      </c>
      <c r="L2992" t="s">
        <v>3396</v>
      </c>
      <c r="M2992" t="s">
        <v>2603</v>
      </c>
      <c r="N2992" t="s">
        <v>2592</v>
      </c>
      <c r="O2992" t="s">
        <v>2592</v>
      </c>
      <c r="P2992">
        <v>1920</v>
      </c>
      <c r="Q2992">
        <v>3.6360881999999997E-2</v>
      </c>
      <c r="R2992">
        <v>-0.141105867</v>
      </c>
    </row>
    <row r="2993" spans="1:18" x14ac:dyDescent="0.2">
      <c r="A2993" t="s">
        <v>1104</v>
      </c>
      <c r="B2993" t="s">
        <v>2524</v>
      </c>
      <c r="C2993" t="s">
        <v>1103</v>
      </c>
      <c r="D2993" t="s">
        <v>1062</v>
      </c>
      <c r="E2993" t="s">
        <v>2525</v>
      </c>
      <c r="F2993" t="s">
        <v>2512</v>
      </c>
      <c r="G2993" t="s">
        <v>5</v>
      </c>
      <c r="H2993" t="s">
        <v>1777</v>
      </c>
      <c r="I2993" t="s">
        <v>1777</v>
      </c>
      <c r="J2993" t="str">
        <f t="shared" si="46"/>
        <v>GreenE14000917</v>
      </c>
      <c r="K2993" t="s">
        <v>2684</v>
      </c>
      <c r="L2993" t="s">
        <v>3608</v>
      </c>
      <c r="M2993" t="s">
        <v>2591</v>
      </c>
      <c r="N2993" t="s">
        <v>2592</v>
      </c>
      <c r="O2993" t="s">
        <v>2592</v>
      </c>
      <c r="P2993">
        <v>1465</v>
      </c>
      <c r="Q2993">
        <v>2.7744109999999999E-2</v>
      </c>
    </row>
    <row r="2994" spans="1:18" x14ac:dyDescent="0.2">
      <c r="A2994" t="s">
        <v>1104</v>
      </c>
      <c r="B2994" t="s">
        <v>2524</v>
      </c>
      <c r="C2994" t="s">
        <v>1103</v>
      </c>
      <c r="D2994" t="s">
        <v>1062</v>
      </c>
      <c r="E2994" t="s">
        <v>2525</v>
      </c>
      <c r="F2994" t="s">
        <v>2512</v>
      </c>
      <c r="G2994" t="s">
        <v>5</v>
      </c>
      <c r="H2994" t="s">
        <v>2613</v>
      </c>
      <c r="I2994" t="s">
        <v>2614</v>
      </c>
      <c r="J2994" t="str">
        <f t="shared" si="46"/>
        <v>TUSCE14000917</v>
      </c>
      <c r="K2994" t="s">
        <v>2684</v>
      </c>
      <c r="L2994" t="s">
        <v>2789</v>
      </c>
      <c r="M2994" t="s">
        <v>2591</v>
      </c>
      <c r="N2994" t="s">
        <v>2592</v>
      </c>
      <c r="O2994" t="s">
        <v>2592</v>
      </c>
      <c r="P2994">
        <v>137</v>
      </c>
      <c r="Q2994">
        <v>2.5945E-3</v>
      </c>
    </row>
    <row r="2995" spans="1:18" x14ac:dyDescent="0.2">
      <c r="A2995" t="s">
        <v>736</v>
      </c>
      <c r="B2995" t="s">
        <v>2511</v>
      </c>
      <c r="C2995" t="s">
        <v>735</v>
      </c>
      <c r="D2995" t="s">
        <v>607</v>
      </c>
      <c r="E2995" t="s">
        <v>600</v>
      </c>
      <c r="F2995" t="s">
        <v>2512</v>
      </c>
      <c r="G2995" t="s">
        <v>5</v>
      </c>
      <c r="H2995" t="s">
        <v>1372</v>
      </c>
      <c r="I2995" t="s">
        <v>2508</v>
      </c>
      <c r="J2995" t="str">
        <f t="shared" si="46"/>
        <v>ConE14000918</v>
      </c>
      <c r="K2995" t="s">
        <v>2827</v>
      </c>
      <c r="L2995" t="s">
        <v>5567</v>
      </c>
      <c r="M2995" t="s">
        <v>2591</v>
      </c>
      <c r="N2995" t="s">
        <v>2619</v>
      </c>
      <c r="O2995" t="s">
        <v>2619</v>
      </c>
      <c r="P2995">
        <v>28531</v>
      </c>
      <c r="Q2995">
        <v>0.56920836299999999</v>
      </c>
      <c r="R2995">
        <v>9.6030599999999996E-4</v>
      </c>
    </row>
    <row r="2996" spans="1:18" x14ac:dyDescent="0.2">
      <c r="A2996" t="s">
        <v>736</v>
      </c>
      <c r="B2996" t="s">
        <v>2511</v>
      </c>
      <c r="C2996" t="s">
        <v>735</v>
      </c>
      <c r="D2996" t="s">
        <v>607</v>
      </c>
      <c r="E2996" t="s">
        <v>600</v>
      </c>
      <c r="F2996" t="s">
        <v>2512</v>
      </c>
      <c r="G2996" t="s">
        <v>5</v>
      </c>
      <c r="H2996" t="s">
        <v>2593</v>
      </c>
      <c r="I2996" t="s">
        <v>1531</v>
      </c>
      <c r="J2996" t="str">
        <f t="shared" si="46"/>
        <v>UKIPE14000918</v>
      </c>
      <c r="K2996" t="s">
        <v>2877</v>
      </c>
      <c r="L2996" t="s">
        <v>3702</v>
      </c>
      <c r="M2996" t="s">
        <v>2591</v>
      </c>
      <c r="N2996" t="s">
        <v>2592</v>
      </c>
      <c r="O2996" t="s">
        <v>2592</v>
      </c>
      <c r="P2996">
        <v>8970</v>
      </c>
      <c r="Q2996">
        <v>0.17895618899999999</v>
      </c>
      <c r="R2996">
        <v>0.14288915499999999</v>
      </c>
    </row>
    <row r="2997" spans="1:18" x14ac:dyDescent="0.2">
      <c r="A2997" t="s">
        <v>736</v>
      </c>
      <c r="B2997" t="s">
        <v>2511</v>
      </c>
      <c r="C2997" t="s">
        <v>735</v>
      </c>
      <c r="D2997" t="s">
        <v>607</v>
      </c>
      <c r="E2997" t="s">
        <v>600</v>
      </c>
      <c r="F2997" t="s">
        <v>2512</v>
      </c>
      <c r="G2997" t="s">
        <v>5</v>
      </c>
      <c r="H2997" t="s">
        <v>1377</v>
      </c>
      <c r="I2997" t="s">
        <v>1386</v>
      </c>
      <c r="J2997" t="str">
        <f t="shared" si="46"/>
        <v>LabE14000918</v>
      </c>
      <c r="K2997" t="s">
        <v>2643</v>
      </c>
      <c r="L2997" t="s">
        <v>3056</v>
      </c>
      <c r="M2997" t="s">
        <v>2591</v>
      </c>
      <c r="N2997" t="s">
        <v>2592</v>
      </c>
      <c r="O2997" t="s">
        <v>2592</v>
      </c>
      <c r="P2997">
        <v>6448</v>
      </c>
      <c r="Q2997">
        <v>0.12864096999999999</v>
      </c>
      <c r="R2997">
        <v>-3.7464970000000001E-3</v>
      </c>
    </row>
    <row r="2998" spans="1:18" x14ac:dyDescent="0.2">
      <c r="A2998" t="s">
        <v>736</v>
      </c>
      <c r="B2998" t="s">
        <v>2511</v>
      </c>
      <c r="C2998" t="s">
        <v>735</v>
      </c>
      <c r="D2998" t="s">
        <v>607</v>
      </c>
      <c r="E2998" t="s">
        <v>600</v>
      </c>
      <c r="F2998" t="s">
        <v>2512</v>
      </c>
      <c r="G2998" t="s">
        <v>5</v>
      </c>
      <c r="H2998" t="s">
        <v>2600</v>
      </c>
      <c r="I2998" t="s">
        <v>2521</v>
      </c>
      <c r="J2998" t="str">
        <f t="shared" si="46"/>
        <v>LDE14000918</v>
      </c>
      <c r="K2998" t="s">
        <v>2675</v>
      </c>
      <c r="L2998" t="s">
        <v>5568</v>
      </c>
      <c r="M2998" t="s">
        <v>2591</v>
      </c>
      <c r="N2998" t="s">
        <v>2592</v>
      </c>
      <c r="O2998" t="s">
        <v>2592</v>
      </c>
      <c r="P2998">
        <v>3937</v>
      </c>
      <c r="Q2998">
        <v>7.8545208000000005E-2</v>
      </c>
      <c r="R2998">
        <v>-0.13520560200000001</v>
      </c>
    </row>
    <row r="2999" spans="1:18" x14ac:dyDescent="0.2">
      <c r="A2999" t="s">
        <v>736</v>
      </c>
      <c r="B2999" t="s">
        <v>2511</v>
      </c>
      <c r="C2999" t="s">
        <v>735</v>
      </c>
      <c r="D2999" t="s">
        <v>607</v>
      </c>
      <c r="E2999" t="s">
        <v>600</v>
      </c>
      <c r="F2999" t="s">
        <v>2512</v>
      </c>
      <c r="G2999" t="s">
        <v>5</v>
      </c>
      <c r="H2999" t="s">
        <v>1777</v>
      </c>
      <c r="I2999" t="s">
        <v>1777</v>
      </c>
      <c r="J2999" t="str">
        <f t="shared" si="46"/>
        <v>GreenE14000918</v>
      </c>
      <c r="K2999" t="s">
        <v>5569</v>
      </c>
      <c r="L2999" t="s">
        <v>5570</v>
      </c>
      <c r="M2999" t="s">
        <v>2603</v>
      </c>
      <c r="N2999" t="s">
        <v>2592</v>
      </c>
      <c r="O2999" t="s">
        <v>2592</v>
      </c>
      <c r="P2999">
        <v>2238</v>
      </c>
      <c r="Q2999">
        <v>4.4649269999999998E-2</v>
      </c>
    </row>
    <row r="3000" spans="1:18" x14ac:dyDescent="0.2">
      <c r="A3000" t="s">
        <v>1106</v>
      </c>
      <c r="B3000" t="s">
        <v>2524</v>
      </c>
      <c r="C3000" t="s">
        <v>1105</v>
      </c>
      <c r="D3000" t="s">
        <v>1019</v>
      </c>
      <c r="E3000" t="s">
        <v>2525</v>
      </c>
      <c r="F3000" t="s">
        <v>2512</v>
      </c>
      <c r="G3000" t="s">
        <v>32</v>
      </c>
      <c r="H3000" t="s">
        <v>1377</v>
      </c>
      <c r="I3000" t="s">
        <v>1386</v>
      </c>
      <c r="J3000" t="str">
        <f t="shared" si="46"/>
        <v>LabE14000919</v>
      </c>
      <c r="K3000" t="s">
        <v>2861</v>
      </c>
      <c r="L3000" t="s">
        <v>5578</v>
      </c>
      <c r="M3000" t="s">
        <v>2591</v>
      </c>
      <c r="N3000" t="s">
        <v>2619</v>
      </c>
      <c r="O3000" t="s">
        <v>2619</v>
      </c>
      <c r="P3000">
        <v>24308</v>
      </c>
      <c r="Q3000">
        <v>0.55029090199999997</v>
      </c>
      <c r="R3000">
        <v>0.13700837099999999</v>
      </c>
    </row>
    <row r="3001" spans="1:18" x14ac:dyDescent="0.2">
      <c r="A3001" t="s">
        <v>1106</v>
      </c>
      <c r="B3001" t="s">
        <v>2524</v>
      </c>
      <c r="C3001" t="s">
        <v>1105</v>
      </c>
      <c r="D3001" t="s">
        <v>1019</v>
      </c>
      <c r="E3001" t="s">
        <v>2525</v>
      </c>
      <c r="F3001" t="s">
        <v>2512</v>
      </c>
      <c r="G3001" t="s">
        <v>32</v>
      </c>
      <c r="H3001" t="s">
        <v>1777</v>
      </c>
      <c r="I3001" t="s">
        <v>1777</v>
      </c>
      <c r="J3001" t="str">
        <f t="shared" si="46"/>
        <v>GreenE14000919</v>
      </c>
      <c r="K3001" t="s">
        <v>5579</v>
      </c>
      <c r="L3001" t="s">
        <v>5580</v>
      </c>
      <c r="M3001" t="s">
        <v>2603</v>
      </c>
      <c r="N3001" t="s">
        <v>2592</v>
      </c>
      <c r="O3001" t="s">
        <v>2592</v>
      </c>
      <c r="P3001">
        <v>6999</v>
      </c>
      <c r="Q3001">
        <v>0.15844520400000001</v>
      </c>
      <c r="R3001">
        <v>0.120922295</v>
      </c>
    </row>
    <row r="3002" spans="1:18" x14ac:dyDescent="0.2">
      <c r="A3002" t="s">
        <v>1106</v>
      </c>
      <c r="B3002" t="s">
        <v>2524</v>
      </c>
      <c r="C3002" t="s">
        <v>1105</v>
      </c>
      <c r="D3002" t="s">
        <v>1019</v>
      </c>
      <c r="E3002" t="s">
        <v>2525</v>
      </c>
      <c r="F3002" t="s">
        <v>2512</v>
      </c>
      <c r="G3002" t="s">
        <v>32</v>
      </c>
      <c r="H3002" t="s">
        <v>1372</v>
      </c>
      <c r="I3002" t="s">
        <v>2508</v>
      </c>
      <c r="J3002" t="str">
        <f t="shared" si="46"/>
        <v>ConE14000919</v>
      </c>
      <c r="K3002" t="s">
        <v>4113</v>
      </c>
      <c r="L3002" t="s">
        <v>5581</v>
      </c>
      <c r="M3002" t="s">
        <v>2603</v>
      </c>
      <c r="N3002" t="s">
        <v>2592</v>
      </c>
      <c r="O3002" t="s">
        <v>2592</v>
      </c>
      <c r="P3002">
        <v>4917</v>
      </c>
      <c r="Q3002">
        <v>0.11131234</v>
      </c>
      <c r="R3002">
        <v>9.8847329999999997E-3</v>
      </c>
    </row>
    <row r="3003" spans="1:18" x14ac:dyDescent="0.2">
      <c r="A3003" t="s">
        <v>1106</v>
      </c>
      <c r="B3003" t="s">
        <v>2524</v>
      </c>
      <c r="C3003" t="s">
        <v>1105</v>
      </c>
      <c r="D3003" t="s">
        <v>1019</v>
      </c>
      <c r="E3003" t="s">
        <v>2525</v>
      </c>
      <c r="F3003" t="s">
        <v>2512</v>
      </c>
      <c r="G3003" t="s">
        <v>32</v>
      </c>
      <c r="H3003" t="s">
        <v>2600</v>
      </c>
      <c r="I3003" t="s">
        <v>2521</v>
      </c>
      <c r="J3003" t="str">
        <f t="shared" si="46"/>
        <v>LDE14000919</v>
      </c>
      <c r="K3003" t="s">
        <v>2905</v>
      </c>
      <c r="L3003" t="s">
        <v>5582</v>
      </c>
      <c r="M3003" t="s">
        <v>2591</v>
      </c>
      <c r="N3003" t="s">
        <v>2592</v>
      </c>
      <c r="O3003" t="s">
        <v>2592</v>
      </c>
      <c r="P3003">
        <v>4278</v>
      </c>
      <c r="Q3003">
        <v>9.6846489999999993E-2</v>
      </c>
      <c r="R3003">
        <v>-0.31245706899999998</v>
      </c>
    </row>
    <row r="3004" spans="1:18" x14ac:dyDescent="0.2">
      <c r="A3004" t="s">
        <v>1106</v>
      </c>
      <c r="B3004" t="s">
        <v>2524</v>
      </c>
      <c r="C3004" t="s">
        <v>1105</v>
      </c>
      <c r="D3004" t="s">
        <v>1019</v>
      </c>
      <c r="E3004" t="s">
        <v>2525</v>
      </c>
      <c r="F3004" t="s">
        <v>2512</v>
      </c>
      <c r="G3004" t="s">
        <v>32</v>
      </c>
      <c r="H3004" t="s">
        <v>2593</v>
      </c>
      <c r="I3004" t="s">
        <v>1531</v>
      </c>
      <c r="J3004" t="str">
        <f t="shared" si="46"/>
        <v>UKIPE14000919</v>
      </c>
      <c r="K3004" t="s">
        <v>2880</v>
      </c>
      <c r="L3004" t="s">
        <v>5583</v>
      </c>
      <c r="M3004" t="s">
        <v>2591</v>
      </c>
      <c r="N3004" t="s">
        <v>2592</v>
      </c>
      <c r="O3004" t="s">
        <v>2592</v>
      </c>
      <c r="P3004">
        <v>3296</v>
      </c>
      <c r="Q3004">
        <v>7.4615714999999999E-2</v>
      </c>
      <c r="R3004">
        <v>5.8892748000000002E-2</v>
      </c>
    </row>
    <row r="3005" spans="1:18" x14ac:dyDescent="0.2">
      <c r="A3005" t="s">
        <v>1106</v>
      </c>
      <c r="B3005" t="s">
        <v>2524</v>
      </c>
      <c r="C3005" t="s">
        <v>1105</v>
      </c>
      <c r="D3005" t="s">
        <v>1019</v>
      </c>
      <c r="E3005" t="s">
        <v>2525</v>
      </c>
      <c r="F3005" t="s">
        <v>2512</v>
      </c>
      <c r="G3005" t="s">
        <v>32</v>
      </c>
      <c r="H3005" t="s">
        <v>3097</v>
      </c>
      <c r="I3005" t="s">
        <v>3098</v>
      </c>
      <c r="J3005" t="str">
        <f t="shared" si="46"/>
        <v>CommE14000919</v>
      </c>
      <c r="K3005" t="s">
        <v>2877</v>
      </c>
      <c r="L3005" t="s">
        <v>2611</v>
      </c>
      <c r="M3005" t="s">
        <v>2591</v>
      </c>
      <c r="N3005" t="s">
        <v>2592</v>
      </c>
      <c r="O3005" t="s">
        <v>2592</v>
      </c>
      <c r="P3005">
        <v>119</v>
      </c>
      <c r="Q3005">
        <v>2.6939529999999998E-3</v>
      </c>
    </row>
    <row r="3006" spans="1:18" x14ac:dyDescent="0.2">
      <c r="A3006" t="s">
        <v>1106</v>
      </c>
      <c r="B3006" t="s">
        <v>2524</v>
      </c>
      <c r="C3006" t="s">
        <v>1105</v>
      </c>
      <c r="D3006" t="s">
        <v>1019</v>
      </c>
      <c r="E3006" t="s">
        <v>2525</v>
      </c>
      <c r="F3006" t="s">
        <v>2512</v>
      </c>
      <c r="G3006" t="s">
        <v>32</v>
      </c>
      <c r="H3006" t="s">
        <v>3340</v>
      </c>
      <c r="I3006" t="s">
        <v>3341</v>
      </c>
      <c r="J3006" t="str">
        <f t="shared" si="46"/>
        <v>PirateE14000919</v>
      </c>
      <c r="K3006" t="s">
        <v>3099</v>
      </c>
      <c r="L3006" t="s">
        <v>5584</v>
      </c>
      <c r="M3006" t="s">
        <v>2591</v>
      </c>
      <c r="N3006" t="s">
        <v>2592</v>
      </c>
      <c r="O3006" t="s">
        <v>2592</v>
      </c>
      <c r="P3006">
        <v>113</v>
      </c>
      <c r="Q3006">
        <v>2.5581240000000002E-3</v>
      </c>
    </row>
    <row r="3007" spans="1:18" x14ac:dyDescent="0.2">
      <c r="A3007" t="s">
        <v>1106</v>
      </c>
      <c r="B3007" t="s">
        <v>2524</v>
      </c>
      <c r="C3007" t="s">
        <v>1105</v>
      </c>
      <c r="D3007" t="s">
        <v>1019</v>
      </c>
      <c r="E3007" t="s">
        <v>2525</v>
      </c>
      <c r="F3007" t="s">
        <v>2512</v>
      </c>
      <c r="G3007" t="s">
        <v>32</v>
      </c>
      <c r="H3007" t="s">
        <v>2832</v>
      </c>
      <c r="I3007" t="s">
        <v>2833</v>
      </c>
      <c r="J3007" t="str">
        <f t="shared" si="46"/>
        <v>Eng DemE14000919</v>
      </c>
      <c r="K3007" t="s">
        <v>3255</v>
      </c>
      <c r="L3007" t="s">
        <v>5585</v>
      </c>
      <c r="M3007" t="s">
        <v>2603</v>
      </c>
      <c r="N3007" t="s">
        <v>2592</v>
      </c>
      <c r="O3007" t="s">
        <v>2592</v>
      </c>
      <c r="P3007">
        <v>68</v>
      </c>
      <c r="Q3007">
        <v>1.539402E-3</v>
      </c>
    </row>
    <row r="3008" spans="1:18" x14ac:dyDescent="0.2">
      <c r="A3008" t="s">
        <v>1106</v>
      </c>
      <c r="B3008" t="s">
        <v>2524</v>
      </c>
      <c r="C3008" t="s">
        <v>1105</v>
      </c>
      <c r="D3008" t="s">
        <v>1019</v>
      </c>
      <c r="E3008" t="s">
        <v>2525</v>
      </c>
      <c r="F3008" t="s">
        <v>2512</v>
      </c>
      <c r="G3008" t="s">
        <v>32</v>
      </c>
      <c r="H3008" t="s">
        <v>3636</v>
      </c>
      <c r="I3008" t="s">
        <v>3636</v>
      </c>
      <c r="J3008" t="str">
        <f t="shared" si="46"/>
        <v>The Above and Beyond PartyE14000919</v>
      </c>
      <c r="K3008" t="s">
        <v>3149</v>
      </c>
      <c r="L3008" t="s">
        <v>2935</v>
      </c>
      <c r="M3008" t="s">
        <v>2591</v>
      </c>
      <c r="N3008" t="s">
        <v>2592</v>
      </c>
      <c r="O3008" t="s">
        <v>2592</v>
      </c>
      <c r="P3008">
        <v>42</v>
      </c>
      <c r="Q3008">
        <v>9.5080700000000002E-4</v>
      </c>
    </row>
    <row r="3009" spans="1:18" x14ac:dyDescent="0.2">
      <c r="A3009" t="s">
        <v>1106</v>
      </c>
      <c r="B3009" t="s">
        <v>2524</v>
      </c>
      <c r="C3009" t="s">
        <v>1105</v>
      </c>
      <c r="D3009" t="s">
        <v>1019</v>
      </c>
      <c r="E3009" t="s">
        <v>2525</v>
      </c>
      <c r="F3009" t="s">
        <v>2512</v>
      </c>
      <c r="G3009" t="s">
        <v>32</v>
      </c>
      <c r="H3009" t="s">
        <v>3493</v>
      </c>
      <c r="I3009" t="s">
        <v>3494</v>
      </c>
      <c r="J3009" t="str">
        <f t="shared" si="46"/>
        <v>WRPE14000919</v>
      </c>
      <c r="K3009" t="s">
        <v>2722</v>
      </c>
      <c r="L3009" t="s">
        <v>5586</v>
      </c>
      <c r="M3009" t="s">
        <v>2591</v>
      </c>
      <c r="N3009" t="s">
        <v>2592</v>
      </c>
      <c r="O3009" t="s">
        <v>2592</v>
      </c>
      <c r="P3009">
        <v>33</v>
      </c>
      <c r="Q3009">
        <v>7.4706299999999996E-4</v>
      </c>
    </row>
    <row r="3010" spans="1:18" x14ac:dyDescent="0.2">
      <c r="A3010" t="s">
        <v>1108</v>
      </c>
      <c r="B3010" t="s">
        <v>2524</v>
      </c>
      <c r="C3010" t="s">
        <v>1107</v>
      </c>
      <c r="D3010" t="s">
        <v>1019</v>
      </c>
      <c r="E3010" t="s">
        <v>2525</v>
      </c>
      <c r="F3010" t="s">
        <v>2512</v>
      </c>
      <c r="G3010" t="s">
        <v>32</v>
      </c>
      <c r="H3010" t="s">
        <v>1377</v>
      </c>
      <c r="I3010" t="s">
        <v>1386</v>
      </c>
      <c r="J3010" t="str">
        <f t="shared" si="46"/>
        <v>LabE14000920</v>
      </c>
      <c r="K3010" t="s">
        <v>2851</v>
      </c>
      <c r="L3010" t="s">
        <v>5596</v>
      </c>
      <c r="M3010" t="s">
        <v>2591</v>
      </c>
      <c r="N3010" t="s">
        <v>2619</v>
      </c>
      <c r="O3010" t="s">
        <v>2619</v>
      </c>
      <c r="P3010">
        <v>21439</v>
      </c>
      <c r="Q3010">
        <v>0.51430970399999998</v>
      </c>
      <c r="R3010">
        <v>2.7229911999999998E-2</v>
      </c>
    </row>
    <row r="3011" spans="1:18" x14ac:dyDescent="0.2">
      <c r="A3011" t="s">
        <v>1108</v>
      </c>
      <c r="B3011" t="s">
        <v>2524</v>
      </c>
      <c r="C3011" t="s">
        <v>1107</v>
      </c>
      <c r="D3011" t="s">
        <v>1019</v>
      </c>
      <c r="E3011" t="s">
        <v>2525</v>
      </c>
      <c r="F3011" t="s">
        <v>2512</v>
      </c>
      <c r="G3011" t="s">
        <v>32</v>
      </c>
      <c r="H3011" t="s">
        <v>2593</v>
      </c>
      <c r="I3011" t="s">
        <v>1531</v>
      </c>
      <c r="J3011" t="str">
        <f t="shared" ref="J3011:J3074" si="47">I3011&amp;A3011</f>
        <v>UKIPE14000920</v>
      </c>
      <c r="K3011" t="s">
        <v>2877</v>
      </c>
      <c r="L3011" t="s">
        <v>5597</v>
      </c>
      <c r="M3011" t="s">
        <v>2591</v>
      </c>
      <c r="N3011" t="s">
        <v>2592</v>
      </c>
      <c r="O3011" t="s">
        <v>2592</v>
      </c>
      <c r="P3011">
        <v>9128</v>
      </c>
      <c r="Q3011">
        <v>0.21897565099999999</v>
      </c>
      <c r="R3011">
        <v>0.173356447</v>
      </c>
    </row>
    <row r="3012" spans="1:18" x14ac:dyDescent="0.2">
      <c r="A3012" t="s">
        <v>1108</v>
      </c>
      <c r="B3012" t="s">
        <v>2524</v>
      </c>
      <c r="C3012" t="s">
        <v>1107</v>
      </c>
      <c r="D3012" t="s">
        <v>1019</v>
      </c>
      <c r="E3012" t="s">
        <v>2525</v>
      </c>
      <c r="F3012" t="s">
        <v>2512</v>
      </c>
      <c r="G3012" t="s">
        <v>32</v>
      </c>
      <c r="H3012" t="s">
        <v>1372</v>
      </c>
      <c r="I3012" t="s">
        <v>2508</v>
      </c>
      <c r="J3012" t="str">
        <f t="shared" si="47"/>
        <v>ConE14000920</v>
      </c>
      <c r="K3012" t="s">
        <v>2663</v>
      </c>
      <c r="L3012" t="s">
        <v>5598</v>
      </c>
      <c r="M3012" t="s">
        <v>2591</v>
      </c>
      <c r="N3012" t="s">
        <v>2592</v>
      </c>
      <c r="O3012" t="s">
        <v>2592</v>
      </c>
      <c r="P3012">
        <v>7242</v>
      </c>
      <c r="Q3012">
        <v>0.17373155800000001</v>
      </c>
      <c r="R3012">
        <v>-1.9618500000000001E-4</v>
      </c>
    </row>
    <row r="3013" spans="1:18" x14ac:dyDescent="0.2">
      <c r="A3013" t="s">
        <v>1108</v>
      </c>
      <c r="B3013" t="s">
        <v>2524</v>
      </c>
      <c r="C3013" t="s">
        <v>1107</v>
      </c>
      <c r="D3013" t="s">
        <v>1019</v>
      </c>
      <c r="E3013" t="s">
        <v>2525</v>
      </c>
      <c r="F3013" t="s">
        <v>2512</v>
      </c>
      <c r="G3013" t="s">
        <v>32</v>
      </c>
      <c r="H3013" t="s">
        <v>2600</v>
      </c>
      <c r="I3013" t="s">
        <v>2521</v>
      </c>
      <c r="J3013" t="str">
        <f t="shared" si="47"/>
        <v>LDE14000920</v>
      </c>
      <c r="K3013" t="s">
        <v>5599</v>
      </c>
      <c r="L3013" t="s">
        <v>2720</v>
      </c>
      <c r="M3013" t="s">
        <v>2603</v>
      </c>
      <c r="N3013" t="s">
        <v>2592</v>
      </c>
      <c r="O3013" t="s">
        <v>2592</v>
      </c>
      <c r="P3013">
        <v>2226</v>
      </c>
      <c r="Q3013">
        <v>5.3400504000000001E-2</v>
      </c>
      <c r="R3013">
        <v>-0.17998434899999999</v>
      </c>
    </row>
    <row r="3014" spans="1:18" x14ac:dyDescent="0.2">
      <c r="A3014" t="s">
        <v>1108</v>
      </c>
      <c r="B3014" t="s">
        <v>2524</v>
      </c>
      <c r="C3014" t="s">
        <v>1107</v>
      </c>
      <c r="D3014" t="s">
        <v>1019</v>
      </c>
      <c r="E3014" t="s">
        <v>2525</v>
      </c>
      <c r="F3014" t="s">
        <v>2512</v>
      </c>
      <c r="G3014" t="s">
        <v>32</v>
      </c>
      <c r="H3014" t="s">
        <v>1777</v>
      </c>
      <c r="I3014" t="s">
        <v>1777</v>
      </c>
      <c r="J3014" t="str">
        <f t="shared" si="47"/>
        <v>GreenE14000920</v>
      </c>
      <c r="K3014" t="s">
        <v>4974</v>
      </c>
      <c r="L3014" t="s">
        <v>5600</v>
      </c>
      <c r="M3014" t="s">
        <v>2603</v>
      </c>
      <c r="N3014" t="s">
        <v>2592</v>
      </c>
      <c r="O3014" t="s">
        <v>2592</v>
      </c>
      <c r="P3014">
        <v>1117</v>
      </c>
      <c r="Q3014">
        <v>2.6796210000000001E-2</v>
      </c>
    </row>
    <row r="3015" spans="1:18" x14ac:dyDescent="0.2">
      <c r="A3015" t="s">
        <v>1108</v>
      </c>
      <c r="B3015" t="s">
        <v>2524</v>
      </c>
      <c r="C3015" t="s">
        <v>1107</v>
      </c>
      <c r="D3015" t="s">
        <v>1019</v>
      </c>
      <c r="E3015" t="s">
        <v>2525</v>
      </c>
      <c r="F3015" t="s">
        <v>2512</v>
      </c>
      <c r="G3015" t="s">
        <v>32</v>
      </c>
      <c r="H3015" t="s">
        <v>3022</v>
      </c>
      <c r="I3015" t="s">
        <v>3023</v>
      </c>
      <c r="J3015" t="str">
        <f t="shared" si="47"/>
        <v>CISTAPE14000920</v>
      </c>
      <c r="K3015" t="s">
        <v>5601</v>
      </c>
      <c r="L3015" t="s">
        <v>5602</v>
      </c>
      <c r="M3015" t="s">
        <v>2603</v>
      </c>
      <c r="N3015" t="s">
        <v>2592</v>
      </c>
      <c r="O3015" t="s">
        <v>2592</v>
      </c>
      <c r="P3015">
        <v>207</v>
      </c>
      <c r="Q3015">
        <v>4.9658150000000002E-3</v>
      </c>
    </row>
    <row r="3016" spans="1:18" x14ac:dyDescent="0.2">
      <c r="A3016" t="s">
        <v>1108</v>
      </c>
      <c r="B3016" t="s">
        <v>2524</v>
      </c>
      <c r="C3016" t="s">
        <v>1107</v>
      </c>
      <c r="D3016" t="s">
        <v>1019</v>
      </c>
      <c r="E3016" t="s">
        <v>2525</v>
      </c>
      <c r="F3016" t="s">
        <v>2512</v>
      </c>
      <c r="G3016" t="s">
        <v>32</v>
      </c>
      <c r="H3016" t="s">
        <v>2613</v>
      </c>
      <c r="I3016" t="s">
        <v>2614</v>
      </c>
      <c r="J3016" t="str">
        <f t="shared" si="47"/>
        <v>TUSCE14000920</v>
      </c>
      <c r="K3016" t="s">
        <v>2684</v>
      </c>
      <c r="L3016" t="s">
        <v>4214</v>
      </c>
      <c r="M3016" t="s">
        <v>2591</v>
      </c>
      <c r="N3016" t="s">
        <v>2592</v>
      </c>
      <c r="O3016" t="s">
        <v>2592</v>
      </c>
      <c r="P3016">
        <v>185</v>
      </c>
      <c r="Q3016">
        <v>4.4380469999999997E-3</v>
      </c>
    </row>
    <row r="3017" spans="1:18" x14ac:dyDescent="0.2">
      <c r="A3017" t="s">
        <v>1108</v>
      </c>
      <c r="B3017" t="s">
        <v>2524</v>
      </c>
      <c r="C3017" t="s">
        <v>1107</v>
      </c>
      <c r="D3017" t="s">
        <v>1019</v>
      </c>
      <c r="E3017" t="s">
        <v>2525</v>
      </c>
      <c r="F3017" t="s">
        <v>2512</v>
      </c>
      <c r="G3017" t="s">
        <v>32</v>
      </c>
      <c r="H3017" t="s">
        <v>2832</v>
      </c>
      <c r="I3017" t="s">
        <v>2833</v>
      </c>
      <c r="J3017" t="str">
        <f t="shared" si="47"/>
        <v>Eng DemE14000920</v>
      </c>
      <c r="K3017" t="s">
        <v>3290</v>
      </c>
      <c r="L3017" t="s">
        <v>3009</v>
      </c>
      <c r="M3017" t="s">
        <v>2591</v>
      </c>
      <c r="N3017" t="s">
        <v>2592</v>
      </c>
      <c r="O3017" t="s">
        <v>2592</v>
      </c>
      <c r="P3017">
        <v>141</v>
      </c>
      <c r="Q3017">
        <v>3.3825119999999998E-3</v>
      </c>
    </row>
    <row r="3018" spans="1:18" x14ac:dyDescent="0.2">
      <c r="A3018" t="s">
        <v>1110</v>
      </c>
      <c r="B3018" t="s">
        <v>2524</v>
      </c>
      <c r="C3018" t="s">
        <v>1109</v>
      </c>
      <c r="D3018" t="s">
        <v>1019</v>
      </c>
      <c r="E3018" t="s">
        <v>2525</v>
      </c>
      <c r="F3018" t="s">
        <v>2512</v>
      </c>
      <c r="G3018" t="s">
        <v>32</v>
      </c>
      <c r="H3018" t="s">
        <v>1377</v>
      </c>
      <c r="I3018" t="s">
        <v>1386</v>
      </c>
      <c r="J3018" t="str">
        <f t="shared" si="47"/>
        <v>LabE14000921</v>
      </c>
      <c r="K3018" t="s">
        <v>3204</v>
      </c>
      <c r="L3018" t="s">
        <v>5571</v>
      </c>
      <c r="M3018" t="s">
        <v>2591</v>
      </c>
      <c r="N3018" t="s">
        <v>2592</v>
      </c>
      <c r="O3018" t="s">
        <v>2592</v>
      </c>
      <c r="P3018">
        <v>22663</v>
      </c>
      <c r="Q3018">
        <v>0.56582528200000004</v>
      </c>
      <c r="R3018">
        <v>1.5894664999999999E-2</v>
      </c>
    </row>
    <row r="3019" spans="1:18" x14ac:dyDescent="0.2">
      <c r="A3019" t="s">
        <v>1110</v>
      </c>
      <c r="B3019" t="s">
        <v>2524</v>
      </c>
      <c r="C3019" t="s">
        <v>1109</v>
      </c>
      <c r="D3019" t="s">
        <v>1019</v>
      </c>
      <c r="E3019" t="s">
        <v>2525</v>
      </c>
      <c r="F3019" t="s">
        <v>2512</v>
      </c>
      <c r="G3019" t="s">
        <v>32</v>
      </c>
      <c r="H3019" t="s">
        <v>2593</v>
      </c>
      <c r="I3019" t="s">
        <v>1531</v>
      </c>
      <c r="J3019" t="str">
        <f t="shared" si="47"/>
        <v>UKIPE14000921</v>
      </c>
      <c r="K3019" t="s">
        <v>2665</v>
      </c>
      <c r="L3019" t="s">
        <v>5572</v>
      </c>
      <c r="M3019" t="s">
        <v>2591</v>
      </c>
      <c r="N3019" t="s">
        <v>2592</v>
      </c>
      <c r="O3019" t="s">
        <v>2592</v>
      </c>
      <c r="P3019">
        <v>8856</v>
      </c>
      <c r="Q3019">
        <v>0.22110703300000001</v>
      </c>
      <c r="R3019">
        <v>0.18009351600000001</v>
      </c>
    </row>
    <row r="3020" spans="1:18" x14ac:dyDescent="0.2">
      <c r="A3020" t="s">
        <v>1110</v>
      </c>
      <c r="B3020" t="s">
        <v>2524</v>
      </c>
      <c r="C3020" t="s">
        <v>1109</v>
      </c>
      <c r="D3020" t="s">
        <v>1019</v>
      </c>
      <c r="E3020" t="s">
        <v>2525</v>
      </c>
      <c r="F3020" t="s">
        <v>2512</v>
      </c>
      <c r="G3020" t="s">
        <v>32</v>
      </c>
      <c r="H3020" t="s">
        <v>1372</v>
      </c>
      <c r="I3020" t="s">
        <v>2508</v>
      </c>
      <c r="J3020" t="str">
        <f t="shared" si="47"/>
        <v>ConE14000921</v>
      </c>
      <c r="K3020" t="s">
        <v>5573</v>
      </c>
      <c r="L3020" t="s">
        <v>5574</v>
      </c>
      <c r="M3020" t="s">
        <v>2603</v>
      </c>
      <c r="N3020" t="s">
        <v>2592</v>
      </c>
      <c r="O3020" t="s">
        <v>2592</v>
      </c>
      <c r="P3020">
        <v>4407</v>
      </c>
      <c r="Q3020">
        <v>0.110029211</v>
      </c>
      <c r="R3020">
        <v>-4.7880780000000003E-3</v>
      </c>
    </row>
    <row r="3021" spans="1:18" x14ac:dyDescent="0.2">
      <c r="A3021" t="s">
        <v>1110</v>
      </c>
      <c r="B3021" t="s">
        <v>2524</v>
      </c>
      <c r="C3021" t="s">
        <v>1109</v>
      </c>
      <c r="D3021" t="s">
        <v>1019</v>
      </c>
      <c r="E3021" t="s">
        <v>2525</v>
      </c>
      <c r="F3021" t="s">
        <v>2512</v>
      </c>
      <c r="G3021" t="s">
        <v>32</v>
      </c>
      <c r="H3021" t="s">
        <v>2600</v>
      </c>
      <c r="I3021" t="s">
        <v>2521</v>
      </c>
      <c r="J3021" t="str">
        <f t="shared" si="47"/>
        <v>LDE14000921</v>
      </c>
      <c r="K3021" t="s">
        <v>2607</v>
      </c>
      <c r="L3021" t="s">
        <v>5575</v>
      </c>
      <c r="M3021" t="s">
        <v>2591</v>
      </c>
      <c r="N3021" t="s">
        <v>2592</v>
      </c>
      <c r="O3021" t="s">
        <v>2592</v>
      </c>
      <c r="P3021">
        <v>1802</v>
      </c>
      <c r="Q3021">
        <v>4.4990387999999999E-2</v>
      </c>
      <c r="R3021">
        <v>-0.154629286</v>
      </c>
    </row>
    <row r="3022" spans="1:18" x14ac:dyDescent="0.2">
      <c r="A3022" t="s">
        <v>1110</v>
      </c>
      <c r="B3022" t="s">
        <v>2524</v>
      </c>
      <c r="C3022" t="s">
        <v>1109</v>
      </c>
      <c r="D3022" t="s">
        <v>1019</v>
      </c>
      <c r="E3022" t="s">
        <v>2525</v>
      </c>
      <c r="F3022" t="s">
        <v>2512</v>
      </c>
      <c r="G3022" t="s">
        <v>32</v>
      </c>
      <c r="H3022" t="s">
        <v>1777</v>
      </c>
      <c r="I3022" t="s">
        <v>1777</v>
      </c>
      <c r="J3022" t="str">
        <f t="shared" si="47"/>
        <v>GreenE14000921</v>
      </c>
      <c r="K3022" t="s">
        <v>4721</v>
      </c>
      <c r="L3022" t="s">
        <v>5576</v>
      </c>
      <c r="M3022" t="s">
        <v>2603</v>
      </c>
      <c r="N3022" t="s">
        <v>2592</v>
      </c>
      <c r="O3022" t="s">
        <v>2592</v>
      </c>
      <c r="P3022">
        <v>1712</v>
      </c>
      <c r="Q3022">
        <v>4.2743364999999998E-2</v>
      </c>
    </row>
    <row r="3023" spans="1:18" x14ac:dyDescent="0.2">
      <c r="A3023" t="s">
        <v>1110</v>
      </c>
      <c r="B3023" t="s">
        <v>2524</v>
      </c>
      <c r="C3023" t="s">
        <v>1109</v>
      </c>
      <c r="D3023" t="s">
        <v>1019</v>
      </c>
      <c r="E3023" t="s">
        <v>2525</v>
      </c>
      <c r="F3023" t="s">
        <v>2512</v>
      </c>
      <c r="G3023" t="s">
        <v>32</v>
      </c>
      <c r="H3023" t="s">
        <v>2613</v>
      </c>
      <c r="I3023" t="s">
        <v>2614</v>
      </c>
      <c r="J3023" t="str">
        <f t="shared" si="47"/>
        <v>TUSCE14000921</v>
      </c>
      <c r="K3023" t="s">
        <v>4596</v>
      </c>
      <c r="L3023" t="s">
        <v>4575</v>
      </c>
      <c r="M3023" t="s">
        <v>2603</v>
      </c>
      <c r="N3023" t="s">
        <v>2592</v>
      </c>
      <c r="O3023" t="s">
        <v>2592</v>
      </c>
      <c r="P3023">
        <v>442</v>
      </c>
      <c r="Q3023">
        <v>1.1035378E-2</v>
      </c>
      <c r="R3023">
        <v>-5.822308E-3</v>
      </c>
    </row>
    <row r="3024" spans="1:18" x14ac:dyDescent="0.2">
      <c r="A3024" t="s">
        <v>1110</v>
      </c>
      <c r="B3024" t="s">
        <v>2524</v>
      </c>
      <c r="C3024" t="s">
        <v>1109</v>
      </c>
      <c r="D3024" t="s">
        <v>1019</v>
      </c>
      <c r="E3024" t="s">
        <v>2525</v>
      </c>
      <c r="F3024" t="s">
        <v>2512</v>
      </c>
      <c r="G3024" t="s">
        <v>32</v>
      </c>
      <c r="H3024" t="s">
        <v>2832</v>
      </c>
      <c r="I3024" t="s">
        <v>2833</v>
      </c>
      <c r="J3024" t="str">
        <f t="shared" si="47"/>
        <v>Eng DemE14000921</v>
      </c>
      <c r="K3024" t="s">
        <v>3383</v>
      </c>
      <c r="L3024" t="s">
        <v>5577</v>
      </c>
      <c r="M3024" t="s">
        <v>2591</v>
      </c>
      <c r="N3024" t="s">
        <v>2592</v>
      </c>
      <c r="O3024" t="s">
        <v>2592</v>
      </c>
      <c r="P3024">
        <v>171</v>
      </c>
      <c r="Q3024">
        <v>4.2693430000000001E-3</v>
      </c>
    </row>
    <row r="3025" spans="1:18" x14ac:dyDescent="0.2">
      <c r="A3025" t="s">
        <v>1112</v>
      </c>
      <c r="B3025" t="s">
        <v>2524</v>
      </c>
      <c r="C3025" t="s">
        <v>1111</v>
      </c>
      <c r="D3025" t="s">
        <v>1019</v>
      </c>
      <c r="E3025" t="s">
        <v>2525</v>
      </c>
      <c r="F3025" t="s">
        <v>2512</v>
      </c>
      <c r="G3025" t="s">
        <v>5</v>
      </c>
      <c r="H3025" t="s">
        <v>2600</v>
      </c>
      <c r="I3025" t="s">
        <v>2521</v>
      </c>
      <c r="J3025" t="str">
        <f t="shared" si="47"/>
        <v>LDE14000922</v>
      </c>
      <c r="K3025" t="s">
        <v>2700</v>
      </c>
      <c r="L3025" t="s">
        <v>5587</v>
      </c>
      <c r="M3025" t="s">
        <v>2591</v>
      </c>
      <c r="N3025" t="s">
        <v>2619</v>
      </c>
      <c r="O3025" t="s">
        <v>2619</v>
      </c>
      <c r="P3025">
        <v>22215</v>
      </c>
      <c r="Q3025">
        <v>0.40040734700000002</v>
      </c>
      <c r="R3025">
        <v>-0.133942903</v>
      </c>
    </row>
    <row r="3026" spans="1:18" x14ac:dyDescent="0.2">
      <c r="A3026" t="s">
        <v>1112</v>
      </c>
      <c r="B3026" t="s">
        <v>2524</v>
      </c>
      <c r="C3026" t="s">
        <v>1111</v>
      </c>
      <c r="D3026" t="s">
        <v>1019</v>
      </c>
      <c r="E3026" t="s">
        <v>2525</v>
      </c>
      <c r="F3026" t="s">
        <v>2512</v>
      </c>
      <c r="G3026" t="s">
        <v>5</v>
      </c>
      <c r="H3026" t="s">
        <v>1377</v>
      </c>
      <c r="I3026" t="s">
        <v>1386</v>
      </c>
      <c r="J3026" t="str">
        <f t="shared" si="47"/>
        <v>LabE14000922</v>
      </c>
      <c r="K3026" t="s">
        <v>4035</v>
      </c>
      <c r="L3026" t="s">
        <v>5588</v>
      </c>
      <c r="M3026" t="s">
        <v>2591</v>
      </c>
      <c r="N3026" t="s">
        <v>2592</v>
      </c>
      <c r="O3026" t="s">
        <v>2592</v>
      </c>
      <c r="P3026">
        <v>19862</v>
      </c>
      <c r="Q3026">
        <v>0.357996431</v>
      </c>
      <c r="R3026">
        <v>0.197089029</v>
      </c>
    </row>
    <row r="3027" spans="1:18" x14ac:dyDescent="0.2">
      <c r="A3027" t="s">
        <v>1112</v>
      </c>
      <c r="B3027" t="s">
        <v>2524</v>
      </c>
      <c r="C3027" t="s">
        <v>1111</v>
      </c>
      <c r="D3027" t="s">
        <v>1019</v>
      </c>
      <c r="E3027" t="s">
        <v>2525</v>
      </c>
      <c r="F3027" t="s">
        <v>2512</v>
      </c>
      <c r="G3027" t="s">
        <v>5</v>
      </c>
      <c r="H3027" t="s">
        <v>1372</v>
      </c>
      <c r="I3027" t="s">
        <v>2508</v>
      </c>
      <c r="J3027" t="str">
        <f t="shared" si="47"/>
        <v>ConE14000922</v>
      </c>
      <c r="K3027" t="s">
        <v>2684</v>
      </c>
      <c r="L3027" t="s">
        <v>2674</v>
      </c>
      <c r="M3027" t="s">
        <v>2591</v>
      </c>
      <c r="N3027" t="s">
        <v>2592</v>
      </c>
      <c r="O3027" t="s">
        <v>2592</v>
      </c>
      <c r="P3027">
        <v>7544</v>
      </c>
      <c r="Q3027">
        <v>0.13597447800000001</v>
      </c>
      <c r="R3027">
        <v>-9.9480689999999997E-2</v>
      </c>
    </row>
    <row r="3028" spans="1:18" x14ac:dyDescent="0.2">
      <c r="A3028" t="s">
        <v>1112</v>
      </c>
      <c r="B3028" t="s">
        <v>2524</v>
      </c>
      <c r="C3028" t="s">
        <v>1111</v>
      </c>
      <c r="D3028" t="s">
        <v>1019</v>
      </c>
      <c r="E3028" t="s">
        <v>2525</v>
      </c>
      <c r="F3028" t="s">
        <v>2512</v>
      </c>
      <c r="G3028" t="s">
        <v>5</v>
      </c>
      <c r="H3028" t="s">
        <v>2593</v>
      </c>
      <c r="I3028" t="s">
        <v>1531</v>
      </c>
      <c r="J3028" t="str">
        <f t="shared" si="47"/>
        <v>UKIPE14000922</v>
      </c>
      <c r="K3028" t="s">
        <v>2905</v>
      </c>
      <c r="L3028" t="s">
        <v>3334</v>
      </c>
      <c r="M3028" t="s">
        <v>2591</v>
      </c>
      <c r="N3028" t="s">
        <v>2592</v>
      </c>
      <c r="O3028" t="s">
        <v>2592</v>
      </c>
      <c r="P3028">
        <v>3575</v>
      </c>
      <c r="Q3028">
        <v>6.4436473999999994E-2</v>
      </c>
      <c r="R3028">
        <v>4.1066961999999999E-2</v>
      </c>
    </row>
    <row r="3029" spans="1:18" x14ac:dyDescent="0.2">
      <c r="A3029" t="s">
        <v>1112</v>
      </c>
      <c r="B3029" t="s">
        <v>2524</v>
      </c>
      <c r="C3029" t="s">
        <v>1111</v>
      </c>
      <c r="D3029" t="s">
        <v>1019</v>
      </c>
      <c r="E3029" t="s">
        <v>2525</v>
      </c>
      <c r="F3029" t="s">
        <v>2512</v>
      </c>
      <c r="G3029" t="s">
        <v>5</v>
      </c>
      <c r="H3029" t="s">
        <v>1777</v>
      </c>
      <c r="I3029" t="s">
        <v>1777</v>
      </c>
      <c r="J3029" t="str">
        <f t="shared" si="47"/>
        <v>GreenE14000922</v>
      </c>
      <c r="K3029" t="s">
        <v>2594</v>
      </c>
      <c r="L3029" t="s">
        <v>5124</v>
      </c>
      <c r="M3029" t="s">
        <v>2591</v>
      </c>
      <c r="N3029" t="s">
        <v>2592</v>
      </c>
      <c r="O3029" t="s">
        <v>2592</v>
      </c>
      <c r="P3029">
        <v>1772</v>
      </c>
      <c r="Q3029">
        <v>3.1938861999999998E-2</v>
      </c>
      <c r="R3029">
        <v>1.3966826999999999E-2</v>
      </c>
    </row>
    <row r="3030" spans="1:18" x14ac:dyDescent="0.2">
      <c r="A3030" t="s">
        <v>1112</v>
      </c>
      <c r="B3030" t="s">
        <v>2524</v>
      </c>
      <c r="C3030" t="s">
        <v>1111</v>
      </c>
      <c r="D3030" t="s">
        <v>1019</v>
      </c>
      <c r="E3030" t="s">
        <v>2525</v>
      </c>
      <c r="F3030" t="s">
        <v>2512</v>
      </c>
      <c r="G3030" t="s">
        <v>5</v>
      </c>
      <c r="H3030" t="s">
        <v>2604</v>
      </c>
      <c r="I3030" t="s">
        <v>1830</v>
      </c>
      <c r="J3030" t="str">
        <f t="shared" si="47"/>
        <v>IndE14000922</v>
      </c>
      <c r="K3030" t="s">
        <v>5589</v>
      </c>
      <c r="L3030" t="s">
        <v>5243</v>
      </c>
      <c r="M3030" t="s">
        <v>2591</v>
      </c>
      <c r="N3030" t="s">
        <v>2592</v>
      </c>
      <c r="O3030" t="s">
        <v>2592</v>
      </c>
      <c r="P3030">
        <v>249</v>
      </c>
      <c r="Q3030">
        <v>4.4880229999999998E-3</v>
      </c>
    </row>
    <row r="3031" spans="1:18" x14ac:dyDescent="0.2">
      <c r="A3031" t="s">
        <v>1112</v>
      </c>
      <c r="B3031" t="s">
        <v>2524</v>
      </c>
      <c r="C3031" t="s">
        <v>1111</v>
      </c>
      <c r="D3031" t="s">
        <v>1019</v>
      </c>
      <c r="E3031" t="s">
        <v>2525</v>
      </c>
      <c r="F3031" t="s">
        <v>2512</v>
      </c>
      <c r="G3031" t="s">
        <v>5</v>
      </c>
      <c r="H3031" t="s">
        <v>2832</v>
      </c>
      <c r="I3031" t="s">
        <v>2833</v>
      </c>
      <c r="J3031" t="str">
        <f t="shared" si="47"/>
        <v>Eng DemE14000922</v>
      </c>
      <c r="K3031" t="s">
        <v>2877</v>
      </c>
      <c r="L3031" t="s">
        <v>5587</v>
      </c>
      <c r="M3031" t="s">
        <v>2591</v>
      </c>
      <c r="N3031" t="s">
        <v>2592</v>
      </c>
      <c r="O3031" t="s">
        <v>2592</v>
      </c>
      <c r="P3031">
        <v>167</v>
      </c>
      <c r="Q3031">
        <v>3.0100389999999999E-3</v>
      </c>
      <c r="R3031">
        <v>-8.4498219999999992E-3</v>
      </c>
    </row>
    <row r="3032" spans="1:18" x14ac:dyDescent="0.2">
      <c r="A3032" t="s">
        <v>1112</v>
      </c>
      <c r="B3032" t="s">
        <v>2524</v>
      </c>
      <c r="C3032" t="s">
        <v>1111</v>
      </c>
      <c r="D3032" t="s">
        <v>1019</v>
      </c>
      <c r="E3032" t="s">
        <v>2525</v>
      </c>
      <c r="F3032" t="s">
        <v>2512</v>
      </c>
      <c r="G3032" t="s">
        <v>5</v>
      </c>
      <c r="H3032" t="s">
        <v>2604</v>
      </c>
      <c r="I3032" t="s">
        <v>1830</v>
      </c>
      <c r="J3032" t="str">
        <f t="shared" si="47"/>
        <v>IndE14000922</v>
      </c>
      <c r="K3032" t="s">
        <v>3526</v>
      </c>
      <c r="L3032" t="s">
        <v>5590</v>
      </c>
      <c r="M3032" t="s">
        <v>2591</v>
      </c>
      <c r="N3032" t="s">
        <v>2592</v>
      </c>
      <c r="O3032" t="s">
        <v>2592</v>
      </c>
      <c r="P3032">
        <v>97</v>
      </c>
      <c r="Q3032">
        <v>1.748346E-3</v>
      </c>
    </row>
    <row r="3033" spans="1:18" x14ac:dyDescent="0.2">
      <c r="A3033" t="s">
        <v>1114</v>
      </c>
      <c r="B3033" t="s">
        <v>2524</v>
      </c>
      <c r="C3033" t="s">
        <v>1113</v>
      </c>
      <c r="D3033" t="s">
        <v>1019</v>
      </c>
      <c r="E3033" t="s">
        <v>2525</v>
      </c>
      <c r="F3033" t="s">
        <v>2512</v>
      </c>
      <c r="G3033" t="s">
        <v>32</v>
      </c>
      <c r="H3033" t="s">
        <v>1377</v>
      </c>
      <c r="I3033" t="s">
        <v>1386</v>
      </c>
      <c r="J3033" t="str">
        <f t="shared" si="47"/>
        <v>LabE14000923</v>
      </c>
      <c r="K3033" t="s">
        <v>3923</v>
      </c>
      <c r="L3033" t="s">
        <v>2624</v>
      </c>
      <c r="M3033" t="s">
        <v>2603</v>
      </c>
      <c r="N3033" t="s">
        <v>2592</v>
      </c>
      <c r="O3033" t="s">
        <v>2592</v>
      </c>
      <c r="P3033">
        <v>20269</v>
      </c>
      <c r="Q3033">
        <v>0.48204433000000002</v>
      </c>
      <c r="R3033">
        <v>5.6094390000000001E-2</v>
      </c>
    </row>
    <row r="3034" spans="1:18" x14ac:dyDescent="0.2">
      <c r="A3034" t="s">
        <v>1114</v>
      </c>
      <c r="B3034" t="s">
        <v>2524</v>
      </c>
      <c r="C3034" t="s">
        <v>1113</v>
      </c>
      <c r="D3034" t="s">
        <v>1019</v>
      </c>
      <c r="E3034" t="s">
        <v>2525</v>
      </c>
      <c r="F3034" t="s">
        <v>2512</v>
      </c>
      <c r="G3034" t="s">
        <v>32</v>
      </c>
      <c r="H3034" t="s">
        <v>2593</v>
      </c>
      <c r="I3034" t="s">
        <v>1531</v>
      </c>
      <c r="J3034" t="str">
        <f t="shared" si="47"/>
        <v>UKIPE14000923</v>
      </c>
      <c r="K3034" t="s">
        <v>3374</v>
      </c>
      <c r="L3034" t="s">
        <v>5591</v>
      </c>
      <c r="M3034" t="s">
        <v>2591</v>
      </c>
      <c r="N3034" t="s">
        <v>2592</v>
      </c>
      <c r="O3034" t="s">
        <v>2592</v>
      </c>
      <c r="P3034">
        <v>7315</v>
      </c>
      <c r="Q3034">
        <v>0.17396784600000001</v>
      </c>
      <c r="R3034">
        <v>0.13653298999999999</v>
      </c>
    </row>
    <row r="3035" spans="1:18" x14ac:dyDescent="0.2">
      <c r="A3035" t="s">
        <v>1114</v>
      </c>
      <c r="B3035" t="s">
        <v>2524</v>
      </c>
      <c r="C3035" t="s">
        <v>1113</v>
      </c>
      <c r="D3035" t="s">
        <v>1019</v>
      </c>
      <c r="E3035" t="s">
        <v>2525</v>
      </c>
      <c r="F3035" t="s">
        <v>2512</v>
      </c>
      <c r="G3035" t="s">
        <v>32</v>
      </c>
      <c r="H3035" t="s">
        <v>1372</v>
      </c>
      <c r="I3035" t="s">
        <v>2508</v>
      </c>
      <c r="J3035" t="str">
        <f t="shared" si="47"/>
        <v>ConE14000923</v>
      </c>
      <c r="K3035" t="s">
        <v>2589</v>
      </c>
      <c r="L3035" t="s">
        <v>5592</v>
      </c>
      <c r="M3035" t="s">
        <v>2591</v>
      </c>
      <c r="N3035" t="s">
        <v>2592</v>
      </c>
      <c r="O3035" t="s">
        <v>2592</v>
      </c>
      <c r="P3035">
        <v>6792</v>
      </c>
      <c r="Q3035">
        <v>0.16152968000000001</v>
      </c>
      <c r="R3035">
        <v>-1.1722748E-2</v>
      </c>
    </row>
    <row r="3036" spans="1:18" x14ac:dyDescent="0.2">
      <c r="A3036" t="s">
        <v>1114</v>
      </c>
      <c r="B3036" t="s">
        <v>2524</v>
      </c>
      <c r="C3036" t="s">
        <v>1113</v>
      </c>
      <c r="D3036" t="s">
        <v>1019</v>
      </c>
      <c r="E3036" t="s">
        <v>2525</v>
      </c>
      <c r="F3036" t="s">
        <v>2512</v>
      </c>
      <c r="G3036" t="s">
        <v>32</v>
      </c>
      <c r="H3036" t="s">
        <v>2600</v>
      </c>
      <c r="I3036" t="s">
        <v>2521</v>
      </c>
      <c r="J3036" t="str">
        <f t="shared" si="47"/>
        <v>LDE14000923</v>
      </c>
      <c r="K3036" t="s">
        <v>2738</v>
      </c>
      <c r="L3036" t="s">
        <v>5593</v>
      </c>
      <c r="M3036" t="s">
        <v>2591</v>
      </c>
      <c r="N3036" t="s">
        <v>2592</v>
      </c>
      <c r="O3036" t="s">
        <v>2592</v>
      </c>
      <c r="P3036">
        <v>4746</v>
      </c>
      <c r="Q3036">
        <v>0.112871005</v>
      </c>
      <c r="R3036">
        <v>-0.170997753</v>
      </c>
    </row>
    <row r="3037" spans="1:18" x14ac:dyDescent="0.2">
      <c r="A3037" t="s">
        <v>1114</v>
      </c>
      <c r="B3037" t="s">
        <v>2524</v>
      </c>
      <c r="C3037" t="s">
        <v>1113</v>
      </c>
      <c r="D3037" t="s">
        <v>1019</v>
      </c>
      <c r="E3037" t="s">
        <v>2525</v>
      </c>
      <c r="F3037" t="s">
        <v>2512</v>
      </c>
      <c r="G3037" t="s">
        <v>32</v>
      </c>
      <c r="H3037" t="s">
        <v>1777</v>
      </c>
      <c r="I3037" t="s">
        <v>1777</v>
      </c>
      <c r="J3037" t="str">
        <f t="shared" si="47"/>
        <v>GreenE14000923</v>
      </c>
      <c r="K3037" t="s">
        <v>5594</v>
      </c>
      <c r="L3037" t="s">
        <v>2821</v>
      </c>
      <c r="M3037" t="s">
        <v>2603</v>
      </c>
      <c r="N3037" t="s">
        <v>2592</v>
      </c>
      <c r="O3037" t="s">
        <v>2592</v>
      </c>
      <c r="P3037">
        <v>2566</v>
      </c>
      <c r="Q3037">
        <v>6.1025494999999999E-2</v>
      </c>
      <c r="R3037">
        <v>3.6827407999999999E-2</v>
      </c>
    </row>
    <row r="3038" spans="1:18" x14ac:dyDescent="0.2">
      <c r="A3038" t="s">
        <v>1114</v>
      </c>
      <c r="B3038" t="s">
        <v>2524</v>
      </c>
      <c r="C3038" t="s">
        <v>1113</v>
      </c>
      <c r="D3038" t="s">
        <v>1019</v>
      </c>
      <c r="E3038" t="s">
        <v>2525</v>
      </c>
      <c r="F3038" t="s">
        <v>2512</v>
      </c>
      <c r="G3038" t="s">
        <v>32</v>
      </c>
      <c r="H3038" t="s">
        <v>2613</v>
      </c>
      <c r="I3038" t="s">
        <v>2614</v>
      </c>
      <c r="J3038" t="str">
        <f t="shared" si="47"/>
        <v>TUSCE14000923</v>
      </c>
      <c r="K3038" t="s">
        <v>2675</v>
      </c>
      <c r="L3038" t="s">
        <v>3191</v>
      </c>
      <c r="M3038" t="s">
        <v>2591</v>
      </c>
      <c r="N3038" t="s">
        <v>2592</v>
      </c>
      <c r="O3038" t="s">
        <v>2592</v>
      </c>
      <c r="P3038">
        <v>238</v>
      </c>
      <c r="Q3038">
        <v>5.660198E-3</v>
      </c>
    </row>
    <row r="3039" spans="1:18" x14ac:dyDescent="0.2">
      <c r="A3039" t="s">
        <v>1114</v>
      </c>
      <c r="B3039" t="s">
        <v>2524</v>
      </c>
      <c r="C3039" t="s">
        <v>1113</v>
      </c>
      <c r="D3039" t="s">
        <v>1019</v>
      </c>
      <c r="E3039" t="s">
        <v>2525</v>
      </c>
      <c r="F3039" t="s">
        <v>2512</v>
      </c>
      <c r="G3039" t="s">
        <v>32</v>
      </c>
      <c r="H3039" t="s">
        <v>2832</v>
      </c>
      <c r="I3039" t="s">
        <v>2833</v>
      </c>
      <c r="J3039" t="str">
        <f t="shared" si="47"/>
        <v>Eng DemE14000923</v>
      </c>
      <c r="K3039" t="s">
        <v>2731</v>
      </c>
      <c r="L3039" t="s">
        <v>5595</v>
      </c>
      <c r="M3039" t="s">
        <v>2591</v>
      </c>
      <c r="N3039" t="s">
        <v>2592</v>
      </c>
      <c r="O3039" t="s">
        <v>2592</v>
      </c>
      <c r="P3039">
        <v>122</v>
      </c>
      <c r="Q3039">
        <v>2.9014459999999998E-3</v>
      </c>
    </row>
    <row r="3040" spans="1:18" x14ac:dyDescent="0.2">
      <c r="A3040" t="s">
        <v>95</v>
      </c>
      <c r="B3040" t="s">
        <v>2515</v>
      </c>
      <c r="C3040" t="s">
        <v>94</v>
      </c>
      <c r="D3040" t="s">
        <v>15</v>
      </c>
      <c r="E3040" t="s">
        <v>11</v>
      </c>
      <c r="F3040" t="s">
        <v>2512</v>
      </c>
      <c r="G3040" t="s">
        <v>5</v>
      </c>
      <c r="H3040" t="s">
        <v>1372</v>
      </c>
      <c r="I3040" t="s">
        <v>2508</v>
      </c>
      <c r="J3040" t="str">
        <f t="shared" si="47"/>
        <v>ConE14000924</v>
      </c>
      <c r="K3040" t="s">
        <v>2690</v>
      </c>
      <c r="L3040" t="s">
        <v>4093</v>
      </c>
      <c r="M3040" t="s">
        <v>2591</v>
      </c>
      <c r="N3040" t="s">
        <v>2619</v>
      </c>
      <c r="O3040" t="s">
        <v>2619</v>
      </c>
      <c r="P3040">
        <v>22833</v>
      </c>
      <c r="Q3040">
        <v>0.45037279600000002</v>
      </c>
      <c r="R3040">
        <v>5.7943168000000003E-2</v>
      </c>
    </row>
    <row r="3041" spans="1:18" x14ac:dyDescent="0.2">
      <c r="A3041" t="s">
        <v>95</v>
      </c>
      <c r="B3041" t="s">
        <v>2515</v>
      </c>
      <c r="C3041" t="s">
        <v>94</v>
      </c>
      <c r="D3041" t="s">
        <v>15</v>
      </c>
      <c r="E3041" t="s">
        <v>11</v>
      </c>
      <c r="F3041" t="s">
        <v>2512</v>
      </c>
      <c r="G3041" t="s">
        <v>5</v>
      </c>
      <c r="H3041" t="s">
        <v>1377</v>
      </c>
      <c r="I3041" t="s">
        <v>1386</v>
      </c>
      <c r="J3041" t="str">
        <f t="shared" si="47"/>
        <v>LabE14000924</v>
      </c>
      <c r="K3041" t="s">
        <v>5603</v>
      </c>
      <c r="L3041" t="s">
        <v>5604</v>
      </c>
      <c r="M3041" t="s">
        <v>2603</v>
      </c>
      <c r="N3041" t="s">
        <v>2592</v>
      </c>
      <c r="O3041" t="s">
        <v>2592</v>
      </c>
      <c r="P3041">
        <v>18186</v>
      </c>
      <c r="Q3041">
        <v>0.35871237499999997</v>
      </c>
      <c r="R3041">
        <v>-2.9345802000000001E-2</v>
      </c>
    </row>
    <row r="3042" spans="1:18" x14ac:dyDescent="0.2">
      <c r="A3042" t="s">
        <v>95</v>
      </c>
      <c r="B3042" t="s">
        <v>2515</v>
      </c>
      <c r="C3042" t="s">
        <v>94</v>
      </c>
      <c r="D3042" t="s">
        <v>15</v>
      </c>
      <c r="E3042" t="s">
        <v>11</v>
      </c>
      <c r="F3042" t="s">
        <v>2512</v>
      </c>
      <c r="G3042" t="s">
        <v>5</v>
      </c>
      <c r="H3042" t="s">
        <v>2593</v>
      </c>
      <c r="I3042" t="s">
        <v>1531</v>
      </c>
      <c r="J3042" t="str">
        <f t="shared" si="47"/>
        <v>UKIPE14000924</v>
      </c>
      <c r="K3042" t="s">
        <v>5097</v>
      </c>
      <c r="L3042" t="s">
        <v>5605</v>
      </c>
      <c r="M3042" t="s">
        <v>2603</v>
      </c>
      <c r="N3042" t="s">
        <v>2592</v>
      </c>
      <c r="O3042" t="s">
        <v>2592</v>
      </c>
      <c r="P3042">
        <v>7399</v>
      </c>
      <c r="Q3042">
        <v>0.14594264100000001</v>
      </c>
      <c r="R3042">
        <v>0.11550590400000001</v>
      </c>
    </row>
    <row r="3043" spans="1:18" x14ac:dyDescent="0.2">
      <c r="A3043" t="s">
        <v>95</v>
      </c>
      <c r="B3043" t="s">
        <v>2515</v>
      </c>
      <c r="C3043" t="s">
        <v>94</v>
      </c>
      <c r="D3043" t="s">
        <v>15</v>
      </c>
      <c r="E3043" t="s">
        <v>11</v>
      </c>
      <c r="F3043" t="s">
        <v>2512</v>
      </c>
      <c r="G3043" t="s">
        <v>5</v>
      </c>
      <c r="H3043" t="s">
        <v>1777</v>
      </c>
      <c r="I3043" t="s">
        <v>1777</v>
      </c>
      <c r="J3043" t="str">
        <f t="shared" si="47"/>
        <v>GreenE14000924</v>
      </c>
      <c r="K3043" t="s">
        <v>5606</v>
      </c>
      <c r="L3043" t="s">
        <v>5607</v>
      </c>
      <c r="M3043" t="s">
        <v>2603</v>
      </c>
      <c r="N3043" t="s">
        <v>2592</v>
      </c>
      <c r="O3043" t="s">
        <v>2592</v>
      </c>
      <c r="P3043">
        <v>1108</v>
      </c>
      <c r="Q3043">
        <v>2.1854906E-2</v>
      </c>
    </row>
    <row r="3044" spans="1:18" x14ac:dyDescent="0.2">
      <c r="A3044" t="s">
        <v>95</v>
      </c>
      <c r="B3044" t="s">
        <v>2515</v>
      </c>
      <c r="C3044" t="s">
        <v>94</v>
      </c>
      <c r="D3044" t="s">
        <v>15</v>
      </c>
      <c r="E3044" t="s">
        <v>11</v>
      </c>
      <c r="F3044" t="s">
        <v>2512</v>
      </c>
      <c r="G3044" t="s">
        <v>5</v>
      </c>
      <c r="H3044" t="s">
        <v>2600</v>
      </c>
      <c r="I3044" t="s">
        <v>2521</v>
      </c>
      <c r="J3044" t="str">
        <f t="shared" si="47"/>
        <v>LDE14000924</v>
      </c>
      <c r="K3044" t="s">
        <v>3316</v>
      </c>
      <c r="L3044" t="s">
        <v>3726</v>
      </c>
      <c r="M3044" t="s">
        <v>2591</v>
      </c>
      <c r="N3044" t="s">
        <v>2592</v>
      </c>
      <c r="O3044" t="s">
        <v>2592</v>
      </c>
      <c r="P3044">
        <v>1094</v>
      </c>
      <c r="Q3044">
        <v>2.1578760999999998E-2</v>
      </c>
      <c r="R3044">
        <v>-0.12719355600000001</v>
      </c>
    </row>
    <row r="3045" spans="1:18" x14ac:dyDescent="0.2">
      <c r="A3045" t="s">
        <v>95</v>
      </c>
      <c r="B3045" t="s">
        <v>2515</v>
      </c>
      <c r="C3045" t="s">
        <v>94</v>
      </c>
      <c r="D3045" t="s">
        <v>15</v>
      </c>
      <c r="E3045" t="s">
        <v>11</v>
      </c>
      <c r="F3045" t="s">
        <v>2512</v>
      </c>
      <c r="G3045" t="s">
        <v>5</v>
      </c>
      <c r="H3045" t="s">
        <v>3686</v>
      </c>
      <c r="I3045" t="s">
        <v>3686</v>
      </c>
      <c r="J3045" t="str">
        <f t="shared" si="47"/>
        <v>Class WarE14000924</v>
      </c>
      <c r="K3045" t="s">
        <v>2731</v>
      </c>
      <c r="L3045" t="s">
        <v>3664</v>
      </c>
      <c r="M3045" t="s">
        <v>2591</v>
      </c>
      <c r="N3045" t="s">
        <v>2592</v>
      </c>
      <c r="O3045" t="s">
        <v>2592</v>
      </c>
      <c r="P3045">
        <v>78</v>
      </c>
      <c r="Q3045">
        <v>1.5385220000000001E-3</v>
      </c>
    </row>
    <row r="3046" spans="1:18" x14ac:dyDescent="0.2">
      <c r="A3046" t="s">
        <v>1116</v>
      </c>
      <c r="B3046" t="s">
        <v>2524</v>
      </c>
      <c r="C3046" t="s">
        <v>1115</v>
      </c>
      <c r="D3046" t="s">
        <v>1024</v>
      </c>
      <c r="E3046" t="s">
        <v>2525</v>
      </c>
      <c r="F3046" t="s">
        <v>2512</v>
      </c>
      <c r="G3046" t="s">
        <v>5</v>
      </c>
      <c r="H3046" t="s">
        <v>1372</v>
      </c>
      <c r="I3046" t="s">
        <v>2508</v>
      </c>
      <c r="J3046" t="str">
        <f t="shared" si="47"/>
        <v>ConE14000925</v>
      </c>
      <c r="K3046" t="s">
        <v>2761</v>
      </c>
      <c r="L3046" t="s">
        <v>3296</v>
      </c>
      <c r="M3046" t="s">
        <v>2591</v>
      </c>
      <c r="N3046" t="s">
        <v>2619</v>
      </c>
      <c r="O3046" t="s">
        <v>2619</v>
      </c>
      <c r="P3046">
        <v>25269</v>
      </c>
      <c r="Q3046">
        <v>0.49996042899999998</v>
      </c>
      <c r="R3046">
        <v>1.4355395E-2</v>
      </c>
    </row>
    <row r="3047" spans="1:18" x14ac:dyDescent="0.2">
      <c r="A3047" t="s">
        <v>1116</v>
      </c>
      <c r="B3047" t="s">
        <v>2524</v>
      </c>
      <c r="C3047" t="s">
        <v>1115</v>
      </c>
      <c r="D3047" t="s">
        <v>1024</v>
      </c>
      <c r="E3047" t="s">
        <v>2525</v>
      </c>
      <c r="F3047" t="s">
        <v>2512</v>
      </c>
      <c r="G3047" t="s">
        <v>5</v>
      </c>
      <c r="H3047" t="s">
        <v>1377</v>
      </c>
      <c r="I3047" t="s">
        <v>1386</v>
      </c>
      <c r="J3047" t="str">
        <f t="shared" si="47"/>
        <v>LabE14000925</v>
      </c>
      <c r="K3047" t="s">
        <v>2877</v>
      </c>
      <c r="L3047" t="s">
        <v>5608</v>
      </c>
      <c r="M3047" t="s">
        <v>2591</v>
      </c>
      <c r="N3047" t="s">
        <v>2592</v>
      </c>
      <c r="O3047" t="s">
        <v>2592</v>
      </c>
      <c r="P3047">
        <v>15645</v>
      </c>
      <c r="Q3047">
        <v>0.30954453700000001</v>
      </c>
      <c r="R3047">
        <v>2.5125089999999999E-2</v>
      </c>
    </row>
    <row r="3048" spans="1:18" x14ac:dyDescent="0.2">
      <c r="A3048" t="s">
        <v>1116</v>
      </c>
      <c r="B3048" t="s">
        <v>2524</v>
      </c>
      <c r="C3048" t="s">
        <v>1115</v>
      </c>
      <c r="D3048" t="s">
        <v>1024</v>
      </c>
      <c r="E3048" t="s">
        <v>2525</v>
      </c>
      <c r="F3048" t="s">
        <v>2512</v>
      </c>
      <c r="G3048" t="s">
        <v>5</v>
      </c>
      <c r="H3048" t="s">
        <v>2593</v>
      </c>
      <c r="I3048" t="s">
        <v>1531</v>
      </c>
      <c r="J3048" t="str">
        <f t="shared" si="47"/>
        <v>UKIPE14000925</v>
      </c>
      <c r="K3048" t="s">
        <v>5609</v>
      </c>
      <c r="L3048" t="s">
        <v>5610</v>
      </c>
      <c r="M3048" t="s">
        <v>2591</v>
      </c>
      <c r="N3048" t="s">
        <v>2592</v>
      </c>
      <c r="O3048" t="s">
        <v>2592</v>
      </c>
      <c r="P3048">
        <v>4479</v>
      </c>
      <c r="Q3048">
        <v>8.8619366000000005E-2</v>
      </c>
    </row>
    <row r="3049" spans="1:18" x14ac:dyDescent="0.2">
      <c r="A3049" t="s">
        <v>1116</v>
      </c>
      <c r="B3049" t="s">
        <v>2524</v>
      </c>
      <c r="C3049" t="s">
        <v>1115</v>
      </c>
      <c r="D3049" t="s">
        <v>1024</v>
      </c>
      <c r="E3049" t="s">
        <v>2525</v>
      </c>
      <c r="F3049" t="s">
        <v>2512</v>
      </c>
      <c r="G3049" t="s">
        <v>5</v>
      </c>
      <c r="H3049" t="s">
        <v>1777</v>
      </c>
      <c r="I3049" t="s">
        <v>1777</v>
      </c>
      <c r="J3049" t="str">
        <f t="shared" si="47"/>
        <v>GreenE14000925</v>
      </c>
      <c r="K3049" t="s">
        <v>2715</v>
      </c>
      <c r="L3049" t="s">
        <v>5611</v>
      </c>
      <c r="M3049" t="s">
        <v>2591</v>
      </c>
      <c r="N3049" t="s">
        <v>2592</v>
      </c>
      <c r="O3049" t="s">
        <v>2592</v>
      </c>
      <c r="P3049">
        <v>2657</v>
      </c>
      <c r="Q3049">
        <v>5.2570140000000001E-2</v>
      </c>
      <c r="R3049">
        <v>2.2687687000000002E-2</v>
      </c>
    </row>
    <row r="3050" spans="1:18" x14ac:dyDescent="0.2">
      <c r="A3050" t="s">
        <v>1116</v>
      </c>
      <c r="B3050" t="s">
        <v>2524</v>
      </c>
      <c r="C3050" t="s">
        <v>1115</v>
      </c>
      <c r="D3050" t="s">
        <v>1024</v>
      </c>
      <c r="E3050" t="s">
        <v>2525</v>
      </c>
      <c r="F3050" t="s">
        <v>2512</v>
      </c>
      <c r="G3050" t="s">
        <v>5</v>
      </c>
      <c r="H3050" t="s">
        <v>2600</v>
      </c>
      <c r="I3050" t="s">
        <v>2521</v>
      </c>
      <c r="J3050" t="str">
        <f t="shared" si="47"/>
        <v>LDE14000925</v>
      </c>
      <c r="K3050" t="s">
        <v>2611</v>
      </c>
      <c r="L3050" t="s">
        <v>3155</v>
      </c>
      <c r="M3050" t="s">
        <v>2591</v>
      </c>
      <c r="N3050" t="s">
        <v>2592</v>
      </c>
      <c r="O3050" t="s">
        <v>2592</v>
      </c>
      <c r="P3050">
        <v>1949</v>
      </c>
      <c r="Q3050">
        <v>3.8561987999999998E-2</v>
      </c>
      <c r="R3050">
        <v>-0.16153107799999999</v>
      </c>
    </row>
    <row r="3051" spans="1:18" x14ac:dyDescent="0.2">
      <c r="A3051" t="s">
        <v>1116</v>
      </c>
      <c r="B3051" t="s">
        <v>2524</v>
      </c>
      <c r="C3051" t="s">
        <v>1115</v>
      </c>
      <c r="D3051" t="s">
        <v>1024</v>
      </c>
      <c r="E3051" t="s">
        <v>2525</v>
      </c>
      <c r="F3051" t="s">
        <v>2512</v>
      </c>
      <c r="G3051" t="s">
        <v>5</v>
      </c>
      <c r="H3051" t="s">
        <v>2841</v>
      </c>
      <c r="I3051" t="s">
        <v>2841</v>
      </c>
      <c r="J3051" t="str">
        <f t="shared" si="47"/>
        <v>Yorkshire FirstE14000925</v>
      </c>
      <c r="K3051" t="s">
        <v>3214</v>
      </c>
      <c r="L3051" t="s">
        <v>4302</v>
      </c>
      <c r="M3051" t="s">
        <v>2591</v>
      </c>
      <c r="N3051" t="s">
        <v>2592</v>
      </c>
      <c r="O3051" t="s">
        <v>2592</v>
      </c>
      <c r="P3051">
        <v>543</v>
      </c>
      <c r="Q3051">
        <v>1.0743539999999999E-2</v>
      </c>
    </row>
    <row r="3052" spans="1:18" x14ac:dyDescent="0.2">
      <c r="A3052" t="s">
        <v>963</v>
      </c>
      <c r="B3052" t="s">
        <v>2513</v>
      </c>
      <c r="C3052" t="s">
        <v>962</v>
      </c>
      <c r="D3052" t="s">
        <v>943</v>
      </c>
      <c r="E3052" t="s">
        <v>895</v>
      </c>
      <c r="F3052" t="s">
        <v>2512</v>
      </c>
      <c r="G3052" t="s">
        <v>5</v>
      </c>
      <c r="H3052" t="s">
        <v>1372</v>
      </c>
      <c r="I3052" t="s">
        <v>2508</v>
      </c>
      <c r="J3052" t="str">
        <f t="shared" si="47"/>
        <v>ConE14000926</v>
      </c>
      <c r="K3052" t="s">
        <v>3316</v>
      </c>
      <c r="L3052" t="s">
        <v>5612</v>
      </c>
      <c r="M3052" t="s">
        <v>2591</v>
      </c>
      <c r="N3052" t="s">
        <v>2619</v>
      </c>
      <c r="O3052" t="s">
        <v>2619</v>
      </c>
      <c r="P3052">
        <v>24628</v>
      </c>
      <c r="Q3052">
        <v>0.45521422499999997</v>
      </c>
      <c r="R3052">
        <v>1.5719456E-2</v>
      </c>
    </row>
    <row r="3053" spans="1:18" x14ac:dyDescent="0.2">
      <c r="A3053" t="s">
        <v>963</v>
      </c>
      <c r="B3053" t="s">
        <v>2513</v>
      </c>
      <c r="C3053" t="s">
        <v>962</v>
      </c>
      <c r="D3053" t="s">
        <v>943</v>
      </c>
      <c r="E3053" t="s">
        <v>895</v>
      </c>
      <c r="F3053" t="s">
        <v>2512</v>
      </c>
      <c r="G3053" t="s">
        <v>5</v>
      </c>
      <c r="H3053" t="s">
        <v>1377</v>
      </c>
      <c r="I3053" t="s">
        <v>1386</v>
      </c>
      <c r="J3053" t="str">
        <f t="shared" si="47"/>
        <v>LabE14000926</v>
      </c>
      <c r="K3053" t="s">
        <v>2703</v>
      </c>
      <c r="L3053" t="s">
        <v>3296</v>
      </c>
      <c r="M3053" t="s">
        <v>2603</v>
      </c>
      <c r="N3053" t="s">
        <v>2592</v>
      </c>
      <c r="O3053" t="s">
        <v>2592</v>
      </c>
      <c r="P3053">
        <v>15063</v>
      </c>
      <c r="Q3053">
        <v>0.27841854300000002</v>
      </c>
      <c r="R3053">
        <v>7.2649855999999999E-2</v>
      </c>
    </row>
    <row r="3054" spans="1:18" x14ac:dyDescent="0.2">
      <c r="A3054" t="s">
        <v>963</v>
      </c>
      <c r="B3054" t="s">
        <v>2513</v>
      </c>
      <c r="C3054" t="s">
        <v>962</v>
      </c>
      <c r="D3054" t="s">
        <v>943</v>
      </c>
      <c r="E3054" t="s">
        <v>895</v>
      </c>
      <c r="F3054" t="s">
        <v>2512</v>
      </c>
      <c r="G3054" t="s">
        <v>5</v>
      </c>
      <c r="H3054" t="s">
        <v>2593</v>
      </c>
      <c r="I3054" t="s">
        <v>1531</v>
      </c>
      <c r="J3054" t="str">
        <f t="shared" si="47"/>
        <v>UKIPE14000926</v>
      </c>
      <c r="K3054" t="s">
        <v>5613</v>
      </c>
      <c r="L3054" t="s">
        <v>2812</v>
      </c>
      <c r="M3054" t="s">
        <v>2603</v>
      </c>
      <c r="N3054" t="s">
        <v>2592</v>
      </c>
      <c r="O3054" t="s">
        <v>2592</v>
      </c>
      <c r="P3054">
        <v>7813</v>
      </c>
      <c r="Q3054">
        <v>0.14441240599999999</v>
      </c>
      <c r="R3054">
        <v>0.113740335</v>
      </c>
    </row>
    <row r="3055" spans="1:18" x14ac:dyDescent="0.2">
      <c r="A3055" t="s">
        <v>963</v>
      </c>
      <c r="B3055" t="s">
        <v>2513</v>
      </c>
      <c r="C3055" t="s">
        <v>962</v>
      </c>
      <c r="D3055" t="s">
        <v>943</v>
      </c>
      <c r="E3055" t="s">
        <v>895</v>
      </c>
      <c r="F3055" t="s">
        <v>2512</v>
      </c>
      <c r="G3055" t="s">
        <v>5</v>
      </c>
      <c r="H3055" t="s">
        <v>2600</v>
      </c>
      <c r="I3055" t="s">
        <v>2521</v>
      </c>
      <c r="J3055" t="str">
        <f t="shared" si="47"/>
        <v>LDE14000926</v>
      </c>
      <c r="K3055" t="s">
        <v>4721</v>
      </c>
      <c r="L3055" t="s">
        <v>5614</v>
      </c>
      <c r="M3055" t="s">
        <v>2603</v>
      </c>
      <c r="N3055" t="s">
        <v>2592</v>
      </c>
      <c r="O3055" t="s">
        <v>2592</v>
      </c>
      <c r="P3055">
        <v>4268</v>
      </c>
      <c r="Q3055">
        <v>7.8888026E-2</v>
      </c>
      <c r="R3055">
        <v>-0.21084710400000001</v>
      </c>
    </row>
    <row r="3056" spans="1:18" x14ac:dyDescent="0.2">
      <c r="A3056" t="s">
        <v>963</v>
      </c>
      <c r="B3056" t="s">
        <v>2513</v>
      </c>
      <c r="C3056" t="s">
        <v>962</v>
      </c>
      <c r="D3056" t="s">
        <v>943</v>
      </c>
      <c r="E3056" t="s">
        <v>895</v>
      </c>
      <c r="F3056" t="s">
        <v>2512</v>
      </c>
      <c r="G3056" t="s">
        <v>5</v>
      </c>
      <c r="H3056" t="s">
        <v>1777</v>
      </c>
      <c r="I3056" t="s">
        <v>1777</v>
      </c>
      <c r="J3056" t="str">
        <f t="shared" si="47"/>
        <v>GreenE14000926</v>
      </c>
      <c r="K3056" t="s">
        <v>3546</v>
      </c>
      <c r="L3056" t="s">
        <v>5615</v>
      </c>
      <c r="M3056" t="s">
        <v>2603</v>
      </c>
      <c r="N3056" t="s">
        <v>2592</v>
      </c>
      <c r="O3056" t="s">
        <v>2592</v>
      </c>
      <c r="P3056">
        <v>2247</v>
      </c>
      <c r="Q3056">
        <v>4.1532660999999998E-2</v>
      </c>
      <c r="R3056">
        <v>3.0881327E-2</v>
      </c>
    </row>
    <row r="3057" spans="1:18" x14ac:dyDescent="0.2">
      <c r="A3057" t="s">
        <v>963</v>
      </c>
      <c r="B3057" t="s">
        <v>2513</v>
      </c>
      <c r="C3057" t="s">
        <v>962</v>
      </c>
      <c r="D3057" t="s">
        <v>943</v>
      </c>
      <c r="E3057" t="s">
        <v>895</v>
      </c>
      <c r="F3057" t="s">
        <v>2512</v>
      </c>
      <c r="G3057" t="s">
        <v>5</v>
      </c>
      <c r="H3057" t="s">
        <v>5616</v>
      </c>
      <c r="I3057" t="s">
        <v>5616</v>
      </c>
      <c r="J3057" t="str">
        <f t="shared" si="47"/>
        <v>Children of the AtomE14000926</v>
      </c>
      <c r="K3057" t="s">
        <v>1280</v>
      </c>
      <c r="L3057" t="s">
        <v>5617</v>
      </c>
      <c r="M3057" t="s">
        <v>2591</v>
      </c>
      <c r="N3057" t="s">
        <v>2592</v>
      </c>
      <c r="O3057" t="s">
        <v>2592</v>
      </c>
      <c r="P3057">
        <v>83</v>
      </c>
      <c r="Q3057">
        <v>1.5341389999999999E-3</v>
      </c>
    </row>
    <row r="3058" spans="1:18" x14ac:dyDescent="0.2">
      <c r="A3058" t="s">
        <v>738</v>
      </c>
      <c r="B3058" t="s">
        <v>2511</v>
      </c>
      <c r="C3058" t="s">
        <v>737</v>
      </c>
      <c r="D3058" t="s">
        <v>607</v>
      </c>
      <c r="E3058" t="s">
        <v>600</v>
      </c>
      <c r="F3058" t="s">
        <v>2512</v>
      </c>
      <c r="G3058" t="s">
        <v>5</v>
      </c>
      <c r="H3058" t="s">
        <v>1372</v>
      </c>
      <c r="I3058" t="s">
        <v>2508</v>
      </c>
      <c r="J3058" t="str">
        <f t="shared" si="47"/>
        <v>ConE14000927</v>
      </c>
      <c r="K3058" t="s">
        <v>1240</v>
      </c>
      <c r="L3058" t="s">
        <v>3026</v>
      </c>
      <c r="M3058" t="s">
        <v>2591</v>
      </c>
      <c r="N3058" t="s">
        <v>2619</v>
      </c>
      <c r="O3058" t="s">
        <v>2619</v>
      </c>
      <c r="P3058">
        <v>24425</v>
      </c>
      <c r="Q3058">
        <v>0.494653489</v>
      </c>
      <c r="R3058">
        <v>-5.8405610000000002E-3</v>
      </c>
    </row>
    <row r="3059" spans="1:18" x14ac:dyDescent="0.2">
      <c r="A3059" t="s">
        <v>738</v>
      </c>
      <c r="B3059" t="s">
        <v>2511</v>
      </c>
      <c r="C3059" t="s">
        <v>737</v>
      </c>
      <c r="D3059" t="s">
        <v>607</v>
      </c>
      <c r="E3059" t="s">
        <v>600</v>
      </c>
      <c r="F3059" t="s">
        <v>2512</v>
      </c>
      <c r="G3059" t="s">
        <v>5</v>
      </c>
      <c r="H3059" t="s">
        <v>2593</v>
      </c>
      <c r="I3059" t="s">
        <v>1531</v>
      </c>
      <c r="J3059" t="str">
        <f t="shared" si="47"/>
        <v>UKIPE14000927</v>
      </c>
      <c r="K3059" t="s">
        <v>2633</v>
      </c>
      <c r="L3059" t="s">
        <v>3426</v>
      </c>
      <c r="M3059" t="s">
        <v>2591</v>
      </c>
      <c r="N3059" t="s">
        <v>2592</v>
      </c>
      <c r="O3059" t="s">
        <v>2592</v>
      </c>
      <c r="P3059">
        <v>12257</v>
      </c>
      <c r="Q3059">
        <v>0.248227956</v>
      </c>
      <c r="R3059">
        <v>0.19449993099999999</v>
      </c>
    </row>
    <row r="3060" spans="1:18" x14ac:dyDescent="0.2">
      <c r="A3060" t="s">
        <v>738</v>
      </c>
      <c r="B3060" t="s">
        <v>2511</v>
      </c>
      <c r="C3060" t="s">
        <v>737</v>
      </c>
      <c r="D3060" t="s">
        <v>607</v>
      </c>
      <c r="E3060" t="s">
        <v>600</v>
      </c>
      <c r="F3060" t="s">
        <v>2512</v>
      </c>
      <c r="G3060" t="s">
        <v>5</v>
      </c>
      <c r="H3060" t="s">
        <v>1377</v>
      </c>
      <c r="I3060" t="s">
        <v>1386</v>
      </c>
      <c r="J3060" t="str">
        <f t="shared" si="47"/>
        <v>LabE14000927</v>
      </c>
      <c r="K3060" t="s">
        <v>3650</v>
      </c>
      <c r="L3060" t="s">
        <v>3751</v>
      </c>
      <c r="M3060" t="s">
        <v>2591</v>
      </c>
      <c r="N3060" t="s">
        <v>2592</v>
      </c>
      <c r="O3060" t="s">
        <v>2592</v>
      </c>
      <c r="P3060">
        <v>9673</v>
      </c>
      <c r="Q3060">
        <v>0.19589695800000001</v>
      </c>
      <c r="R3060">
        <v>-4.9687463000000001E-2</v>
      </c>
    </row>
    <row r="3061" spans="1:18" x14ac:dyDescent="0.2">
      <c r="A3061" t="s">
        <v>738</v>
      </c>
      <c r="B3061" t="s">
        <v>2511</v>
      </c>
      <c r="C3061" t="s">
        <v>737</v>
      </c>
      <c r="D3061" t="s">
        <v>607</v>
      </c>
      <c r="E3061" t="s">
        <v>600</v>
      </c>
      <c r="F3061" t="s">
        <v>2512</v>
      </c>
      <c r="G3061" t="s">
        <v>5</v>
      </c>
      <c r="H3061" t="s">
        <v>2600</v>
      </c>
      <c r="I3061" t="s">
        <v>2521</v>
      </c>
      <c r="J3061" t="str">
        <f t="shared" si="47"/>
        <v>LDE14000927</v>
      </c>
      <c r="K3061" t="s">
        <v>3113</v>
      </c>
      <c r="L3061" t="s">
        <v>5618</v>
      </c>
      <c r="M3061" t="s">
        <v>2591</v>
      </c>
      <c r="N3061" t="s">
        <v>2592</v>
      </c>
      <c r="O3061" t="s">
        <v>2592</v>
      </c>
      <c r="P3061">
        <v>1563</v>
      </c>
      <c r="Q3061">
        <v>3.1653773000000003E-2</v>
      </c>
      <c r="R3061">
        <v>-0.13185645800000001</v>
      </c>
    </row>
    <row r="3062" spans="1:18" x14ac:dyDescent="0.2">
      <c r="A3062" t="s">
        <v>738</v>
      </c>
      <c r="B3062" t="s">
        <v>2511</v>
      </c>
      <c r="C3062" t="s">
        <v>737</v>
      </c>
      <c r="D3062" t="s">
        <v>607</v>
      </c>
      <c r="E3062" t="s">
        <v>600</v>
      </c>
      <c r="F3062" t="s">
        <v>2512</v>
      </c>
      <c r="G3062" t="s">
        <v>5</v>
      </c>
      <c r="H3062" t="s">
        <v>1777</v>
      </c>
      <c r="I3062" t="s">
        <v>1777</v>
      </c>
      <c r="J3062" t="str">
        <f t="shared" si="47"/>
        <v>GreenE14000927</v>
      </c>
      <c r="K3062" t="s">
        <v>2671</v>
      </c>
      <c r="L3062" t="s">
        <v>2860</v>
      </c>
      <c r="M3062" t="s">
        <v>2591</v>
      </c>
      <c r="N3062" t="s">
        <v>2592</v>
      </c>
      <c r="O3062" t="s">
        <v>2592</v>
      </c>
      <c r="P3062">
        <v>1185</v>
      </c>
      <c r="Q3062">
        <v>2.3998542000000001E-2</v>
      </c>
    </row>
    <row r="3063" spans="1:18" x14ac:dyDescent="0.2">
      <c r="A3063" t="s">
        <v>738</v>
      </c>
      <c r="B3063" t="s">
        <v>2511</v>
      </c>
      <c r="C3063" t="s">
        <v>737</v>
      </c>
      <c r="D3063" t="s">
        <v>607</v>
      </c>
      <c r="E3063" t="s">
        <v>600</v>
      </c>
      <c r="F3063" t="s">
        <v>2512</v>
      </c>
      <c r="G3063" t="s">
        <v>5</v>
      </c>
      <c r="H3063" t="s">
        <v>2688</v>
      </c>
      <c r="I3063" t="s">
        <v>2689</v>
      </c>
      <c r="J3063" t="str">
        <f t="shared" si="47"/>
        <v>MRLPE14000927</v>
      </c>
      <c r="K3063" t="s">
        <v>2722</v>
      </c>
      <c r="L3063" t="s">
        <v>3054</v>
      </c>
      <c r="M3063" t="s">
        <v>2591</v>
      </c>
      <c r="N3063" t="s">
        <v>2592</v>
      </c>
      <c r="O3063" t="s">
        <v>2592</v>
      </c>
      <c r="P3063">
        <v>275</v>
      </c>
      <c r="Q3063">
        <v>5.5692820000000001E-3</v>
      </c>
      <c r="R3063">
        <v>-9.9747700000000009E-4</v>
      </c>
    </row>
    <row r="3064" spans="1:18" x14ac:dyDescent="0.2">
      <c r="A3064" t="s">
        <v>1118</v>
      </c>
      <c r="B3064" t="s">
        <v>2524</v>
      </c>
      <c r="C3064" t="s">
        <v>1117</v>
      </c>
      <c r="D3064" t="s">
        <v>1062</v>
      </c>
      <c r="E3064" t="s">
        <v>2525</v>
      </c>
      <c r="F3064" t="s">
        <v>2512</v>
      </c>
      <c r="G3064" t="s">
        <v>5</v>
      </c>
      <c r="H3064" t="s">
        <v>1372</v>
      </c>
      <c r="I3064" t="s">
        <v>2508</v>
      </c>
      <c r="J3064" t="str">
        <f t="shared" si="47"/>
        <v>ConE14000928</v>
      </c>
      <c r="K3064" t="s">
        <v>2882</v>
      </c>
      <c r="L3064" t="s">
        <v>2720</v>
      </c>
      <c r="M3064" t="s">
        <v>2591</v>
      </c>
      <c r="N3064" t="s">
        <v>2619</v>
      </c>
      <c r="O3064" t="s">
        <v>2619</v>
      </c>
      <c r="P3064">
        <v>30248</v>
      </c>
      <c r="Q3064">
        <v>0.55440898800000005</v>
      </c>
      <c r="R3064">
        <v>4.8506642000000003E-2</v>
      </c>
    </row>
    <row r="3065" spans="1:18" x14ac:dyDescent="0.2">
      <c r="A3065" t="s">
        <v>1118</v>
      </c>
      <c r="B3065" t="s">
        <v>2524</v>
      </c>
      <c r="C3065" t="s">
        <v>1117</v>
      </c>
      <c r="D3065" t="s">
        <v>1062</v>
      </c>
      <c r="E3065" t="s">
        <v>2525</v>
      </c>
      <c r="F3065" t="s">
        <v>2512</v>
      </c>
      <c r="G3065" t="s">
        <v>5</v>
      </c>
      <c r="H3065" t="s">
        <v>1377</v>
      </c>
      <c r="I3065" t="s">
        <v>1386</v>
      </c>
      <c r="J3065" t="str">
        <f t="shared" si="47"/>
        <v>LabE14000928</v>
      </c>
      <c r="K3065" t="s">
        <v>3288</v>
      </c>
      <c r="L3065" t="s">
        <v>5619</v>
      </c>
      <c r="M3065" t="s">
        <v>2591</v>
      </c>
      <c r="N3065" t="s">
        <v>2592</v>
      </c>
      <c r="O3065" t="s">
        <v>2592</v>
      </c>
      <c r="P3065">
        <v>9487</v>
      </c>
      <c r="Q3065">
        <v>0.17388515199999999</v>
      </c>
      <c r="R3065">
        <v>7.3417350000000006E-2</v>
      </c>
    </row>
    <row r="3066" spans="1:18" x14ac:dyDescent="0.2">
      <c r="A3066" t="s">
        <v>1118</v>
      </c>
      <c r="B3066" t="s">
        <v>2524</v>
      </c>
      <c r="C3066" t="s">
        <v>1117</v>
      </c>
      <c r="D3066" t="s">
        <v>1062</v>
      </c>
      <c r="E3066" t="s">
        <v>2525</v>
      </c>
      <c r="F3066" t="s">
        <v>2512</v>
      </c>
      <c r="G3066" t="s">
        <v>5</v>
      </c>
      <c r="H3066" t="s">
        <v>2593</v>
      </c>
      <c r="I3066" t="s">
        <v>1531</v>
      </c>
      <c r="J3066" t="str">
        <f t="shared" si="47"/>
        <v>UKIPE14000928</v>
      </c>
      <c r="K3066" t="s">
        <v>2675</v>
      </c>
      <c r="L3066" t="s">
        <v>3026</v>
      </c>
      <c r="M3066" t="s">
        <v>2591</v>
      </c>
      <c r="N3066" t="s">
        <v>2592</v>
      </c>
      <c r="O3066" t="s">
        <v>2592</v>
      </c>
      <c r="P3066">
        <v>7651</v>
      </c>
      <c r="Q3066">
        <v>0.14023350900000001</v>
      </c>
      <c r="R3066">
        <v>0.105349363</v>
      </c>
    </row>
    <row r="3067" spans="1:18" x14ac:dyDescent="0.2">
      <c r="A3067" t="s">
        <v>1118</v>
      </c>
      <c r="B3067" t="s">
        <v>2524</v>
      </c>
      <c r="C3067" t="s">
        <v>1117</v>
      </c>
      <c r="D3067" t="s">
        <v>1062</v>
      </c>
      <c r="E3067" t="s">
        <v>2525</v>
      </c>
      <c r="F3067" t="s">
        <v>2512</v>
      </c>
      <c r="G3067" t="s">
        <v>5</v>
      </c>
      <c r="H3067" t="s">
        <v>2600</v>
      </c>
      <c r="I3067" t="s">
        <v>2521</v>
      </c>
      <c r="J3067" t="str">
        <f t="shared" si="47"/>
        <v>LDE14000928</v>
      </c>
      <c r="K3067" t="s">
        <v>5620</v>
      </c>
      <c r="L3067" t="s">
        <v>2953</v>
      </c>
      <c r="M3067" t="s">
        <v>2603</v>
      </c>
      <c r="N3067" t="s">
        <v>2592</v>
      </c>
      <c r="O3067" t="s">
        <v>2592</v>
      </c>
      <c r="P3067">
        <v>4057</v>
      </c>
      <c r="Q3067">
        <v>7.4359866999999996E-2</v>
      </c>
      <c r="R3067">
        <v>-0.24972097500000001</v>
      </c>
    </row>
    <row r="3068" spans="1:18" x14ac:dyDescent="0.2">
      <c r="A3068" t="s">
        <v>1118</v>
      </c>
      <c r="B3068" t="s">
        <v>2524</v>
      </c>
      <c r="C3068" t="s">
        <v>1117</v>
      </c>
      <c r="D3068" t="s">
        <v>1062</v>
      </c>
      <c r="E3068" t="s">
        <v>2525</v>
      </c>
      <c r="F3068" t="s">
        <v>2512</v>
      </c>
      <c r="G3068" t="s">
        <v>5</v>
      </c>
      <c r="H3068" t="s">
        <v>1777</v>
      </c>
      <c r="I3068" t="s">
        <v>1777</v>
      </c>
      <c r="J3068" t="str">
        <f t="shared" si="47"/>
        <v>GreenE14000928</v>
      </c>
      <c r="K3068" t="s">
        <v>3099</v>
      </c>
      <c r="L3068" t="s">
        <v>2935</v>
      </c>
      <c r="M3068" t="s">
        <v>2591</v>
      </c>
      <c r="N3068" t="s">
        <v>2592</v>
      </c>
      <c r="O3068" t="s">
        <v>2592</v>
      </c>
      <c r="P3068">
        <v>3116</v>
      </c>
      <c r="Q3068">
        <v>5.7112483999999998E-2</v>
      </c>
    </row>
    <row r="3069" spans="1:18" x14ac:dyDescent="0.2">
      <c r="A3069" t="s">
        <v>97</v>
      </c>
      <c r="B3069" t="s">
        <v>2515</v>
      </c>
      <c r="C3069" t="s">
        <v>96</v>
      </c>
      <c r="D3069" t="s">
        <v>22</v>
      </c>
      <c r="E3069" t="s">
        <v>11</v>
      </c>
      <c r="F3069" t="s">
        <v>2512</v>
      </c>
      <c r="G3069" t="s">
        <v>5</v>
      </c>
      <c r="H3069" t="s">
        <v>1372</v>
      </c>
      <c r="I3069" t="s">
        <v>2508</v>
      </c>
      <c r="J3069" t="str">
        <f t="shared" si="47"/>
        <v>ConE14000929</v>
      </c>
      <c r="K3069" t="s">
        <v>2589</v>
      </c>
      <c r="L3069" t="s">
        <v>3131</v>
      </c>
      <c r="M3069" t="s">
        <v>2591</v>
      </c>
      <c r="N3069" t="s">
        <v>2619</v>
      </c>
      <c r="O3069" t="s">
        <v>2619</v>
      </c>
      <c r="P3069">
        <v>34805</v>
      </c>
      <c r="Q3069">
        <v>0.56187847099999999</v>
      </c>
      <c r="R3069">
        <v>4.5852938000000003E-2</v>
      </c>
    </row>
    <row r="3070" spans="1:18" x14ac:dyDescent="0.2">
      <c r="A3070" t="s">
        <v>97</v>
      </c>
      <c r="B3070" t="s">
        <v>2515</v>
      </c>
      <c r="C3070" t="s">
        <v>96</v>
      </c>
      <c r="D3070" t="s">
        <v>22</v>
      </c>
      <c r="E3070" t="s">
        <v>11</v>
      </c>
      <c r="F3070" t="s">
        <v>2512</v>
      </c>
      <c r="G3070" t="s">
        <v>5</v>
      </c>
      <c r="H3070" t="s">
        <v>1377</v>
      </c>
      <c r="I3070" t="s">
        <v>1386</v>
      </c>
      <c r="J3070" t="str">
        <f t="shared" si="47"/>
        <v>LabE14000929</v>
      </c>
      <c r="K3070" t="s">
        <v>2946</v>
      </c>
      <c r="L3070" t="s">
        <v>5621</v>
      </c>
      <c r="M3070" t="s">
        <v>2591</v>
      </c>
      <c r="N3070" t="s">
        <v>2592</v>
      </c>
      <c r="O3070" t="s">
        <v>2592</v>
      </c>
      <c r="P3070">
        <v>10690</v>
      </c>
      <c r="Q3070">
        <v>0.172575229</v>
      </c>
      <c r="R3070">
        <v>3.7359889999999999E-3</v>
      </c>
    </row>
    <row r="3071" spans="1:18" x14ac:dyDescent="0.2">
      <c r="A3071" t="s">
        <v>97</v>
      </c>
      <c r="B3071" t="s">
        <v>2515</v>
      </c>
      <c r="C3071" t="s">
        <v>96</v>
      </c>
      <c r="D3071" t="s">
        <v>22</v>
      </c>
      <c r="E3071" t="s">
        <v>11</v>
      </c>
      <c r="F3071" t="s">
        <v>2512</v>
      </c>
      <c r="G3071" t="s">
        <v>5</v>
      </c>
      <c r="H3071" t="s">
        <v>2593</v>
      </c>
      <c r="I3071" t="s">
        <v>1531</v>
      </c>
      <c r="J3071" t="str">
        <f t="shared" si="47"/>
        <v>UKIPE14000929</v>
      </c>
      <c r="K3071" t="s">
        <v>2785</v>
      </c>
      <c r="L3071" t="s">
        <v>3634</v>
      </c>
      <c r="M3071" t="s">
        <v>2591</v>
      </c>
      <c r="N3071" t="s">
        <v>2592</v>
      </c>
      <c r="O3071" t="s">
        <v>2592</v>
      </c>
      <c r="P3071">
        <v>9716</v>
      </c>
      <c r="Q3071">
        <v>0.15685135</v>
      </c>
      <c r="R3071">
        <v>0.120516728</v>
      </c>
    </row>
    <row r="3072" spans="1:18" x14ac:dyDescent="0.2">
      <c r="A3072" t="s">
        <v>97</v>
      </c>
      <c r="B3072" t="s">
        <v>2515</v>
      </c>
      <c r="C3072" t="s">
        <v>96</v>
      </c>
      <c r="D3072" t="s">
        <v>22</v>
      </c>
      <c r="E3072" t="s">
        <v>11</v>
      </c>
      <c r="F3072" t="s">
        <v>2512</v>
      </c>
      <c r="G3072" t="s">
        <v>5</v>
      </c>
      <c r="H3072" t="s">
        <v>2600</v>
      </c>
      <c r="I3072" t="s">
        <v>2521</v>
      </c>
      <c r="J3072" t="str">
        <f t="shared" si="47"/>
        <v>LDE14000929</v>
      </c>
      <c r="K3072" t="s">
        <v>3290</v>
      </c>
      <c r="L3072" t="s">
        <v>5416</v>
      </c>
      <c r="M3072" t="s">
        <v>2591</v>
      </c>
      <c r="N3072" t="s">
        <v>2592</v>
      </c>
      <c r="O3072" t="s">
        <v>2592</v>
      </c>
      <c r="P3072">
        <v>3500</v>
      </c>
      <c r="Q3072">
        <v>5.6502648000000003E-2</v>
      </c>
      <c r="R3072">
        <v>-0.12515366</v>
      </c>
    </row>
    <row r="3073" spans="1:18" x14ac:dyDescent="0.2">
      <c r="A3073" t="s">
        <v>97</v>
      </c>
      <c r="B3073" t="s">
        <v>2515</v>
      </c>
      <c r="C3073" t="s">
        <v>96</v>
      </c>
      <c r="D3073" t="s">
        <v>22</v>
      </c>
      <c r="E3073" t="s">
        <v>11</v>
      </c>
      <c r="F3073" t="s">
        <v>2512</v>
      </c>
      <c r="G3073" t="s">
        <v>5</v>
      </c>
      <c r="H3073" t="s">
        <v>4311</v>
      </c>
      <c r="I3073" t="s">
        <v>4312</v>
      </c>
      <c r="J3073" t="str">
        <f t="shared" si="47"/>
        <v>Lincs IndE14000929</v>
      </c>
      <c r="K3073" t="s">
        <v>5622</v>
      </c>
      <c r="L3073" t="s">
        <v>5409</v>
      </c>
      <c r="M3073" t="s">
        <v>2603</v>
      </c>
      <c r="N3073" t="s">
        <v>2592</v>
      </c>
      <c r="O3073" t="s">
        <v>2592</v>
      </c>
      <c r="P3073">
        <v>3233</v>
      </c>
      <c r="Q3073">
        <v>5.2192303000000002E-2</v>
      </c>
    </row>
    <row r="3074" spans="1:18" x14ac:dyDescent="0.2">
      <c r="A3074" t="s">
        <v>740</v>
      </c>
      <c r="B3074" t="s">
        <v>2511</v>
      </c>
      <c r="C3074" t="s">
        <v>739</v>
      </c>
      <c r="D3074" t="s">
        <v>625</v>
      </c>
      <c r="E3074" t="s">
        <v>600</v>
      </c>
      <c r="F3074" t="s">
        <v>2512</v>
      </c>
      <c r="G3074" t="s">
        <v>32</v>
      </c>
      <c r="H3074" t="s">
        <v>1377</v>
      </c>
      <c r="I3074" t="s">
        <v>1386</v>
      </c>
      <c r="J3074" t="str">
        <f t="shared" si="47"/>
        <v>LabE14000930</v>
      </c>
      <c r="K3074" t="s">
        <v>3561</v>
      </c>
      <c r="L3074" t="s">
        <v>5623</v>
      </c>
      <c r="M3074" t="s">
        <v>2603</v>
      </c>
      <c r="N3074" t="s">
        <v>2619</v>
      </c>
      <c r="O3074" t="s">
        <v>2619</v>
      </c>
      <c r="P3074">
        <v>23421</v>
      </c>
      <c r="Q3074">
        <v>0.48515794899999998</v>
      </c>
      <c r="R3074">
        <v>2.6777487999999999E-2</v>
      </c>
    </row>
    <row r="3075" spans="1:18" x14ac:dyDescent="0.2">
      <c r="A3075" t="s">
        <v>740</v>
      </c>
      <c r="B3075" t="s">
        <v>2511</v>
      </c>
      <c r="C3075" t="s">
        <v>739</v>
      </c>
      <c r="D3075" t="s">
        <v>625</v>
      </c>
      <c r="E3075" t="s">
        <v>600</v>
      </c>
      <c r="F3075" t="s">
        <v>2512</v>
      </c>
      <c r="G3075" t="s">
        <v>32</v>
      </c>
      <c r="H3075" t="s">
        <v>1372</v>
      </c>
      <c r="I3075" t="s">
        <v>2508</v>
      </c>
      <c r="J3075" t="str">
        <f t="shared" ref="J3075:J3138" si="48">I3075&amp;A3075</f>
        <v>ConE14000930</v>
      </c>
      <c r="K3075" t="s">
        <v>5624</v>
      </c>
      <c r="L3075" t="s">
        <v>3121</v>
      </c>
      <c r="M3075" t="s">
        <v>2591</v>
      </c>
      <c r="N3075" t="s">
        <v>2592</v>
      </c>
      <c r="O3075" t="s">
        <v>2592</v>
      </c>
      <c r="P3075">
        <v>16085</v>
      </c>
      <c r="Q3075">
        <v>0.33319523600000001</v>
      </c>
      <c r="R3075">
        <v>-9.5009229999999997E-3</v>
      </c>
    </row>
    <row r="3076" spans="1:18" x14ac:dyDescent="0.2">
      <c r="A3076" t="s">
        <v>740</v>
      </c>
      <c r="B3076" t="s">
        <v>2511</v>
      </c>
      <c r="C3076" t="s">
        <v>739</v>
      </c>
      <c r="D3076" t="s">
        <v>625</v>
      </c>
      <c r="E3076" t="s">
        <v>600</v>
      </c>
      <c r="F3076" t="s">
        <v>2512</v>
      </c>
      <c r="G3076" t="s">
        <v>32</v>
      </c>
      <c r="H3076" t="s">
        <v>2593</v>
      </c>
      <c r="I3076" t="s">
        <v>1531</v>
      </c>
      <c r="J3076" t="str">
        <f t="shared" si="48"/>
        <v>UKIPE14000930</v>
      </c>
      <c r="K3076" t="s">
        <v>4243</v>
      </c>
      <c r="L3076" t="s">
        <v>5625</v>
      </c>
      <c r="M3076" t="s">
        <v>2603</v>
      </c>
      <c r="N3076" t="s">
        <v>2592</v>
      </c>
      <c r="O3076" t="s">
        <v>2592</v>
      </c>
      <c r="P3076">
        <v>6274</v>
      </c>
      <c r="Q3076">
        <v>0.12996374899999999</v>
      </c>
      <c r="R3076">
        <v>9.8188791999999997E-2</v>
      </c>
    </row>
    <row r="3077" spans="1:18" x14ac:dyDescent="0.2">
      <c r="A3077" t="s">
        <v>740</v>
      </c>
      <c r="B3077" t="s">
        <v>2511</v>
      </c>
      <c r="C3077" t="s">
        <v>739</v>
      </c>
      <c r="D3077" t="s">
        <v>625</v>
      </c>
      <c r="E3077" t="s">
        <v>600</v>
      </c>
      <c r="F3077" t="s">
        <v>2512</v>
      </c>
      <c r="G3077" t="s">
        <v>32</v>
      </c>
      <c r="H3077" t="s">
        <v>2600</v>
      </c>
      <c r="I3077" t="s">
        <v>2521</v>
      </c>
      <c r="J3077" t="str">
        <f t="shared" si="48"/>
        <v>LDE14000930</v>
      </c>
      <c r="K3077" t="s">
        <v>3129</v>
      </c>
      <c r="L3077" t="s">
        <v>4069</v>
      </c>
      <c r="M3077" t="s">
        <v>2591</v>
      </c>
      <c r="N3077" t="s">
        <v>2592</v>
      </c>
      <c r="O3077" t="s">
        <v>2592</v>
      </c>
      <c r="P3077">
        <v>1275</v>
      </c>
      <c r="Q3077">
        <v>2.6411186E-2</v>
      </c>
      <c r="R3077">
        <v>-0.11901631999999999</v>
      </c>
    </row>
    <row r="3078" spans="1:18" x14ac:dyDescent="0.2">
      <c r="A3078" t="s">
        <v>740</v>
      </c>
      <c r="B3078" t="s">
        <v>2511</v>
      </c>
      <c r="C3078" t="s">
        <v>739</v>
      </c>
      <c r="D3078" t="s">
        <v>625</v>
      </c>
      <c r="E3078" t="s">
        <v>600</v>
      </c>
      <c r="F3078" t="s">
        <v>2512</v>
      </c>
      <c r="G3078" t="s">
        <v>32</v>
      </c>
      <c r="H3078" t="s">
        <v>1777</v>
      </c>
      <c r="I3078" t="s">
        <v>1777</v>
      </c>
      <c r="J3078" t="str">
        <f t="shared" si="48"/>
        <v>GreenE14000930</v>
      </c>
      <c r="K3078" t="s">
        <v>2882</v>
      </c>
      <c r="L3078" t="s">
        <v>3588</v>
      </c>
      <c r="M3078" t="s">
        <v>2591</v>
      </c>
      <c r="N3078" t="s">
        <v>2592</v>
      </c>
      <c r="O3078" t="s">
        <v>2592</v>
      </c>
      <c r="P3078">
        <v>1220</v>
      </c>
      <c r="Q3078">
        <v>2.527188E-2</v>
      </c>
      <c r="R3078">
        <v>1.3919192E-2</v>
      </c>
    </row>
    <row r="3079" spans="1:18" x14ac:dyDescent="0.2">
      <c r="A3079" t="s">
        <v>965</v>
      </c>
      <c r="B3079" t="s">
        <v>2513</v>
      </c>
      <c r="C3079" t="s">
        <v>964</v>
      </c>
      <c r="D3079" t="s">
        <v>895</v>
      </c>
      <c r="E3079" t="s">
        <v>895</v>
      </c>
      <c r="F3079" t="s">
        <v>2512</v>
      </c>
      <c r="G3079" t="s">
        <v>32</v>
      </c>
      <c r="H3079" t="s">
        <v>1372</v>
      </c>
      <c r="I3079" t="s">
        <v>2508</v>
      </c>
      <c r="J3079" t="str">
        <f t="shared" si="48"/>
        <v>ConE14000931</v>
      </c>
      <c r="K3079" t="s">
        <v>2882</v>
      </c>
      <c r="L3079" t="s">
        <v>2887</v>
      </c>
      <c r="M3079" t="s">
        <v>2591</v>
      </c>
      <c r="N3079" t="s">
        <v>2592</v>
      </c>
      <c r="O3079" t="s">
        <v>2592</v>
      </c>
      <c r="P3079">
        <v>26956</v>
      </c>
      <c r="Q3079">
        <v>0.49208638300000002</v>
      </c>
      <c r="R3079">
        <v>6.6539030999999998E-2</v>
      </c>
    </row>
    <row r="3080" spans="1:18" x14ac:dyDescent="0.2">
      <c r="A3080" t="s">
        <v>965</v>
      </c>
      <c r="B3080" t="s">
        <v>2513</v>
      </c>
      <c r="C3080" t="s">
        <v>964</v>
      </c>
      <c r="D3080" t="s">
        <v>895</v>
      </c>
      <c r="E3080" t="s">
        <v>895</v>
      </c>
      <c r="F3080" t="s">
        <v>2512</v>
      </c>
      <c r="G3080" t="s">
        <v>32</v>
      </c>
      <c r="H3080" t="s">
        <v>2600</v>
      </c>
      <c r="I3080" t="s">
        <v>2521</v>
      </c>
      <c r="J3080" t="str">
        <f t="shared" si="48"/>
        <v>LDE14000931</v>
      </c>
      <c r="K3080" t="s">
        <v>5626</v>
      </c>
      <c r="L3080" t="s">
        <v>5179</v>
      </c>
      <c r="M3080" t="s">
        <v>2603</v>
      </c>
      <c r="N3080" t="s">
        <v>2619</v>
      </c>
      <c r="O3080" t="s">
        <v>2619</v>
      </c>
      <c r="P3080">
        <v>14054</v>
      </c>
      <c r="Q3080">
        <v>0.25655816999999997</v>
      </c>
      <c r="R3080">
        <v>-0.172163555</v>
      </c>
    </row>
    <row r="3081" spans="1:18" x14ac:dyDescent="0.2">
      <c r="A3081" t="s">
        <v>965</v>
      </c>
      <c r="B3081" t="s">
        <v>2513</v>
      </c>
      <c r="C3081" t="s">
        <v>964</v>
      </c>
      <c r="D3081" t="s">
        <v>895</v>
      </c>
      <c r="E3081" t="s">
        <v>895</v>
      </c>
      <c r="F3081" t="s">
        <v>2512</v>
      </c>
      <c r="G3081" t="s">
        <v>32</v>
      </c>
      <c r="H3081" t="s">
        <v>2593</v>
      </c>
      <c r="I3081" t="s">
        <v>1531</v>
      </c>
      <c r="J3081" t="str">
        <f t="shared" si="48"/>
        <v>UKIPE14000931</v>
      </c>
      <c r="K3081" t="s">
        <v>2761</v>
      </c>
      <c r="L3081" t="s">
        <v>5627</v>
      </c>
      <c r="M3081" t="s">
        <v>2591</v>
      </c>
      <c r="N3081" t="s">
        <v>2592</v>
      </c>
      <c r="O3081" t="s">
        <v>2592</v>
      </c>
      <c r="P3081">
        <v>6361</v>
      </c>
      <c r="Q3081">
        <v>0.116121141</v>
      </c>
      <c r="R3081">
        <v>9.4354013E-2</v>
      </c>
    </row>
    <row r="3082" spans="1:18" x14ac:dyDescent="0.2">
      <c r="A3082" t="s">
        <v>965</v>
      </c>
      <c r="B3082" t="s">
        <v>2513</v>
      </c>
      <c r="C3082" t="s">
        <v>964</v>
      </c>
      <c r="D3082" t="s">
        <v>895</v>
      </c>
      <c r="E3082" t="s">
        <v>895</v>
      </c>
      <c r="F3082" t="s">
        <v>2512</v>
      </c>
      <c r="G3082" t="s">
        <v>32</v>
      </c>
      <c r="H3082" t="s">
        <v>1377</v>
      </c>
      <c r="I3082" t="s">
        <v>1386</v>
      </c>
      <c r="J3082" t="str">
        <f t="shared" si="48"/>
        <v>LabE14000931</v>
      </c>
      <c r="K3082" t="s">
        <v>2713</v>
      </c>
      <c r="L3082" t="s">
        <v>5628</v>
      </c>
      <c r="M3082" t="s">
        <v>2591</v>
      </c>
      <c r="N3082" t="s">
        <v>2592</v>
      </c>
      <c r="O3082" t="s">
        <v>2592</v>
      </c>
      <c r="P3082">
        <v>5693</v>
      </c>
      <c r="Q3082">
        <v>0.103926687</v>
      </c>
      <c r="R3082">
        <v>1.5207501E-2</v>
      </c>
    </row>
    <row r="3083" spans="1:18" x14ac:dyDescent="0.2">
      <c r="A3083" t="s">
        <v>965</v>
      </c>
      <c r="B3083" t="s">
        <v>2513</v>
      </c>
      <c r="C3083" t="s">
        <v>964</v>
      </c>
      <c r="D3083" t="s">
        <v>895</v>
      </c>
      <c r="E3083" t="s">
        <v>895</v>
      </c>
      <c r="F3083" t="s">
        <v>2512</v>
      </c>
      <c r="G3083" t="s">
        <v>32</v>
      </c>
      <c r="H3083" t="s">
        <v>1777</v>
      </c>
      <c r="I3083" t="s">
        <v>1777</v>
      </c>
      <c r="J3083" t="str">
        <f t="shared" si="48"/>
        <v>GreenE14000931</v>
      </c>
      <c r="K3083" t="s">
        <v>3374</v>
      </c>
      <c r="L3083" t="s">
        <v>3917</v>
      </c>
      <c r="M3083" t="s">
        <v>2591</v>
      </c>
      <c r="N3083" t="s">
        <v>2592</v>
      </c>
      <c r="O3083" t="s">
        <v>2592</v>
      </c>
      <c r="P3083">
        <v>1632</v>
      </c>
      <c r="Q3083">
        <v>2.9792439E-2</v>
      </c>
    </row>
    <row r="3084" spans="1:18" x14ac:dyDescent="0.2">
      <c r="A3084" t="s">
        <v>965</v>
      </c>
      <c r="B3084" t="s">
        <v>2513</v>
      </c>
      <c r="C3084" t="s">
        <v>964</v>
      </c>
      <c r="D3084" t="s">
        <v>895</v>
      </c>
      <c r="E3084" t="s">
        <v>895</v>
      </c>
      <c r="F3084" t="s">
        <v>2512</v>
      </c>
      <c r="G3084" t="s">
        <v>32</v>
      </c>
      <c r="H3084" t="s">
        <v>3231</v>
      </c>
      <c r="I3084" t="s">
        <v>3231</v>
      </c>
      <c r="J3084" t="str">
        <f t="shared" si="48"/>
        <v>Independence from EuropeE14000931</v>
      </c>
      <c r="K3084" t="s">
        <v>2722</v>
      </c>
      <c r="L3084" t="s">
        <v>5629</v>
      </c>
      <c r="M3084" t="s">
        <v>2591</v>
      </c>
      <c r="N3084" t="s">
        <v>2592</v>
      </c>
      <c r="O3084" t="s">
        <v>2592</v>
      </c>
      <c r="P3084">
        <v>50</v>
      </c>
      <c r="Q3084">
        <v>9.1275899999999997E-4</v>
      </c>
    </row>
    <row r="3085" spans="1:18" x14ac:dyDescent="0.2">
      <c r="A3085" t="s">
        <v>965</v>
      </c>
      <c r="B3085" t="s">
        <v>2513</v>
      </c>
      <c r="C3085" t="s">
        <v>964</v>
      </c>
      <c r="D3085" t="s">
        <v>895</v>
      </c>
      <c r="E3085" t="s">
        <v>895</v>
      </c>
      <c r="F3085" t="s">
        <v>2512</v>
      </c>
      <c r="G3085" t="s">
        <v>32</v>
      </c>
      <c r="H3085" t="s">
        <v>5630</v>
      </c>
      <c r="I3085" t="s">
        <v>5630</v>
      </c>
      <c r="J3085" t="str">
        <f t="shared" si="48"/>
        <v>The Democratic PartyE14000931</v>
      </c>
      <c r="K3085" t="s">
        <v>3290</v>
      </c>
      <c r="L3085" t="s">
        <v>3264</v>
      </c>
      <c r="M3085" t="s">
        <v>2591</v>
      </c>
      <c r="N3085" t="s">
        <v>2592</v>
      </c>
      <c r="O3085" t="s">
        <v>2592</v>
      </c>
      <c r="P3085">
        <v>33</v>
      </c>
      <c r="Q3085">
        <v>6.0242100000000001E-4</v>
      </c>
    </row>
    <row r="3086" spans="1:18" x14ac:dyDescent="0.2">
      <c r="A3086" t="s">
        <v>850</v>
      </c>
      <c r="B3086" t="s">
        <v>2528</v>
      </c>
      <c r="C3086" t="s">
        <v>849</v>
      </c>
      <c r="D3086" t="s">
        <v>786</v>
      </c>
      <c r="E3086" t="s">
        <v>777</v>
      </c>
      <c r="F3086" t="s">
        <v>2512</v>
      </c>
      <c r="G3086" t="s">
        <v>5</v>
      </c>
      <c r="H3086" t="s">
        <v>1372</v>
      </c>
      <c r="I3086" t="s">
        <v>2508</v>
      </c>
      <c r="J3086" t="str">
        <f t="shared" si="48"/>
        <v>ConE14000932</v>
      </c>
      <c r="K3086" t="s">
        <v>2731</v>
      </c>
      <c r="L3086" t="s">
        <v>5631</v>
      </c>
      <c r="M3086" t="s">
        <v>2591</v>
      </c>
      <c r="N3086" t="s">
        <v>2592</v>
      </c>
      <c r="O3086" t="s">
        <v>2592</v>
      </c>
      <c r="P3086">
        <v>31960</v>
      </c>
      <c r="Q3086">
        <v>0.52993748900000004</v>
      </c>
      <c r="R3086">
        <v>8.4877104999999994E-2</v>
      </c>
    </row>
    <row r="3087" spans="1:18" x14ac:dyDescent="0.2">
      <c r="A3087" t="s">
        <v>850</v>
      </c>
      <c r="B3087" t="s">
        <v>2528</v>
      </c>
      <c r="C3087" t="s">
        <v>849</v>
      </c>
      <c r="D3087" t="s">
        <v>786</v>
      </c>
      <c r="E3087" t="s">
        <v>777</v>
      </c>
      <c r="F3087" t="s">
        <v>2512</v>
      </c>
      <c r="G3087" t="s">
        <v>5</v>
      </c>
      <c r="H3087" t="s">
        <v>2600</v>
      </c>
      <c r="I3087" t="s">
        <v>2521</v>
      </c>
      <c r="J3087" t="str">
        <f t="shared" si="48"/>
        <v>LDE14000932</v>
      </c>
      <c r="K3087" t="s">
        <v>2731</v>
      </c>
      <c r="L3087" t="s">
        <v>5632</v>
      </c>
      <c r="M3087" t="s">
        <v>2591</v>
      </c>
      <c r="N3087" t="s">
        <v>2592</v>
      </c>
      <c r="O3087" t="s">
        <v>2619</v>
      </c>
      <c r="P3087">
        <v>11692</v>
      </c>
      <c r="Q3087">
        <v>0.19386824499999999</v>
      </c>
      <c r="R3087">
        <v>-0.28116970099999999</v>
      </c>
    </row>
    <row r="3088" spans="1:18" x14ac:dyDescent="0.2">
      <c r="A3088" t="s">
        <v>850</v>
      </c>
      <c r="B3088" t="s">
        <v>2528</v>
      </c>
      <c r="C3088" t="s">
        <v>849</v>
      </c>
      <c r="D3088" t="s">
        <v>786</v>
      </c>
      <c r="E3088" t="s">
        <v>777</v>
      </c>
      <c r="F3088" t="s">
        <v>2512</v>
      </c>
      <c r="G3088" t="s">
        <v>5</v>
      </c>
      <c r="H3088" t="s">
        <v>2593</v>
      </c>
      <c r="I3088" t="s">
        <v>1531</v>
      </c>
      <c r="J3088" t="str">
        <f t="shared" si="48"/>
        <v>UKIPE14000932</v>
      </c>
      <c r="K3088" t="s">
        <v>2675</v>
      </c>
      <c r="L3088" t="s">
        <v>5633</v>
      </c>
      <c r="M3088" t="s">
        <v>2591</v>
      </c>
      <c r="N3088" t="s">
        <v>2592</v>
      </c>
      <c r="O3088" t="s">
        <v>2592</v>
      </c>
      <c r="P3088">
        <v>6439</v>
      </c>
      <c r="Q3088">
        <v>0.106766818</v>
      </c>
      <c r="R3088">
        <v>7.4891941000000004E-2</v>
      </c>
    </row>
    <row r="3089" spans="1:18" x14ac:dyDescent="0.2">
      <c r="A3089" t="s">
        <v>850</v>
      </c>
      <c r="B3089" t="s">
        <v>2528</v>
      </c>
      <c r="C3089" t="s">
        <v>849</v>
      </c>
      <c r="D3089" t="s">
        <v>786</v>
      </c>
      <c r="E3089" t="s">
        <v>777</v>
      </c>
      <c r="F3089" t="s">
        <v>2512</v>
      </c>
      <c r="G3089" t="s">
        <v>5</v>
      </c>
      <c r="H3089" t="s">
        <v>1777</v>
      </c>
      <c r="I3089" t="s">
        <v>1777</v>
      </c>
      <c r="J3089" t="str">
        <f t="shared" si="48"/>
        <v>GreenE14000932</v>
      </c>
      <c r="K3089" t="s">
        <v>3349</v>
      </c>
      <c r="L3089" t="s">
        <v>2738</v>
      </c>
      <c r="M3089" t="s">
        <v>2591</v>
      </c>
      <c r="N3089" t="s">
        <v>2592</v>
      </c>
      <c r="O3089" t="s">
        <v>2592</v>
      </c>
      <c r="P3089">
        <v>5434</v>
      </c>
      <c r="Q3089">
        <v>9.0102637999999999E-2</v>
      </c>
    </row>
    <row r="3090" spans="1:18" x14ac:dyDescent="0.2">
      <c r="A3090" t="s">
        <v>850</v>
      </c>
      <c r="B3090" t="s">
        <v>2528</v>
      </c>
      <c r="C3090" t="s">
        <v>849</v>
      </c>
      <c r="D3090" t="s">
        <v>786</v>
      </c>
      <c r="E3090" t="s">
        <v>777</v>
      </c>
      <c r="F3090" t="s">
        <v>2512</v>
      </c>
      <c r="G3090" t="s">
        <v>5</v>
      </c>
      <c r="H3090" t="s">
        <v>1377</v>
      </c>
      <c r="I3090" t="s">
        <v>1386</v>
      </c>
      <c r="J3090" t="str">
        <f t="shared" si="48"/>
        <v>LabE14000932</v>
      </c>
      <c r="K3090" t="s">
        <v>2731</v>
      </c>
      <c r="L3090" t="s">
        <v>5634</v>
      </c>
      <c r="M3090" t="s">
        <v>2591</v>
      </c>
      <c r="N3090" t="s">
        <v>2592</v>
      </c>
      <c r="O3090" t="s">
        <v>2592</v>
      </c>
      <c r="P3090">
        <v>4419</v>
      </c>
      <c r="Q3090">
        <v>7.3272645999999997E-2</v>
      </c>
      <c r="R3090">
        <v>2.9139471E-2</v>
      </c>
    </row>
    <row r="3091" spans="1:18" x14ac:dyDescent="0.2">
      <c r="A3091" t="s">
        <v>850</v>
      </c>
      <c r="B3091" t="s">
        <v>2528</v>
      </c>
      <c r="C3091" t="s">
        <v>849</v>
      </c>
      <c r="D3091" t="s">
        <v>786</v>
      </c>
      <c r="E3091" t="s">
        <v>777</v>
      </c>
      <c r="F3091" t="s">
        <v>2512</v>
      </c>
      <c r="G3091" t="s">
        <v>5</v>
      </c>
      <c r="H3091" t="s">
        <v>2604</v>
      </c>
      <c r="I3091" t="s">
        <v>1830</v>
      </c>
      <c r="J3091" t="str">
        <f t="shared" si="48"/>
        <v>IndE14000932</v>
      </c>
      <c r="K3091" t="s">
        <v>2684</v>
      </c>
      <c r="L3091" t="s">
        <v>5635</v>
      </c>
      <c r="M3091" t="s">
        <v>2591</v>
      </c>
      <c r="N3091" t="s">
        <v>2592</v>
      </c>
      <c r="O3091" t="s">
        <v>2592</v>
      </c>
      <c r="P3091">
        <v>365</v>
      </c>
      <c r="Q3091">
        <v>6.052165E-3</v>
      </c>
    </row>
    <row r="3092" spans="1:18" x14ac:dyDescent="0.2">
      <c r="A3092" t="s">
        <v>1157</v>
      </c>
      <c r="B3092" t="s">
        <v>2530</v>
      </c>
      <c r="C3092" t="s">
        <v>1156</v>
      </c>
      <c r="D3092" t="s">
        <v>2531</v>
      </c>
      <c r="E3092" t="s">
        <v>2531</v>
      </c>
      <c r="F3092" t="s">
        <v>2531</v>
      </c>
      <c r="G3092" t="s">
        <v>5</v>
      </c>
      <c r="H3092" t="s">
        <v>2958</v>
      </c>
      <c r="I3092" t="s">
        <v>1403</v>
      </c>
      <c r="J3092" t="str">
        <f t="shared" si="48"/>
        <v>UUPN06000014</v>
      </c>
      <c r="K3092" t="s">
        <v>3776</v>
      </c>
      <c r="L3092" t="s">
        <v>5644</v>
      </c>
      <c r="M3092" t="s">
        <v>2591</v>
      </c>
      <c r="N3092" t="s">
        <v>2592</v>
      </c>
      <c r="O3092" t="s">
        <v>2592</v>
      </c>
      <c r="P3092">
        <v>11942</v>
      </c>
      <c r="Q3092">
        <v>0.32697204499999999</v>
      </c>
    </row>
    <row r="3093" spans="1:18" x14ac:dyDescent="0.2">
      <c r="A3093" t="s">
        <v>1157</v>
      </c>
      <c r="B3093" t="s">
        <v>2530</v>
      </c>
      <c r="C3093" t="s">
        <v>1156</v>
      </c>
      <c r="D3093" t="s">
        <v>2531</v>
      </c>
      <c r="E3093" t="s">
        <v>2531</v>
      </c>
      <c r="F3093" t="s">
        <v>2531</v>
      </c>
      <c r="G3093" t="s">
        <v>5</v>
      </c>
      <c r="H3093" t="s">
        <v>2930</v>
      </c>
      <c r="I3093" t="s">
        <v>1467</v>
      </c>
      <c r="J3093" t="str">
        <f t="shared" si="48"/>
        <v>DUPN06000014</v>
      </c>
      <c r="K3093" t="s">
        <v>2983</v>
      </c>
      <c r="L3093" t="s">
        <v>5005</v>
      </c>
      <c r="M3093" t="s">
        <v>2591</v>
      </c>
      <c r="N3093" t="s">
        <v>2619</v>
      </c>
      <c r="O3093" t="s">
        <v>2619</v>
      </c>
      <c r="P3093">
        <v>10993</v>
      </c>
      <c r="Q3093">
        <v>0.30098841799999998</v>
      </c>
      <c r="R3093">
        <v>-3.8215909999999999E-2</v>
      </c>
    </row>
    <row r="3094" spans="1:18" x14ac:dyDescent="0.2">
      <c r="A3094" t="s">
        <v>1157</v>
      </c>
      <c r="B3094" t="s">
        <v>2530</v>
      </c>
      <c r="C3094" t="s">
        <v>1156</v>
      </c>
      <c r="D3094" t="s">
        <v>2531</v>
      </c>
      <c r="E3094" t="s">
        <v>2531</v>
      </c>
      <c r="F3094" t="s">
        <v>2531</v>
      </c>
      <c r="G3094" t="s">
        <v>5</v>
      </c>
      <c r="H3094" t="s">
        <v>2936</v>
      </c>
      <c r="I3094" t="s">
        <v>2535</v>
      </c>
      <c r="J3094" t="str">
        <f t="shared" si="48"/>
        <v>SFN06000014</v>
      </c>
      <c r="K3094" t="s">
        <v>4080</v>
      </c>
      <c r="L3094" t="s">
        <v>5645</v>
      </c>
      <c r="M3094" t="s">
        <v>2591</v>
      </c>
      <c r="N3094" t="s">
        <v>2592</v>
      </c>
      <c r="O3094" t="s">
        <v>2592</v>
      </c>
      <c r="P3094">
        <v>4699</v>
      </c>
      <c r="Q3094">
        <v>0.12865865300000001</v>
      </c>
      <c r="R3094">
        <v>-1.0392774E-2</v>
      </c>
    </row>
    <row r="3095" spans="1:18" x14ac:dyDescent="0.2">
      <c r="A3095" t="s">
        <v>1157</v>
      </c>
      <c r="B3095" t="s">
        <v>2530</v>
      </c>
      <c r="C3095" t="s">
        <v>1156</v>
      </c>
      <c r="D3095" t="s">
        <v>2531</v>
      </c>
      <c r="E3095" t="s">
        <v>2531</v>
      </c>
      <c r="F3095" t="s">
        <v>2531</v>
      </c>
      <c r="G3095" t="s">
        <v>5</v>
      </c>
      <c r="H3095" t="s">
        <v>2533</v>
      </c>
      <c r="I3095" t="s">
        <v>2533</v>
      </c>
      <c r="J3095" t="str">
        <f t="shared" si="48"/>
        <v>AllianceN06000014</v>
      </c>
      <c r="K3095" t="s">
        <v>2658</v>
      </c>
      <c r="L3095" t="s">
        <v>2943</v>
      </c>
      <c r="M3095" t="s">
        <v>2591</v>
      </c>
      <c r="N3095" t="s">
        <v>2592</v>
      </c>
      <c r="O3095" t="s">
        <v>2592</v>
      </c>
      <c r="P3095">
        <v>3576</v>
      </c>
      <c r="Q3095">
        <v>9.7910905000000006E-2</v>
      </c>
      <c r="R3095">
        <v>2.1254726000000002E-2</v>
      </c>
    </row>
    <row r="3096" spans="1:18" x14ac:dyDescent="0.2">
      <c r="A3096" t="s">
        <v>1157</v>
      </c>
      <c r="B3096" t="s">
        <v>2530</v>
      </c>
      <c r="C3096" t="s">
        <v>1156</v>
      </c>
      <c r="D3096" t="s">
        <v>2531</v>
      </c>
      <c r="E3096" t="s">
        <v>2531</v>
      </c>
      <c r="F3096" t="s">
        <v>2531</v>
      </c>
      <c r="G3096" t="s">
        <v>5</v>
      </c>
      <c r="H3096" t="s">
        <v>2939</v>
      </c>
      <c r="I3096" t="s">
        <v>1428</v>
      </c>
      <c r="J3096" t="str">
        <f t="shared" si="48"/>
        <v>SDLPN06000014</v>
      </c>
      <c r="K3096" t="s">
        <v>3410</v>
      </c>
      <c r="L3096" t="s">
        <v>4470</v>
      </c>
      <c r="M3096" t="s">
        <v>2603</v>
      </c>
      <c r="N3096" t="s">
        <v>2592</v>
      </c>
      <c r="O3096" t="s">
        <v>2592</v>
      </c>
      <c r="P3096">
        <v>2990</v>
      </c>
      <c r="Q3096">
        <v>8.1866221000000003E-2</v>
      </c>
      <c r="R3096">
        <v>-5.022543E-3</v>
      </c>
    </row>
    <row r="3097" spans="1:18" x14ac:dyDescent="0.2">
      <c r="A3097" t="s">
        <v>1157</v>
      </c>
      <c r="B3097" t="s">
        <v>2530</v>
      </c>
      <c r="C3097" t="s">
        <v>1156</v>
      </c>
      <c r="D3097" t="s">
        <v>2531</v>
      </c>
      <c r="E3097" t="s">
        <v>2531</v>
      </c>
      <c r="F3097" t="s">
        <v>2531</v>
      </c>
      <c r="G3097" t="s">
        <v>5</v>
      </c>
      <c r="H3097" t="s">
        <v>4037</v>
      </c>
      <c r="I3097" t="s">
        <v>2567</v>
      </c>
      <c r="J3097" t="str">
        <f t="shared" si="48"/>
        <v>TUVN06000014</v>
      </c>
      <c r="K3097" t="s">
        <v>2633</v>
      </c>
      <c r="L3097" t="s">
        <v>3758</v>
      </c>
      <c r="M3097" t="s">
        <v>2591</v>
      </c>
      <c r="N3097" t="s">
        <v>2592</v>
      </c>
      <c r="O3097" t="s">
        <v>2592</v>
      </c>
      <c r="P3097">
        <v>1908</v>
      </c>
      <c r="Q3097">
        <v>5.2241054000000002E-2</v>
      </c>
      <c r="R3097">
        <v>-1.5388279999999999E-3</v>
      </c>
    </row>
    <row r="3098" spans="1:18" x14ac:dyDescent="0.2">
      <c r="A3098" t="s">
        <v>1157</v>
      </c>
      <c r="B3098" t="s">
        <v>2530</v>
      </c>
      <c r="C3098" t="s">
        <v>1156</v>
      </c>
      <c r="D3098" t="s">
        <v>2531</v>
      </c>
      <c r="E3098" t="s">
        <v>2531</v>
      </c>
      <c r="F3098" t="s">
        <v>2531</v>
      </c>
      <c r="G3098" t="s">
        <v>5</v>
      </c>
      <c r="H3098" t="s">
        <v>1372</v>
      </c>
      <c r="I3098" t="s">
        <v>2508</v>
      </c>
      <c r="J3098" t="str">
        <f t="shared" si="48"/>
        <v>ConN06000014</v>
      </c>
      <c r="K3098" t="s">
        <v>2675</v>
      </c>
      <c r="L3098" t="s">
        <v>5142</v>
      </c>
      <c r="M3098" t="s">
        <v>2591</v>
      </c>
      <c r="N3098" t="s">
        <v>2592</v>
      </c>
      <c r="O3098" t="s">
        <v>2592</v>
      </c>
      <c r="P3098">
        <v>415</v>
      </c>
      <c r="Q3098">
        <v>1.1362703E-2</v>
      </c>
    </row>
    <row r="3099" spans="1:18" x14ac:dyDescent="0.2">
      <c r="A3099" t="s">
        <v>196</v>
      </c>
      <c r="B3099" t="s">
        <v>2526</v>
      </c>
      <c r="C3099" t="s">
        <v>195</v>
      </c>
      <c r="D3099" t="s">
        <v>111</v>
      </c>
      <c r="E3099" t="s">
        <v>2527</v>
      </c>
      <c r="F3099" t="s">
        <v>2512</v>
      </c>
      <c r="G3099" t="s">
        <v>5</v>
      </c>
      <c r="H3099" t="s">
        <v>1372</v>
      </c>
      <c r="I3099" t="s">
        <v>2508</v>
      </c>
      <c r="J3099" t="str">
        <f t="shared" si="48"/>
        <v>ConE14000933</v>
      </c>
      <c r="K3099" t="s">
        <v>2589</v>
      </c>
      <c r="L3099" t="s">
        <v>3908</v>
      </c>
      <c r="M3099" t="s">
        <v>2591</v>
      </c>
      <c r="N3099" t="s">
        <v>2619</v>
      </c>
      <c r="O3099" t="s">
        <v>2619</v>
      </c>
      <c r="P3099">
        <v>19788</v>
      </c>
      <c r="Q3099">
        <v>0.43401399299999999</v>
      </c>
      <c r="R3099">
        <v>-4.6581870000000003E-3</v>
      </c>
    </row>
    <row r="3100" spans="1:18" x14ac:dyDescent="0.2">
      <c r="A3100" t="s">
        <v>196</v>
      </c>
      <c r="B3100" t="s">
        <v>2526</v>
      </c>
      <c r="C3100" t="s">
        <v>195</v>
      </c>
      <c r="D3100" t="s">
        <v>111</v>
      </c>
      <c r="E3100" t="s">
        <v>2527</v>
      </c>
      <c r="F3100" t="s">
        <v>2512</v>
      </c>
      <c r="G3100" t="s">
        <v>5</v>
      </c>
      <c r="H3100" t="s">
        <v>2593</v>
      </c>
      <c r="I3100" t="s">
        <v>1531</v>
      </c>
      <c r="J3100" t="str">
        <f t="shared" si="48"/>
        <v>UKIPE14000933</v>
      </c>
      <c r="K3100" t="s">
        <v>2684</v>
      </c>
      <c r="L3100" t="s">
        <v>5646</v>
      </c>
      <c r="M3100" t="s">
        <v>2591</v>
      </c>
      <c r="N3100" t="s">
        <v>2592</v>
      </c>
      <c r="O3100" t="s">
        <v>2592</v>
      </c>
      <c r="P3100">
        <v>12097</v>
      </c>
      <c r="Q3100">
        <v>0.26532581799999999</v>
      </c>
      <c r="R3100">
        <v>0.206333977</v>
      </c>
    </row>
    <row r="3101" spans="1:18" x14ac:dyDescent="0.2">
      <c r="A3101" t="s">
        <v>196</v>
      </c>
      <c r="B3101" t="s">
        <v>2526</v>
      </c>
      <c r="C3101" t="s">
        <v>195</v>
      </c>
      <c r="D3101" t="s">
        <v>111</v>
      </c>
      <c r="E3101" t="s">
        <v>2527</v>
      </c>
      <c r="F3101" t="s">
        <v>2512</v>
      </c>
      <c r="G3101" t="s">
        <v>5</v>
      </c>
      <c r="H3101" t="s">
        <v>1377</v>
      </c>
      <c r="I3101" t="s">
        <v>1386</v>
      </c>
      <c r="J3101" t="str">
        <f t="shared" si="48"/>
        <v>LabE14000933</v>
      </c>
      <c r="K3101" t="s">
        <v>2722</v>
      </c>
      <c r="L3101" t="s">
        <v>5647</v>
      </c>
      <c r="M3101" t="s">
        <v>2591</v>
      </c>
      <c r="N3101" t="s">
        <v>2592</v>
      </c>
      <c r="O3101" t="s">
        <v>2592</v>
      </c>
      <c r="P3101">
        <v>11493</v>
      </c>
      <c r="Q3101">
        <v>0.25207816999999999</v>
      </c>
      <c r="R3101">
        <v>-5.7567521000000003E-2</v>
      </c>
    </row>
    <row r="3102" spans="1:18" x14ac:dyDescent="0.2">
      <c r="A3102" t="s">
        <v>196</v>
      </c>
      <c r="B3102" t="s">
        <v>2526</v>
      </c>
      <c r="C3102" t="s">
        <v>195</v>
      </c>
      <c r="D3102" t="s">
        <v>111</v>
      </c>
      <c r="E3102" t="s">
        <v>2527</v>
      </c>
      <c r="F3102" t="s">
        <v>2512</v>
      </c>
      <c r="G3102" t="s">
        <v>5</v>
      </c>
      <c r="H3102" t="s">
        <v>2600</v>
      </c>
      <c r="I3102" t="s">
        <v>2521</v>
      </c>
      <c r="J3102" t="str">
        <f t="shared" si="48"/>
        <v>LDE14000933</v>
      </c>
      <c r="K3102" t="s">
        <v>3502</v>
      </c>
      <c r="L3102" t="s">
        <v>2664</v>
      </c>
      <c r="M3102" t="s">
        <v>2591</v>
      </c>
      <c r="N3102" t="s">
        <v>2592</v>
      </c>
      <c r="O3102" t="s">
        <v>2592</v>
      </c>
      <c r="P3102">
        <v>1356</v>
      </c>
      <c r="Q3102">
        <v>2.9741408E-2</v>
      </c>
      <c r="R3102">
        <v>-0.10386762300000001</v>
      </c>
    </row>
    <row r="3103" spans="1:18" x14ac:dyDescent="0.2">
      <c r="A3103" t="s">
        <v>196</v>
      </c>
      <c r="B3103" t="s">
        <v>2526</v>
      </c>
      <c r="C3103" t="s">
        <v>195</v>
      </c>
      <c r="D3103" t="s">
        <v>111</v>
      </c>
      <c r="E3103" t="s">
        <v>2527</v>
      </c>
      <c r="F3103" t="s">
        <v>2512</v>
      </c>
      <c r="G3103" t="s">
        <v>5</v>
      </c>
      <c r="H3103" t="s">
        <v>2604</v>
      </c>
      <c r="I3103" t="s">
        <v>1830</v>
      </c>
      <c r="J3103" t="str">
        <f t="shared" si="48"/>
        <v>IndE14000933</v>
      </c>
      <c r="K3103" t="s">
        <v>3376</v>
      </c>
      <c r="L3103" t="s">
        <v>2720</v>
      </c>
      <c r="M3103" t="s">
        <v>2591</v>
      </c>
      <c r="N3103" t="s">
        <v>2592</v>
      </c>
      <c r="O3103" t="s">
        <v>2592</v>
      </c>
      <c r="P3103">
        <v>401</v>
      </c>
      <c r="Q3103">
        <v>8.7952099999999995E-3</v>
      </c>
    </row>
    <row r="3104" spans="1:18" x14ac:dyDescent="0.2">
      <c r="A3104" t="s">
        <v>196</v>
      </c>
      <c r="B3104" t="s">
        <v>2526</v>
      </c>
      <c r="C3104" t="s">
        <v>195</v>
      </c>
      <c r="D3104" t="s">
        <v>111</v>
      </c>
      <c r="E3104" t="s">
        <v>2527</v>
      </c>
      <c r="F3104" t="s">
        <v>2512</v>
      </c>
      <c r="G3104" t="s">
        <v>5</v>
      </c>
      <c r="H3104" t="s">
        <v>2604</v>
      </c>
      <c r="I3104" t="s">
        <v>1830</v>
      </c>
      <c r="J3104" t="str">
        <f t="shared" si="48"/>
        <v>IndE14000933</v>
      </c>
      <c r="K3104" t="s">
        <v>5648</v>
      </c>
      <c r="L3104" t="s">
        <v>447</v>
      </c>
      <c r="M3104" t="s">
        <v>2591</v>
      </c>
      <c r="N3104" t="s">
        <v>2592</v>
      </c>
      <c r="O3104" t="s">
        <v>2592</v>
      </c>
      <c r="P3104">
        <v>253</v>
      </c>
      <c r="Q3104">
        <v>5.5490970000000002E-3</v>
      </c>
    </row>
    <row r="3105" spans="1:18" x14ac:dyDescent="0.2">
      <c r="A3105" t="s">
        <v>196</v>
      </c>
      <c r="B3105" t="s">
        <v>2526</v>
      </c>
      <c r="C3105" t="s">
        <v>195</v>
      </c>
      <c r="D3105" t="s">
        <v>111</v>
      </c>
      <c r="E3105" t="s">
        <v>2527</v>
      </c>
      <c r="F3105" t="s">
        <v>2512</v>
      </c>
      <c r="G3105" t="s">
        <v>5</v>
      </c>
      <c r="H3105" t="s">
        <v>2604</v>
      </c>
      <c r="I3105" t="s">
        <v>1830</v>
      </c>
      <c r="J3105" t="str">
        <f t="shared" si="48"/>
        <v>IndE14000933</v>
      </c>
      <c r="K3105" t="s">
        <v>2717</v>
      </c>
      <c r="L3105" t="s">
        <v>5649</v>
      </c>
      <c r="M3105" t="s">
        <v>2591</v>
      </c>
      <c r="N3105" t="s">
        <v>2592</v>
      </c>
      <c r="O3105" t="s">
        <v>2592</v>
      </c>
      <c r="P3105">
        <v>205</v>
      </c>
      <c r="Q3105">
        <v>4.4963039999999996E-3</v>
      </c>
    </row>
    <row r="3106" spans="1:18" x14ac:dyDescent="0.2">
      <c r="A3106" t="s">
        <v>198</v>
      </c>
      <c r="B3106" t="s">
        <v>2526</v>
      </c>
      <c r="C3106" t="s">
        <v>197</v>
      </c>
      <c r="D3106" t="s">
        <v>130</v>
      </c>
      <c r="E3106" t="s">
        <v>2527</v>
      </c>
      <c r="F3106" t="s">
        <v>2512</v>
      </c>
      <c r="G3106" t="s">
        <v>5</v>
      </c>
      <c r="H3106" t="s">
        <v>1372</v>
      </c>
      <c r="I3106" t="s">
        <v>2508</v>
      </c>
      <c r="J3106" t="str">
        <f t="shared" si="48"/>
        <v>ConE14000934</v>
      </c>
      <c r="K3106" t="s">
        <v>4824</v>
      </c>
      <c r="L3106" t="s">
        <v>3917</v>
      </c>
      <c r="M3106" t="s">
        <v>2603</v>
      </c>
      <c r="N3106" t="s">
        <v>2592</v>
      </c>
      <c r="O3106" t="s">
        <v>2592</v>
      </c>
      <c r="P3106">
        <v>31454</v>
      </c>
      <c r="Q3106">
        <v>0.51111472199999997</v>
      </c>
      <c r="R3106">
        <v>3.7073134000000001E-2</v>
      </c>
    </row>
    <row r="3107" spans="1:18" x14ac:dyDescent="0.2">
      <c r="A3107" t="s">
        <v>198</v>
      </c>
      <c r="B3107" t="s">
        <v>2526</v>
      </c>
      <c r="C3107" t="s">
        <v>197</v>
      </c>
      <c r="D3107" t="s">
        <v>130</v>
      </c>
      <c r="E3107" t="s">
        <v>2527</v>
      </c>
      <c r="F3107" t="s">
        <v>2512</v>
      </c>
      <c r="G3107" t="s">
        <v>5</v>
      </c>
      <c r="H3107" t="s">
        <v>1377</v>
      </c>
      <c r="I3107" t="s">
        <v>1386</v>
      </c>
      <c r="J3107" t="str">
        <f t="shared" si="48"/>
        <v>LabE14000934</v>
      </c>
      <c r="K3107" t="s">
        <v>2653</v>
      </c>
      <c r="L3107" t="s">
        <v>5650</v>
      </c>
      <c r="M3107" t="s">
        <v>2591</v>
      </c>
      <c r="N3107" t="s">
        <v>2592</v>
      </c>
      <c r="O3107" t="s">
        <v>2592</v>
      </c>
      <c r="P3107">
        <v>10860</v>
      </c>
      <c r="Q3107">
        <v>0.17647058800000001</v>
      </c>
      <c r="R3107">
        <v>7.4465712000000003E-2</v>
      </c>
    </row>
    <row r="3108" spans="1:18" x14ac:dyDescent="0.2">
      <c r="A3108" t="s">
        <v>198</v>
      </c>
      <c r="B3108" t="s">
        <v>2526</v>
      </c>
      <c r="C3108" t="s">
        <v>197</v>
      </c>
      <c r="D3108" t="s">
        <v>130</v>
      </c>
      <c r="E3108" t="s">
        <v>2527</v>
      </c>
      <c r="F3108" t="s">
        <v>2512</v>
      </c>
      <c r="G3108" t="s">
        <v>5</v>
      </c>
      <c r="H3108" t="s">
        <v>2600</v>
      </c>
      <c r="I3108" t="s">
        <v>2521</v>
      </c>
      <c r="J3108" t="str">
        <f t="shared" si="48"/>
        <v>LDE14000934</v>
      </c>
      <c r="K3108" t="s">
        <v>5505</v>
      </c>
      <c r="L3108" t="s">
        <v>5651</v>
      </c>
      <c r="M3108" t="s">
        <v>2591</v>
      </c>
      <c r="N3108" t="s">
        <v>2592</v>
      </c>
      <c r="O3108" t="s">
        <v>2592</v>
      </c>
      <c r="P3108">
        <v>9368</v>
      </c>
      <c r="Q3108">
        <v>0.15222619400000001</v>
      </c>
      <c r="R3108">
        <v>-0.189093909</v>
      </c>
    </row>
    <row r="3109" spans="1:18" x14ac:dyDescent="0.2">
      <c r="A3109" t="s">
        <v>198</v>
      </c>
      <c r="B3109" t="s">
        <v>2526</v>
      </c>
      <c r="C3109" t="s">
        <v>197</v>
      </c>
      <c r="D3109" t="s">
        <v>130</v>
      </c>
      <c r="E3109" t="s">
        <v>2527</v>
      </c>
      <c r="F3109" t="s">
        <v>2512</v>
      </c>
      <c r="G3109" t="s">
        <v>5</v>
      </c>
      <c r="H3109" t="s">
        <v>2593</v>
      </c>
      <c r="I3109" t="s">
        <v>1531</v>
      </c>
      <c r="J3109" t="str">
        <f t="shared" si="48"/>
        <v>UKIPE14000934</v>
      </c>
      <c r="K3109" t="s">
        <v>5054</v>
      </c>
      <c r="L3109" t="s">
        <v>4245</v>
      </c>
      <c r="M3109" t="s">
        <v>2603</v>
      </c>
      <c r="N3109" t="s">
        <v>2592</v>
      </c>
      <c r="O3109" t="s">
        <v>2592</v>
      </c>
      <c r="P3109">
        <v>6010</v>
      </c>
      <c r="Q3109">
        <v>9.7660057999999994E-2</v>
      </c>
      <c r="R3109">
        <v>6.5944399000000001E-2</v>
      </c>
    </row>
    <row r="3110" spans="1:18" x14ac:dyDescent="0.2">
      <c r="A3110" t="s">
        <v>198</v>
      </c>
      <c r="B3110" t="s">
        <v>2526</v>
      </c>
      <c r="C3110" t="s">
        <v>197</v>
      </c>
      <c r="D3110" t="s">
        <v>130</v>
      </c>
      <c r="E3110" t="s">
        <v>2527</v>
      </c>
      <c r="F3110" t="s">
        <v>2512</v>
      </c>
      <c r="G3110" t="s">
        <v>5</v>
      </c>
      <c r="H3110" t="s">
        <v>1777</v>
      </c>
      <c r="I3110" t="s">
        <v>1777</v>
      </c>
      <c r="J3110" t="str">
        <f t="shared" si="48"/>
        <v>GreenE14000934</v>
      </c>
      <c r="K3110" t="s">
        <v>2738</v>
      </c>
      <c r="L3110" t="s">
        <v>5652</v>
      </c>
      <c r="M3110" t="s">
        <v>2591</v>
      </c>
      <c r="N3110" t="s">
        <v>2592</v>
      </c>
      <c r="O3110" t="s">
        <v>2592</v>
      </c>
      <c r="P3110">
        <v>3848</v>
      </c>
      <c r="Q3110">
        <v>6.2528437000000006E-2</v>
      </c>
      <c r="R3110">
        <v>4.4934966E-2</v>
      </c>
    </row>
    <row r="3111" spans="1:18" x14ac:dyDescent="0.2">
      <c r="A3111" t="s">
        <v>99</v>
      </c>
      <c r="B3111" t="s">
        <v>2515</v>
      </c>
      <c r="C3111" t="s">
        <v>98</v>
      </c>
      <c r="D3111" t="s">
        <v>12</v>
      </c>
      <c r="E3111" t="s">
        <v>11</v>
      </c>
      <c r="F3111" t="s">
        <v>2512</v>
      </c>
      <c r="G3111" t="s">
        <v>5</v>
      </c>
      <c r="H3111" t="s">
        <v>1372</v>
      </c>
      <c r="I3111" t="s">
        <v>2508</v>
      </c>
      <c r="J3111" t="str">
        <f t="shared" si="48"/>
        <v>ConE14000935</v>
      </c>
      <c r="K3111" t="s">
        <v>4447</v>
      </c>
      <c r="L3111" t="s">
        <v>5653</v>
      </c>
      <c r="M3111" t="s">
        <v>2603</v>
      </c>
      <c r="N3111" t="s">
        <v>2619</v>
      </c>
      <c r="O3111" t="s">
        <v>2619</v>
      </c>
      <c r="P3111">
        <v>25066</v>
      </c>
      <c r="Q3111">
        <v>0.49379457100000002</v>
      </c>
      <c r="R3111">
        <v>3.8906533E-2</v>
      </c>
    </row>
    <row r="3112" spans="1:18" x14ac:dyDescent="0.2">
      <c r="A3112" t="s">
        <v>99</v>
      </c>
      <c r="B3112" t="s">
        <v>2515</v>
      </c>
      <c r="C3112" t="s">
        <v>98</v>
      </c>
      <c r="D3112" t="s">
        <v>12</v>
      </c>
      <c r="E3112" t="s">
        <v>11</v>
      </c>
      <c r="F3112" t="s">
        <v>2512</v>
      </c>
      <c r="G3112" t="s">
        <v>5</v>
      </c>
      <c r="H3112" t="s">
        <v>1377</v>
      </c>
      <c r="I3112" t="s">
        <v>1386</v>
      </c>
      <c r="J3112" t="str">
        <f t="shared" si="48"/>
        <v>LabE14000935</v>
      </c>
      <c r="K3112" t="s">
        <v>3659</v>
      </c>
      <c r="L3112" t="s">
        <v>5654</v>
      </c>
      <c r="M3112" t="s">
        <v>2603</v>
      </c>
      <c r="N3112" t="s">
        <v>2592</v>
      </c>
      <c r="O3112" t="s">
        <v>2592</v>
      </c>
      <c r="P3112">
        <v>13595</v>
      </c>
      <c r="Q3112">
        <v>0.26781844700000002</v>
      </c>
      <c r="R3112">
        <v>-4.5694315999999999E-2</v>
      </c>
    </row>
    <row r="3113" spans="1:18" x14ac:dyDescent="0.2">
      <c r="A3113" t="s">
        <v>99</v>
      </c>
      <c r="B3113" t="s">
        <v>2515</v>
      </c>
      <c r="C3113" t="s">
        <v>98</v>
      </c>
      <c r="D3113" t="s">
        <v>12</v>
      </c>
      <c r="E3113" t="s">
        <v>11</v>
      </c>
      <c r="F3113" t="s">
        <v>2512</v>
      </c>
      <c r="G3113" t="s">
        <v>5</v>
      </c>
      <c r="H3113" t="s">
        <v>2593</v>
      </c>
      <c r="I3113" t="s">
        <v>1531</v>
      </c>
      <c r="J3113" t="str">
        <f t="shared" si="48"/>
        <v>UKIPE14000935</v>
      </c>
      <c r="K3113" t="s">
        <v>2675</v>
      </c>
      <c r="L3113" t="s">
        <v>4934</v>
      </c>
      <c r="M3113" t="s">
        <v>2591</v>
      </c>
      <c r="N3113" t="s">
        <v>2592</v>
      </c>
      <c r="O3113" t="s">
        <v>2592</v>
      </c>
      <c r="P3113">
        <v>8998</v>
      </c>
      <c r="Q3113">
        <v>0.177258579</v>
      </c>
      <c r="R3113">
        <v>0.15333902499999999</v>
      </c>
    </row>
    <row r="3114" spans="1:18" x14ac:dyDescent="0.2">
      <c r="A3114" t="s">
        <v>99</v>
      </c>
      <c r="B3114" t="s">
        <v>2515</v>
      </c>
      <c r="C3114" t="s">
        <v>98</v>
      </c>
      <c r="D3114" t="s">
        <v>12</v>
      </c>
      <c r="E3114" t="s">
        <v>11</v>
      </c>
      <c r="F3114" t="s">
        <v>2512</v>
      </c>
      <c r="G3114" t="s">
        <v>5</v>
      </c>
      <c r="H3114" t="s">
        <v>2600</v>
      </c>
      <c r="I3114" t="s">
        <v>2521</v>
      </c>
      <c r="J3114" t="str">
        <f t="shared" si="48"/>
        <v>LDE14000935</v>
      </c>
      <c r="K3114" t="s">
        <v>3379</v>
      </c>
      <c r="L3114" t="s">
        <v>3144</v>
      </c>
      <c r="M3114" t="s">
        <v>2603</v>
      </c>
      <c r="N3114" t="s">
        <v>2592</v>
      </c>
      <c r="O3114" t="s">
        <v>2592</v>
      </c>
      <c r="P3114">
        <v>1887</v>
      </c>
      <c r="Q3114">
        <v>3.7173475999999997E-2</v>
      </c>
      <c r="R3114">
        <v>-0.12173487199999999</v>
      </c>
    </row>
    <row r="3115" spans="1:18" x14ac:dyDescent="0.2">
      <c r="A3115" t="s">
        <v>99</v>
      </c>
      <c r="B3115" t="s">
        <v>2515</v>
      </c>
      <c r="C3115" t="s">
        <v>98</v>
      </c>
      <c r="D3115" t="s">
        <v>12</v>
      </c>
      <c r="E3115" t="s">
        <v>11</v>
      </c>
      <c r="F3115" t="s">
        <v>2512</v>
      </c>
      <c r="G3115" t="s">
        <v>5</v>
      </c>
      <c r="H3115" t="s">
        <v>1777</v>
      </c>
      <c r="I3115" t="s">
        <v>1777</v>
      </c>
      <c r="J3115" t="str">
        <f t="shared" si="48"/>
        <v>GreenE14000935</v>
      </c>
      <c r="K3115" t="s">
        <v>5622</v>
      </c>
      <c r="L3115" t="s">
        <v>5655</v>
      </c>
      <c r="M3115" t="s">
        <v>2603</v>
      </c>
      <c r="N3115" t="s">
        <v>2592</v>
      </c>
      <c r="O3115" t="s">
        <v>2592</v>
      </c>
      <c r="P3115">
        <v>1216</v>
      </c>
      <c r="Q3115">
        <v>2.3954927000000001E-2</v>
      </c>
    </row>
    <row r="3116" spans="1:18" x14ac:dyDescent="0.2">
      <c r="A3116" t="s">
        <v>852</v>
      </c>
      <c r="B3116" t="s">
        <v>2528</v>
      </c>
      <c r="C3116" t="s">
        <v>851</v>
      </c>
      <c r="D3116" t="s">
        <v>781</v>
      </c>
      <c r="E3116" t="s">
        <v>777</v>
      </c>
      <c r="F3116" t="s">
        <v>2512</v>
      </c>
      <c r="G3116" t="s">
        <v>5</v>
      </c>
      <c r="H3116" t="s">
        <v>1372</v>
      </c>
      <c r="I3116" t="s">
        <v>2508</v>
      </c>
      <c r="J3116" t="str">
        <f t="shared" si="48"/>
        <v>ConE14000936</v>
      </c>
      <c r="K3116" t="s">
        <v>2633</v>
      </c>
      <c r="L3116" t="s">
        <v>5656</v>
      </c>
      <c r="M3116" t="s">
        <v>2591</v>
      </c>
      <c r="N3116" t="s">
        <v>2619</v>
      </c>
      <c r="O3116" t="s">
        <v>2619</v>
      </c>
      <c r="P3116">
        <v>23756</v>
      </c>
      <c r="Q3116">
        <v>0.48883675900000001</v>
      </c>
      <c r="R3116">
        <v>3.8290148000000003E-2</v>
      </c>
    </row>
    <row r="3117" spans="1:18" x14ac:dyDescent="0.2">
      <c r="A3117" t="s">
        <v>852</v>
      </c>
      <c r="B3117" t="s">
        <v>2528</v>
      </c>
      <c r="C3117" t="s">
        <v>851</v>
      </c>
      <c r="D3117" t="s">
        <v>781</v>
      </c>
      <c r="E3117" t="s">
        <v>777</v>
      </c>
      <c r="F3117" t="s">
        <v>2512</v>
      </c>
      <c r="G3117" t="s">
        <v>5</v>
      </c>
      <c r="H3117" t="s">
        <v>1377</v>
      </c>
      <c r="I3117" t="s">
        <v>1386</v>
      </c>
      <c r="J3117" t="str">
        <f t="shared" si="48"/>
        <v>LabE14000936</v>
      </c>
      <c r="K3117" t="s">
        <v>2738</v>
      </c>
      <c r="L3117" t="s">
        <v>5657</v>
      </c>
      <c r="M3117" t="s">
        <v>2591</v>
      </c>
      <c r="N3117" t="s">
        <v>2592</v>
      </c>
      <c r="O3117" t="s">
        <v>2592</v>
      </c>
      <c r="P3117">
        <v>11762</v>
      </c>
      <c r="Q3117">
        <v>0.24203140100000001</v>
      </c>
      <c r="R3117">
        <v>-6.0572454999999997E-2</v>
      </c>
    </row>
    <row r="3118" spans="1:18" x14ac:dyDescent="0.2">
      <c r="A3118" t="s">
        <v>852</v>
      </c>
      <c r="B3118" t="s">
        <v>2528</v>
      </c>
      <c r="C3118" t="s">
        <v>851</v>
      </c>
      <c r="D3118" t="s">
        <v>781</v>
      </c>
      <c r="E3118" t="s">
        <v>777</v>
      </c>
      <c r="F3118" t="s">
        <v>2512</v>
      </c>
      <c r="G3118" t="s">
        <v>5</v>
      </c>
      <c r="H3118" t="s">
        <v>2593</v>
      </c>
      <c r="I3118" t="s">
        <v>1531</v>
      </c>
      <c r="J3118" t="str">
        <f t="shared" si="48"/>
        <v>UKIPE14000936</v>
      </c>
      <c r="K3118" t="s">
        <v>3288</v>
      </c>
      <c r="L3118" t="s">
        <v>5658</v>
      </c>
      <c r="M3118" t="s">
        <v>2591</v>
      </c>
      <c r="N3118" t="s">
        <v>2592</v>
      </c>
      <c r="O3118" t="s">
        <v>2592</v>
      </c>
      <c r="P3118">
        <v>7304</v>
      </c>
      <c r="Q3118">
        <v>0.150297343</v>
      </c>
      <c r="R3118">
        <v>0.109868005</v>
      </c>
    </row>
    <row r="3119" spans="1:18" x14ac:dyDescent="0.2">
      <c r="A3119" t="s">
        <v>852</v>
      </c>
      <c r="B3119" t="s">
        <v>2528</v>
      </c>
      <c r="C3119" t="s">
        <v>851</v>
      </c>
      <c r="D3119" t="s">
        <v>781</v>
      </c>
      <c r="E3119" t="s">
        <v>777</v>
      </c>
      <c r="F3119" t="s">
        <v>2512</v>
      </c>
      <c r="G3119" t="s">
        <v>5</v>
      </c>
      <c r="H3119" t="s">
        <v>2600</v>
      </c>
      <c r="I3119" t="s">
        <v>2521</v>
      </c>
      <c r="J3119" t="str">
        <f t="shared" si="48"/>
        <v>LDE14000936</v>
      </c>
      <c r="K3119" t="s">
        <v>3374</v>
      </c>
      <c r="L3119" t="s">
        <v>5659</v>
      </c>
      <c r="M3119" t="s">
        <v>2591</v>
      </c>
      <c r="N3119" t="s">
        <v>2592</v>
      </c>
      <c r="O3119" t="s">
        <v>2592</v>
      </c>
      <c r="P3119">
        <v>2901</v>
      </c>
      <c r="Q3119">
        <v>5.9695043000000003E-2</v>
      </c>
      <c r="R3119">
        <v>-0.130267191</v>
      </c>
    </row>
    <row r="3120" spans="1:18" x14ac:dyDescent="0.2">
      <c r="A3120" t="s">
        <v>852</v>
      </c>
      <c r="B3120" t="s">
        <v>2528</v>
      </c>
      <c r="C3120" t="s">
        <v>851</v>
      </c>
      <c r="D3120" t="s">
        <v>781</v>
      </c>
      <c r="E3120" t="s">
        <v>777</v>
      </c>
      <c r="F3120" t="s">
        <v>2512</v>
      </c>
      <c r="G3120" t="s">
        <v>5</v>
      </c>
      <c r="H3120" t="s">
        <v>1777</v>
      </c>
      <c r="I3120" t="s">
        <v>1777</v>
      </c>
      <c r="J3120" t="str">
        <f t="shared" si="48"/>
        <v>GreenE14000936</v>
      </c>
      <c r="K3120" t="s">
        <v>2696</v>
      </c>
      <c r="L3120" t="s">
        <v>5660</v>
      </c>
      <c r="M3120" t="s">
        <v>2603</v>
      </c>
      <c r="N3120" t="s">
        <v>2592</v>
      </c>
      <c r="O3120" t="s">
        <v>2592</v>
      </c>
      <c r="P3120">
        <v>2275</v>
      </c>
      <c r="Q3120">
        <v>4.6813589000000003E-2</v>
      </c>
      <c r="R3120">
        <v>3.4986915E-2</v>
      </c>
    </row>
    <row r="3121" spans="1:18" x14ac:dyDescent="0.2">
      <c r="A3121" t="s">
        <v>852</v>
      </c>
      <c r="B3121" t="s">
        <v>2528</v>
      </c>
      <c r="C3121" t="s">
        <v>851</v>
      </c>
      <c r="D3121" t="s">
        <v>781</v>
      </c>
      <c r="E3121" t="s">
        <v>777</v>
      </c>
      <c r="F3121" t="s">
        <v>2512</v>
      </c>
      <c r="G3121" t="s">
        <v>5</v>
      </c>
      <c r="H3121" t="s">
        <v>2604</v>
      </c>
      <c r="I3121" t="s">
        <v>1830</v>
      </c>
      <c r="J3121" t="str">
        <f t="shared" si="48"/>
        <v>IndE14000936</v>
      </c>
      <c r="K3121" t="s">
        <v>5661</v>
      </c>
      <c r="L3121" t="s">
        <v>5662</v>
      </c>
      <c r="M3121" t="s">
        <v>2591</v>
      </c>
      <c r="N3121" t="s">
        <v>2592</v>
      </c>
      <c r="O3121" t="s">
        <v>2592</v>
      </c>
      <c r="P3121">
        <v>435</v>
      </c>
      <c r="Q3121">
        <v>8.9511699999999996E-3</v>
      </c>
    </row>
    <row r="3122" spans="1:18" x14ac:dyDescent="0.2">
      <c r="A3122" t="s">
        <v>852</v>
      </c>
      <c r="B3122" t="s">
        <v>2528</v>
      </c>
      <c r="C3122" t="s">
        <v>851</v>
      </c>
      <c r="D3122" t="s">
        <v>781</v>
      </c>
      <c r="E3122" t="s">
        <v>777</v>
      </c>
      <c r="F3122" t="s">
        <v>2512</v>
      </c>
      <c r="G3122" t="s">
        <v>5</v>
      </c>
      <c r="H3122" t="s">
        <v>5663</v>
      </c>
      <c r="I3122" t="s">
        <v>5664</v>
      </c>
      <c r="J3122" t="str">
        <f t="shared" si="48"/>
        <v>MADE14000936</v>
      </c>
      <c r="K3122" t="s">
        <v>3099</v>
      </c>
      <c r="L3122" t="s">
        <v>5146</v>
      </c>
      <c r="M3122" t="s">
        <v>2591</v>
      </c>
      <c r="N3122" t="s">
        <v>2592</v>
      </c>
      <c r="O3122" t="s">
        <v>2592</v>
      </c>
      <c r="P3122">
        <v>164</v>
      </c>
      <c r="Q3122">
        <v>3.3746940000000001E-3</v>
      </c>
      <c r="R3122">
        <v>-1.256592E-3</v>
      </c>
    </row>
    <row r="3123" spans="1:18" x14ac:dyDescent="0.2">
      <c r="A3123" t="s">
        <v>1159</v>
      </c>
      <c r="B3123" t="s">
        <v>2530</v>
      </c>
      <c r="C3123" t="s">
        <v>1158</v>
      </c>
      <c r="D3123" t="s">
        <v>2531</v>
      </c>
      <c r="E3123" t="s">
        <v>2531</v>
      </c>
      <c r="F3123" t="s">
        <v>2531</v>
      </c>
      <c r="G3123" t="s">
        <v>5</v>
      </c>
      <c r="H3123" t="s">
        <v>2939</v>
      </c>
      <c r="I3123" t="s">
        <v>1428</v>
      </c>
      <c r="J3123" t="str">
        <f t="shared" si="48"/>
        <v>SDLPN06000015</v>
      </c>
      <c r="K3123" t="s">
        <v>2813</v>
      </c>
      <c r="L3123" t="s">
        <v>5665</v>
      </c>
      <c r="M3123" t="s">
        <v>2603</v>
      </c>
      <c r="N3123" t="s">
        <v>2619</v>
      </c>
      <c r="O3123" t="s">
        <v>2619</v>
      </c>
      <c r="P3123">
        <v>18077</v>
      </c>
      <c r="Q3123">
        <v>0.423378692</v>
      </c>
      <c r="R3123">
        <v>-6.1441332000000001E-2</v>
      </c>
    </row>
    <row r="3124" spans="1:18" x14ac:dyDescent="0.2">
      <c r="A3124" t="s">
        <v>1159</v>
      </c>
      <c r="B3124" t="s">
        <v>2530</v>
      </c>
      <c r="C3124" t="s">
        <v>1158</v>
      </c>
      <c r="D3124" t="s">
        <v>2531</v>
      </c>
      <c r="E3124" t="s">
        <v>2531</v>
      </c>
      <c r="F3124" t="s">
        <v>2531</v>
      </c>
      <c r="G3124" t="s">
        <v>5</v>
      </c>
      <c r="H3124" t="s">
        <v>2936</v>
      </c>
      <c r="I3124" t="s">
        <v>2535</v>
      </c>
      <c r="J3124" t="str">
        <f t="shared" si="48"/>
        <v>SFN06000015</v>
      </c>
      <c r="K3124" t="s">
        <v>2698</v>
      </c>
      <c r="L3124" t="s">
        <v>5666</v>
      </c>
      <c r="M3124" t="s">
        <v>2591</v>
      </c>
      <c r="N3124" t="s">
        <v>2592</v>
      </c>
      <c r="O3124" t="s">
        <v>2592</v>
      </c>
      <c r="P3124">
        <v>12186</v>
      </c>
      <c r="Q3124">
        <v>0.285406469</v>
      </c>
      <c r="R3124">
        <v>-1.897765E-3</v>
      </c>
    </row>
    <row r="3125" spans="1:18" x14ac:dyDescent="0.2">
      <c r="A3125" t="s">
        <v>1159</v>
      </c>
      <c r="B3125" t="s">
        <v>2530</v>
      </c>
      <c r="C3125" t="s">
        <v>1158</v>
      </c>
      <c r="D3125" t="s">
        <v>2531</v>
      </c>
      <c r="E3125" t="s">
        <v>2531</v>
      </c>
      <c r="F3125" t="s">
        <v>2531</v>
      </c>
      <c r="G3125" t="s">
        <v>5</v>
      </c>
      <c r="H3125" t="s">
        <v>2958</v>
      </c>
      <c r="I3125" t="s">
        <v>1403</v>
      </c>
      <c r="J3125" t="str">
        <f t="shared" si="48"/>
        <v>UUPN06000015</v>
      </c>
      <c r="K3125" t="s">
        <v>4762</v>
      </c>
      <c r="L3125" t="s">
        <v>5667</v>
      </c>
      <c r="M3125" t="s">
        <v>2591</v>
      </c>
      <c r="N3125" t="s">
        <v>2592</v>
      </c>
      <c r="O3125" t="s">
        <v>2592</v>
      </c>
      <c r="P3125">
        <v>3964</v>
      </c>
      <c r="Q3125">
        <v>9.2840246000000001E-2</v>
      </c>
    </row>
    <row r="3126" spans="1:18" x14ac:dyDescent="0.2">
      <c r="A3126" t="s">
        <v>1159</v>
      </c>
      <c r="B3126" t="s">
        <v>2530</v>
      </c>
      <c r="C3126" t="s">
        <v>1158</v>
      </c>
      <c r="D3126" t="s">
        <v>2531</v>
      </c>
      <c r="E3126" t="s">
        <v>2531</v>
      </c>
      <c r="F3126" t="s">
        <v>2531</v>
      </c>
      <c r="G3126" t="s">
        <v>5</v>
      </c>
      <c r="H3126" t="s">
        <v>2930</v>
      </c>
      <c r="I3126" t="s">
        <v>1467</v>
      </c>
      <c r="J3126" t="str">
        <f t="shared" si="48"/>
        <v>DUPN06000015</v>
      </c>
      <c r="K3126" t="s">
        <v>3526</v>
      </c>
      <c r="L3126" t="s">
        <v>885</v>
      </c>
      <c r="M3126" t="s">
        <v>2591</v>
      </c>
      <c r="N3126" t="s">
        <v>2592</v>
      </c>
      <c r="O3126" t="s">
        <v>2592</v>
      </c>
      <c r="P3126">
        <v>3486</v>
      </c>
      <c r="Q3126">
        <v>8.1645079999999995E-2</v>
      </c>
      <c r="R3126">
        <v>-3.9403989999999998E-3</v>
      </c>
    </row>
    <row r="3127" spans="1:18" x14ac:dyDescent="0.2">
      <c r="A3127" t="s">
        <v>1159</v>
      </c>
      <c r="B3127" t="s">
        <v>2530</v>
      </c>
      <c r="C3127" t="s">
        <v>1158</v>
      </c>
      <c r="D3127" t="s">
        <v>2531</v>
      </c>
      <c r="E3127" t="s">
        <v>2531</v>
      </c>
      <c r="F3127" t="s">
        <v>2531</v>
      </c>
      <c r="G3127" t="s">
        <v>5</v>
      </c>
      <c r="H3127" t="s">
        <v>2593</v>
      </c>
      <c r="I3127" t="s">
        <v>1531</v>
      </c>
      <c r="J3127" t="str">
        <f t="shared" si="48"/>
        <v>UKIPN06000015</v>
      </c>
      <c r="K3127" t="s">
        <v>3645</v>
      </c>
      <c r="L3127" t="s">
        <v>5017</v>
      </c>
      <c r="M3127" t="s">
        <v>2591</v>
      </c>
      <c r="N3127" t="s">
        <v>2592</v>
      </c>
      <c r="O3127" t="s">
        <v>2592</v>
      </c>
      <c r="P3127">
        <v>3044</v>
      </c>
      <c r="Q3127">
        <v>7.1293065000000003E-2</v>
      </c>
    </row>
    <row r="3128" spans="1:18" x14ac:dyDescent="0.2">
      <c r="A3128" t="s">
        <v>1159</v>
      </c>
      <c r="B3128" t="s">
        <v>2530</v>
      </c>
      <c r="C3128" t="s">
        <v>1158</v>
      </c>
      <c r="D3128" t="s">
        <v>2531</v>
      </c>
      <c r="E3128" t="s">
        <v>2531</v>
      </c>
      <c r="F3128" t="s">
        <v>2531</v>
      </c>
      <c r="G3128" t="s">
        <v>5</v>
      </c>
      <c r="H3128" t="s">
        <v>2533</v>
      </c>
      <c r="I3128" t="s">
        <v>2533</v>
      </c>
      <c r="J3128" t="str">
        <f t="shared" si="48"/>
        <v>AllianceN06000015</v>
      </c>
      <c r="K3128" t="s">
        <v>2686</v>
      </c>
      <c r="L3128" t="s">
        <v>3778</v>
      </c>
      <c r="M3128" t="s">
        <v>2591</v>
      </c>
      <c r="N3128" t="s">
        <v>2592</v>
      </c>
      <c r="O3128" t="s">
        <v>2592</v>
      </c>
      <c r="P3128">
        <v>1622</v>
      </c>
      <c r="Q3128">
        <v>3.7988617000000002E-2</v>
      </c>
      <c r="R3128">
        <v>2.4839681999999998E-2</v>
      </c>
    </row>
    <row r="3129" spans="1:18" x14ac:dyDescent="0.2">
      <c r="A3129" t="s">
        <v>1159</v>
      </c>
      <c r="B3129" t="s">
        <v>2530</v>
      </c>
      <c r="C3129" t="s">
        <v>1158</v>
      </c>
      <c r="D3129" t="s">
        <v>2531</v>
      </c>
      <c r="E3129" t="s">
        <v>2531</v>
      </c>
      <c r="F3129" t="s">
        <v>2531</v>
      </c>
      <c r="G3129" t="s">
        <v>5</v>
      </c>
      <c r="H3129" t="s">
        <v>1372</v>
      </c>
      <c r="I3129" t="s">
        <v>2508</v>
      </c>
      <c r="J3129" t="str">
        <f t="shared" si="48"/>
        <v>ConN06000015</v>
      </c>
      <c r="K3129" t="s">
        <v>3496</v>
      </c>
      <c r="L3129" t="s">
        <v>5668</v>
      </c>
      <c r="M3129" t="s">
        <v>2603</v>
      </c>
      <c r="N3129" t="s">
        <v>2592</v>
      </c>
      <c r="O3129" t="s">
        <v>2592</v>
      </c>
      <c r="P3129">
        <v>318</v>
      </c>
      <c r="Q3129">
        <v>7.4478299999999999E-3</v>
      </c>
    </row>
    <row r="3130" spans="1:18" x14ac:dyDescent="0.2">
      <c r="A3130" t="s">
        <v>200</v>
      </c>
      <c r="B3130" t="s">
        <v>2526</v>
      </c>
      <c r="C3130" t="s">
        <v>199</v>
      </c>
      <c r="D3130" t="s">
        <v>130</v>
      </c>
      <c r="E3130" t="s">
        <v>2527</v>
      </c>
      <c r="F3130" t="s">
        <v>2512</v>
      </c>
      <c r="G3130" t="s">
        <v>5</v>
      </c>
      <c r="H3130" t="s">
        <v>1372</v>
      </c>
      <c r="I3130" t="s">
        <v>2508</v>
      </c>
      <c r="J3130" t="str">
        <f t="shared" si="48"/>
        <v>ConE14000937</v>
      </c>
      <c r="K3130" t="s">
        <v>2988</v>
      </c>
      <c r="L3130" t="s">
        <v>5669</v>
      </c>
      <c r="M3130" t="s">
        <v>2603</v>
      </c>
      <c r="N3130" t="s">
        <v>2592</v>
      </c>
      <c r="O3130" t="s">
        <v>2592</v>
      </c>
      <c r="P3130">
        <v>28845</v>
      </c>
      <c r="Q3130">
        <v>0.48474103499999999</v>
      </c>
      <c r="R3130">
        <v>5.0875499999999997E-3</v>
      </c>
    </row>
    <row r="3131" spans="1:18" x14ac:dyDescent="0.2">
      <c r="A3131" t="s">
        <v>200</v>
      </c>
      <c r="B3131" t="s">
        <v>2526</v>
      </c>
      <c r="C3131" t="s">
        <v>199</v>
      </c>
      <c r="D3131" t="s">
        <v>130</v>
      </c>
      <c r="E3131" t="s">
        <v>2527</v>
      </c>
      <c r="F3131" t="s">
        <v>2512</v>
      </c>
      <c r="G3131" t="s">
        <v>5</v>
      </c>
      <c r="H3131" t="s">
        <v>2600</v>
      </c>
      <c r="I3131" t="s">
        <v>2521</v>
      </c>
      <c r="J3131" t="str">
        <f t="shared" si="48"/>
        <v>LDE14000937</v>
      </c>
      <c r="K3131" t="s">
        <v>2607</v>
      </c>
      <c r="L3131" t="s">
        <v>5670</v>
      </c>
      <c r="M3131" t="s">
        <v>2591</v>
      </c>
      <c r="N3131" t="s">
        <v>2592</v>
      </c>
      <c r="O3131" t="s">
        <v>2592</v>
      </c>
      <c r="P3131">
        <v>12008</v>
      </c>
      <c r="Q3131">
        <v>0.20179477700000001</v>
      </c>
      <c r="R3131">
        <v>-0.174633125</v>
      </c>
    </row>
    <row r="3132" spans="1:18" x14ac:dyDescent="0.2">
      <c r="A3132" t="s">
        <v>200</v>
      </c>
      <c r="B3132" t="s">
        <v>2526</v>
      </c>
      <c r="C3132" t="s">
        <v>199</v>
      </c>
      <c r="D3132" t="s">
        <v>130</v>
      </c>
      <c r="E3132" t="s">
        <v>2527</v>
      </c>
      <c r="F3132" t="s">
        <v>2512</v>
      </c>
      <c r="G3132" t="s">
        <v>5</v>
      </c>
      <c r="H3132" t="s">
        <v>1377</v>
      </c>
      <c r="I3132" t="s">
        <v>1386</v>
      </c>
      <c r="J3132" t="str">
        <f t="shared" si="48"/>
        <v>LabE14000937</v>
      </c>
      <c r="K3132" t="s">
        <v>3038</v>
      </c>
      <c r="L3132" t="s">
        <v>2708</v>
      </c>
      <c r="M3132" t="s">
        <v>2591</v>
      </c>
      <c r="N3132" t="s">
        <v>2592</v>
      </c>
      <c r="O3132" t="s">
        <v>2592</v>
      </c>
      <c r="P3132">
        <v>9013</v>
      </c>
      <c r="Q3132">
        <v>0.151463718</v>
      </c>
      <c r="R3132">
        <v>7.5424692000000002E-2</v>
      </c>
    </row>
    <row r="3133" spans="1:18" x14ac:dyDescent="0.2">
      <c r="A3133" t="s">
        <v>200</v>
      </c>
      <c r="B3133" t="s">
        <v>2526</v>
      </c>
      <c r="C3133" t="s">
        <v>199</v>
      </c>
      <c r="D3133" t="s">
        <v>130</v>
      </c>
      <c r="E3133" t="s">
        <v>2527</v>
      </c>
      <c r="F3133" t="s">
        <v>2512</v>
      </c>
      <c r="G3133" t="s">
        <v>5</v>
      </c>
      <c r="H3133" t="s">
        <v>2593</v>
      </c>
      <c r="I3133" t="s">
        <v>1531</v>
      </c>
      <c r="J3133" t="str">
        <f t="shared" si="48"/>
        <v>UKIPE14000937</v>
      </c>
      <c r="K3133" t="s">
        <v>4201</v>
      </c>
      <c r="L3133" t="s">
        <v>5671</v>
      </c>
      <c r="M3133" t="s">
        <v>2603</v>
      </c>
      <c r="N3133" t="s">
        <v>2592</v>
      </c>
      <c r="O3133" t="s">
        <v>2592</v>
      </c>
      <c r="P3133">
        <v>6593</v>
      </c>
      <c r="Q3133">
        <v>0.11079555000000001</v>
      </c>
      <c r="R3133">
        <v>7.3678782999999998E-2</v>
      </c>
    </row>
    <row r="3134" spans="1:18" x14ac:dyDescent="0.2">
      <c r="A3134" t="s">
        <v>200</v>
      </c>
      <c r="B3134" t="s">
        <v>2526</v>
      </c>
      <c r="C3134" t="s">
        <v>199</v>
      </c>
      <c r="D3134" t="s">
        <v>130</v>
      </c>
      <c r="E3134" t="s">
        <v>2527</v>
      </c>
      <c r="F3134" t="s">
        <v>2512</v>
      </c>
      <c r="G3134" t="s">
        <v>5</v>
      </c>
      <c r="H3134" t="s">
        <v>1777</v>
      </c>
      <c r="I3134" t="s">
        <v>1777</v>
      </c>
      <c r="J3134" t="str">
        <f t="shared" si="48"/>
        <v>GreenE14000937</v>
      </c>
      <c r="K3134" t="s">
        <v>2851</v>
      </c>
      <c r="L3134" t="s">
        <v>5672</v>
      </c>
      <c r="M3134" t="s">
        <v>2591</v>
      </c>
      <c r="N3134" t="s">
        <v>2592</v>
      </c>
      <c r="O3134" t="s">
        <v>2592</v>
      </c>
      <c r="P3134">
        <v>3047</v>
      </c>
      <c r="Q3134">
        <v>5.1204921E-2</v>
      </c>
      <c r="R3134">
        <v>3.7906770999999999E-2</v>
      </c>
    </row>
    <row r="3135" spans="1:18" x14ac:dyDescent="0.2">
      <c r="A3135" t="s">
        <v>854</v>
      </c>
      <c r="B3135" t="s">
        <v>2528</v>
      </c>
      <c r="C3135" t="s">
        <v>853</v>
      </c>
      <c r="D3135" t="s">
        <v>797</v>
      </c>
      <c r="E3135" t="s">
        <v>777</v>
      </c>
      <c r="F3135" t="s">
        <v>2512</v>
      </c>
      <c r="G3135" t="s">
        <v>5</v>
      </c>
      <c r="H3135" t="s">
        <v>1372</v>
      </c>
      <c r="I3135" t="s">
        <v>2508</v>
      </c>
      <c r="J3135" t="str">
        <f t="shared" si="48"/>
        <v>ConE14000938</v>
      </c>
      <c r="K3135" t="s">
        <v>5673</v>
      </c>
      <c r="L3135" t="s">
        <v>3468</v>
      </c>
      <c r="M3135" t="s">
        <v>2603</v>
      </c>
      <c r="N3135" t="s">
        <v>2619</v>
      </c>
      <c r="O3135" t="s">
        <v>2619</v>
      </c>
      <c r="P3135">
        <v>25516</v>
      </c>
      <c r="Q3135">
        <v>0.50528733800000003</v>
      </c>
      <c r="R3135">
        <v>5.4030712000000002E-2</v>
      </c>
    </row>
    <row r="3136" spans="1:18" x14ac:dyDescent="0.2">
      <c r="A3136" t="s">
        <v>854</v>
      </c>
      <c r="B3136" t="s">
        <v>2528</v>
      </c>
      <c r="C3136" t="s">
        <v>853</v>
      </c>
      <c r="D3136" t="s">
        <v>797</v>
      </c>
      <c r="E3136" t="s">
        <v>777</v>
      </c>
      <c r="F3136" t="s">
        <v>2512</v>
      </c>
      <c r="G3136" t="s">
        <v>5</v>
      </c>
      <c r="H3136" t="s">
        <v>2600</v>
      </c>
      <c r="I3136" t="s">
        <v>2521</v>
      </c>
      <c r="J3136" t="str">
        <f t="shared" si="48"/>
        <v>LDE14000938</v>
      </c>
      <c r="K3136" t="s">
        <v>3065</v>
      </c>
      <c r="L3136" t="s">
        <v>5674</v>
      </c>
      <c r="M3136" t="s">
        <v>2591</v>
      </c>
      <c r="N3136" t="s">
        <v>2592</v>
      </c>
      <c r="O3136" t="s">
        <v>2592</v>
      </c>
      <c r="P3136">
        <v>8521</v>
      </c>
      <c r="Q3136">
        <v>0.16873935600000001</v>
      </c>
      <c r="R3136">
        <v>-0.21762015800000001</v>
      </c>
    </row>
    <row r="3137" spans="1:18" x14ac:dyDescent="0.2">
      <c r="A3137" t="s">
        <v>854</v>
      </c>
      <c r="B3137" t="s">
        <v>2528</v>
      </c>
      <c r="C3137" t="s">
        <v>853</v>
      </c>
      <c r="D3137" t="s">
        <v>797</v>
      </c>
      <c r="E3137" t="s">
        <v>777</v>
      </c>
      <c r="F3137" t="s">
        <v>2512</v>
      </c>
      <c r="G3137" t="s">
        <v>5</v>
      </c>
      <c r="H3137" t="s">
        <v>2593</v>
      </c>
      <c r="I3137" t="s">
        <v>1531</v>
      </c>
      <c r="J3137" t="str">
        <f t="shared" si="48"/>
        <v>UKIPE14000938</v>
      </c>
      <c r="K3137" t="s">
        <v>2878</v>
      </c>
      <c r="L3137" t="s">
        <v>5675</v>
      </c>
      <c r="M3137" t="s">
        <v>2591</v>
      </c>
      <c r="N3137" t="s">
        <v>2592</v>
      </c>
      <c r="O3137" t="s">
        <v>2592</v>
      </c>
      <c r="P3137">
        <v>7698</v>
      </c>
      <c r="Q3137">
        <v>0.152441681</v>
      </c>
      <c r="R3137">
        <v>9.0305719000000007E-2</v>
      </c>
    </row>
    <row r="3138" spans="1:18" x14ac:dyDescent="0.2">
      <c r="A3138" t="s">
        <v>854</v>
      </c>
      <c r="B3138" t="s">
        <v>2528</v>
      </c>
      <c r="C3138" t="s">
        <v>853</v>
      </c>
      <c r="D3138" t="s">
        <v>797</v>
      </c>
      <c r="E3138" t="s">
        <v>777</v>
      </c>
      <c r="F3138" t="s">
        <v>2512</v>
      </c>
      <c r="G3138" t="s">
        <v>5</v>
      </c>
      <c r="H3138" t="s">
        <v>1377</v>
      </c>
      <c r="I3138" t="s">
        <v>1386</v>
      </c>
      <c r="J3138" t="str">
        <f t="shared" si="48"/>
        <v>LabE14000938</v>
      </c>
      <c r="K3138" t="s">
        <v>4080</v>
      </c>
      <c r="L3138" t="s">
        <v>3344</v>
      </c>
      <c r="M3138" t="s">
        <v>2591</v>
      </c>
      <c r="N3138" t="s">
        <v>2592</v>
      </c>
      <c r="O3138" t="s">
        <v>2592</v>
      </c>
      <c r="P3138">
        <v>4692</v>
      </c>
      <c r="Q3138">
        <v>9.2914571000000001E-2</v>
      </c>
      <c r="R3138">
        <v>2.2233151E-2</v>
      </c>
    </row>
    <row r="3139" spans="1:18" x14ac:dyDescent="0.2">
      <c r="A3139" t="s">
        <v>854</v>
      </c>
      <c r="B3139" t="s">
        <v>2528</v>
      </c>
      <c r="C3139" t="s">
        <v>853</v>
      </c>
      <c r="D3139" t="s">
        <v>797</v>
      </c>
      <c r="E3139" t="s">
        <v>777</v>
      </c>
      <c r="F3139" t="s">
        <v>2512</v>
      </c>
      <c r="G3139" t="s">
        <v>5</v>
      </c>
      <c r="H3139" t="s">
        <v>1777</v>
      </c>
      <c r="I3139" t="s">
        <v>1777</v>
      </c>
      <c r="J3139" t="str">
        <f t="shared" ref="J3139:J3202" si="49">I3139&amp;A3139</f>
        <v>GreenE14000938</v>
      </c>
      <c r="K3139" t="s">
        <v>3155</v>
      </c>
      <c r="L3139" t="s">
        <v>5676</v>
      </c>
      <c r="M3139" t="s">
        <v>2591</v>
      </c>
      <c r="N3139" t="s">
        <v>2592</v>
      </c>
      <c r="O3139" t="s">
        <v>2592</v>
      </c>
      <c r="P3139">
        <v>2718</v>
      </c>
      <c r="Q3139">
        <v>5.3823914E-2</v>
      </c>
      <c r="R3139">
        <v>3.7176394000000001E-2</v>
      </c>
    </row>
    <row r="3140" spans="1:18" x14ac:dyDescent="0.2">
      <c r="A3140" t="s">
        <v>854</v>
      </c>
      <c r="B3140" t="s">
        <v>2528</v>
      </c>
      <c r="C3140" t="s">
        <v>853</v>
      </c>
      <c r="D3140" t="s">
        <v>797</v>
      </c>
      <c r="E3140" t="s">
        <v>777</v>
      </c>
      <c r="F3140" t="s">
        <v>2512</v>
      </c>
      <c r="G3140" t="s">
        <v>5</v>
      </c>
      <c r="H3140" t="s">
        <v>3504</v>
      </c>
      <c r="I3140" t="s">
        <v>3505</v>
      </c>
      <c r="J3140" t="str">
        <f t="shared" si="49"/>
        <v>Meb KerE14000938</v>
      </c>
      <c r="K3140" t="s">
        <v>2611</v>
      </c>
      <c r="L3140" t="s">
        <v>2934</v>
      </c>
      <c r="M3140" t="s">
        <v>2591</v>
      </c>
      <c r="N3140" t="s">
        <v>2592</v>
      </c>
      <c r="O3140" t="s">
        <v>2592</v>
      </c>
      <c r="P3140">
        <v>1003</v>
      </c>
      <c r="Q3140">
        <v>1.9862173E-2</v>
      </c>
      <c r="R3140">
        <v>6.9432139999999996E-3</v>
      </c>
    </row>
    <row r="3141" spans="1:18" x14ac:dyDescent="0.2">
      <c r="A3141" t="s">
        <v>854</v>
      </c>
      <c r="B3141" t="s">
        <v>2528</v>
      </c>
      <c r="C3141" t="s">
        <v>853</v>
      </c>
      <c r="D3141" t="s">
        <v>797</v>
      </c>
      <c r="E3141" t="s">
        <v>777</v>
      </c>
      <c r="F3141" t="s">
        <v>2512</v>
      </c>
      <c r="G3141" t="s">
        <v>5</v>
      </c>
      <c r="H3141" t="s">
        <v>2604</v>
      </c>
      <c r="I3141" t="s">
        <v>1830</v>
      </c>
      <c r="J3141" t="str">
        <f t="shared" si="49"/>
        <v>IndE14000938</v>
      </c>
      <c r="K3141" t="s">
        <v>2856</v>
      </c>
      <c r="L3141" t="s">
        <v>5677</v>
      </c>
      <c r="M3141" t="s">
        <v>2591</v>
      </c>
      <c r="N3141" t="s">
        <v>2592</v>
      </c>
      <c r="O3141" t="s">
        <v>2592</v>
      </c>
      <c r="P3141">
        <v>350</v>
      </c>
      <c r="Q3141">
        <v>6.930968E-3</v>
      </c>
    </row>
    <row r="3142" spans="1:18" x14ac:dyDescent="0.2">
      <c r="A3142" t="s">
        <v>101</v>
      </c>
      <c r="B3142" t="s">
        <v>2515</v>
      </c>
      <c r="C3142" t="s">
        <v>100</v>
      </c>
      <c r="D3142" t="s">
        <v>22</v>
      </c>
      <c r="E3142" t="s">
        <v>11</v>
      </c>
      <c r="F3142" t="s">
        <v>2512</v>
      </c>
      <c r="G3142" t="s">
        <v>5</v>
      </c>
      <c r="H3142" t="s">
        <v>1372</v>
      </c>
      <c r="I3142" t="s">
        <v>2508</v>
      </c>
      <c r="J3142" t="str">
        <f t="shared" si="49"/>
        <v>ConE14000939</v>
      </c>
      <c r="K3142" t="s">
        <v>2665</v>
      </c>
      <c r="L3142" t="s">
        <v>3942</v>
      </c>
      <c r="M3142" t="s">
        <v>2591</v>
      </c>
      <c r="N3142" t="s">
        <v>2619</v>
      </c>
      <c r="O3142" t="s">
        <v>2619</v>
      </c>
      <c r="P3142">
        <v>29303</v>
      </c>
      <c r="Q3142">
        <v>0.59550470499999997</v>
      </c>
      <c r="R3142">
        <v>4.9452080000000004E-3</v>
      </c>
    </row>
    <row r="3143" spans="1:18" x14ac:dyDescent="0.2">
      <c r="A3143" t="s">
        <v>101</v>
      </c>
      <c r="B3143" t="s">
        <v>2515</v>
      </c>
      <c r="C3143" t="s">
        <v>100</v>
      </c>
      <c r="D3143" t="s">
        <v>22</v>
      </c>
      <c r="E3143" t="s">
        <v>11</v>
      </c>
      <c r="F3143" t="s">
        <v>2512</v>
      </c>
      <c r="G3143" t="s">
        <v>5</v>
      </c>
      <c r="H3143" t="s">
        <v>2593</v>
      </c>
      <c r="I3143" t="s">
        <v>1531</v>
      </c>
      <c r="J3143" t="str">
        <f t="shared" si="49"/>
        <v>UKIPE14000939</v>
      </c>
      <c r="K3143" t="s">
        <v>2731</v>
      </c>
      <c r="L3143" t="s">
        <v>5682</v>
      </c>
      <c r="M3143" t="s">
        <v>2591</v>
      </c>
      <c r="N3143" t="s">
        <v>2592</v>
      </c>
      <c r="O3143" t="s">
        <v>2592</v>
      </c>
      <c r="P3143">
        <v>10736</v>
      </c>
      <c r="Q3143">
        <v>0.21818034</v>
      </c>
      <c r="R3143">
        <v>0.153503525</v>
      </c>
    </row>
    <row r="3144" spans="1:18" x14ac:dyDescent="0.2">
      <c r="A3144" t="s">
        <v>101</v>
      </c>
      <c r="B3144" t="s">
        <v>2515</v>
      </c>
      <c r="C3144" t="s">
        <v>100</v>
      </c>
      <c r="D3144" t="s">
        <v>22</v>
      </c>
      <c r="E3144" t="s">
        <v>11</v>
      </c>
      <c r="F3144" t="s">
        <v>2512</v>
      </c>
      <c r="G3144" t="s">
        <v>5</v>
      </c>
      <c r="H3144" t="s">
        <v>1377</v>
      </c>
      <c r="I3144" t="s">
        <v>1386</v>
      </c>
      <c r="J3144" t="str">
        <f t="shared" si="49"/>
        <v>LabE14000939</v>
      </c>
      <c r="K3144" t="s">
        <v>3290</v>
      </c>
      <c r="L3144" t="s">
        <v>5683</v>
      </c>
      <c r="M3144" t="s">
        <v>2591</v>
      </c>
      <c r="N3144" t="s">
        <v>2592</v>
      </c>
      <c r="O3144" t="s">
        <v>2592</v>
      </c>
      <c r="P3144">
        <v>6122</v>
      </c>
      <c r="Q3144">
        <v>0.12441319300000001</v>
      </c>
      <c r="R3144">
        <v>-1.5540580999999999E-2</v>
      </c>
    </row>
    <row r="3145" spans="1:18" x14ac:dyDescent="0.2">
      <c r="A3145" t="s">
        <v>101</v>
      </c>
      <c r="B3145" t="s">
        <v>2515</v>
      </c>
      <c r="C3145" t="s">
        <v>100</v>
      </c>
      <c r="D3145" t="s">
        <v>22</v>
      </c>
      <c r="E3145" t="s">
        <v>11</v>
      </c>
      <c r="F3145" t="s">
        <v>2512</v>
      </c>
      <c r="G3145" t="s">
        <v>5</v>
      </c>
      <c r="H3145" t="s">
        <v>1777</v>
      </c>
      <c r="I3145" t="s">
        <v>1777</v>
      </c>
      <c r="J3145" t="str">
        <f t="shared" si="49"/>
        <v>GreenE14000939</v>
      </c>
      <c r="K3145" t="s">
        <v>2653</v>
      </c>
      <c r="L3145" t="s">
        <v>5684</v>
      </c>
      <c r="M3145" t="s">
        <v>2591</v>
      </c>
      <c r="N3145" t="s">
        <v>2592</v>
      </c>
      <c r="O3145" t="s">
        <v>2592</v>
      </c>
      <c r="P3145">
        <v>1580</v>
      </c>
      <c r="Q3145">
        <v>3.2109252999999997E-2</v>
      </c>
      <c r="R3145">
        <v>1.7683494000000001E-2</v>
      </c>
    </row>
    <row r="3146" spans="1:18" x14ac:dyDescent="0.2">
      <c r="A3146" t="s">
        <v>101</v>
      </c>
      <c r="B3146" t="s">
        <v>2515</v>
      </c>
      <c r="C3146" t="s">
        <v>100</v>
      </c>
      <c r="D3146" t="s">
        <v>22</v>
      </c>
      <c r="E3146" t="s">
        <v>11</v>
      </c>
      <c r="F3146" t="s">
        <v>2512</v>
      </c>
      <c r="G3146" t="s">
        <v>5</v>
      </c>
      <c r="H3146" t="s">
        <v>2600</v>
      </c>
      <c r="I3146" t="s">
        <v>2521</v>
      </c>
      <c r="J3146" t="str">
        <f t="shared" si="49"/>
        <v>LDE14000939</v>
      </c>
      <c r="K3146" t="s">
        <v>5685</v>
      </c>
      <c r="L3146" t="s">
        <v>5686</v>
      </c>
      <c r="M3146" t="s">
        <v>2591</v>
      </c>
      <c r="N3146" t="s">
        <v>2592</v>
      </c>
      <c r="O3146" t="s">
        <v>2592</v>
      </c>
      <c r="P3146">
        <v>1466</v>
      </c>
      <c r="Q3146">
        <v>2.9792508999999998E-2</v>
      </c>
      <c r="R3146">
        <v>-0.12480620000000001</v>
      </c>
    </row>
    <row r="3147" spans="1:18" x14ac:dyDescent="0.2">
      <c r="A3147" t="s">
        <v>103</v>
      </c>
      <c r="B3147" t="s">
        <v>2515</v>
      </c>
      <c r="C3147" t="s">
        <v>102</v>
      </c>
      <c r="D3147" t="s">
        <v>25</v>
      </c>
      <c r="E3147" t="s">
        <v>11</v>
      </c>
      <c r="F3147" t="s">
        <v>2512</v>
      </c>
      <c r="G3147" t="s">
        <v>5</v>
      </c>
      <c r="H3147" t="s">
        <v>1372</v>
      </c>
      <c r="I3147" t="s">
        <v>2508</v>
      </c>
      <c r="J3147" t="str">
        <f t="shared" si="49"/>
        <v>ConE14000940</v>
      </c>
      <c r="K3147" t="s">
        <v>5687</v>
      </c>
      <c r="L3147" t="s">
        <v>5688</v>
      </c>
      <c r="M3147" t="s">
        <v>2591</v>
      </c>
      <c r="N3147" t="s">
        <v>2592</v>
      </c>
      <c r="O3147" t="s">
        <v>2592</v>
      </c>
      <c r="P3147">
        <v>28700</v>
      </c>
      <c r="Q3147">
        <v>0.53221080700000001</v>
      </c>
      <c r="R3147">
        <v>3.7496916999999998E-2</v>
      </c>
    </row>
    <row r="3148" spans="1:18" x14ac:dyDescent="0.2">
      <c r="A3148" t="s">
        <v>103</v>
      </c>
      <c r="B3148" t="s">
        <v>2515</v>
      </c>
      <c r="C3148" t="s">
        <v>102</v>
      </c>
      <c r="D3148" t="s">
        <v>25</v>
      </c>
      <c r="E3148" t="s">
        <v>11</v>
      </c>
      <c r="F3148" t="s">
        <v>2512</v>
      </c>
      <c r="G3148" t="s">
        <v>5</v>
      </c>
      <c r="H3148" t="s">
        <v>1377</v>
      </c>
      <c r="I3148" t="s">
        <v>1386</v>
      </c>
      <c r="J3148" t="str">
        <f t="shared" si="49"/>
        <v>LabE14000940</v>
      </c>
      <c r="K3148" t="s">
        <v>3516</v>
      </c>
      <c r="L3148" t="s">
        <v>5689</v>
      </c>
      <c r="M3148" t="s">
        <v>2603</v>
      </c>
      <c r="N3148" t="s">
        <v>2592</v>
      </c>
      <c r="O3148" t="s">
        <v>2592</v>
      </c>
      <c r="P3148">
        <v>11876</v>
      </c>
      <c r="Q3148">
        <v>0.22022771899999999</v>
      </c>
      <c r="R3148">
        <v>1.1495103E-2</v>
      </c>
    </row>
    <row r="3149" spans="1:18" x14ac:dyDescent="0.2">
      <c r="A3149" t="s">
        <v>103</v>
      </c>
      <c r="B3149" t="s">
        <v>2515</v>
      </c>
      <c r="C3149" t="s">
        <v>102</v>
      </c>
      <c r="D3149" t="s">
        <v>25</v>
      </c>
      <c r="E3149" t="s">
        <v>11</v>
      </c>
      <c r="F3149" t="s">
        <v>2512</v>
      </c>
      <c r="G3149" t="s">
        <v>5</v>
      </c>
      <c r="H3149" t="s">
        <v>2593</v>
      </c>
      <c r="I3149" t="s">
        <v>1531</v>
      </c>
      <c r="J3149" t="str">
        <f t="shared" si="49"/>
        <v>UKIPE14000940</v>
      </c>
      <c r="K3149" t="s">
        <v>2737</v>
      </c>
      <c r="L3149" t="s">
        <v>5690</v>
      </c>
      <c r="M3149" t="s">
        <v>2591</v>
      </c>
      <c r="N3149" t="s">
        <v>2592</v>
      </c>
      <c r="O3149" t="s">
        <v>2592</v>
      </c>
      <c r="P3149">
        <v>9363</v>
      </c>
      <c r="Q3149">
        <v>0.17362682199999999</v>
      </c>
      <c r="R3149">
        <v>0.13720122100000001</v>
      </c>
    </row>
    <row r="3150" spans="1:18" x14ac:dyDescent="0.2">
      <c r="A3150" t="s">
        <v>103</v>
      </c>
      <c r="B3150" t="s">
        <v>2515</v>
      </c>
      <c r="C3150" t="s">
        <v>102</v>
      </c>
      <c r="D3150" t="s">
        <v>25</v>
      </c>
      <c r="E3150" t="s">
        <v>11</v>
      </c>
      <c r="F3150" t="s">
        <v>2512</v>
      </c>
      <c r="G3150" t="s">
        <v>5</v>
      </c>
      <c r="H3150" t="s">
        <v>2600</v>
      </c>
      <c r="I3150" t="s">
        <v>2521</v>
      </c>
      <c r="J3150" t="str">
        <f t="shared" si="49"/>
        <v>LDE14000940</v>
      </c>
      <c r="K3150" t="s">
        <v>3040</v>
      </c>
      <c r="L3150" t="s">
        <v>5691</v>
      </c>
      <c r="M3150" t="s">
        <v>2591</v>
      </c>
      <c r="N3150" t="s">
        <v>2592</v>
      </c>
      <c r="O3150" t="s">
        <v>2592</v>
      </c>
      <c r="P3150">
        <v>3987</v>
      </c>
      <c r="Q3150">
        <v>7.3934651000000004E-2</v>
      </c>
      <c r="R3150">
        <v>-0.136337075</v>
      </c>
    </row>
    <row r="3151" spans="1:18" x14ac:dyDescent="0.2">
      <c r="A3151" t="s">
        <v>202</v>
      </c>
      <c r="B3151" t="s">
        <v>2526</v>
      </c>
      <c r="C3151" t="s">
        <v>201</v>
      </c>
      <c r="D3151" t="s">
        <v>121</v>
      </c>
      <c r="E3151" t="s">
        <v>2527</v>
      </c>
      <c r="F3151" t="s">
        <v>2512</v>
      </c>
      <c r="G3151" t="s">
        <v>5</v>
      </c>
      <c r="H3151" t="s">
        <v>1372</v>
      </c>
      <c r="I3151" t="s">
        <v>2508</v>
      </c>
      <c r="J3151" t="str">
        <f t="shared" si="49"/>
        <v>ConE14000941</v>
      </c>
      <c r="K3151" t="s">
        <v>2633</v>
      </c>
      <c r="L3151" t="s">
        <v>5692</v>
      </c>
      <c r="M3151" t="s">
        <v>2591</v>
      </c>
      <c r="N3151" t="s">
        <v>2619</v>
      </c>
      <c r="O3151" t="s">
        <v>2619</v>
      </c>
      <c r="P3151">
        <v>30995</v>
      </c>
      <c r="Q3151">
        <v>0.54260105400000003</v>
      </c>
      <c r="R3151">
        <v>4.9210985999999998E-2</v>
      </c>
    </row>
    <row r="3152" spans="1:18" x14ac:dyDescent="0.2">
      <c r="A3152" t="s">
        <v>202</v>
      </c>
      <c r="B3152" t="s">
        <v>2526</v>
      </c>
      <c r="C3152" t="s">
        <v>201</v>
      </c>
      <c r="D3152" t="s">
        <v>121</v>
      </c>
      <c r="E3152" t="s">
        <v>2527</v>
      </c>
      <c r="F3152" t="s">
        <v>2512</v>
      </c>
      <c r="G3152" t="s">
        <v>5</v>
      </c>
      <c r="H3152" t="s">
        <v>1377</v>
      </c>
      <c r="I3152" t="s">
        <v>1386</v>
      </c>
      <c r="J3152" t="str">
        <f t="shared" si="49"/>
        <v>LabE14000941</v>
      </c>
      <c r="K3152" t="s">
        <v>4201</v>
      </c>
      <c r="L3152" t="s">
        <v>5693</v>
      </c>
      <c r="M3152" t="s">
        <v>2603</v>
      </c>
      <c r="N3152" t="s">
        <v>2592</v>
      </c>
      <c r="O3152" t="s">
        <v>2592</v>
      </c>
      <c r="P3152">
        <v>10502</v>
      </c>
      <c r="Q3152">
        <v>0.18384888699999999</v>
      </c>
      <c r="R3152">
        <v>5.1977558E-2</v>
      </c>
    </row>
    <row r="3153" spans="1:18" x14ac:dyDescent="0.2">
      <c r="A3153" t="s">
        <v>202</v>
      </c>
      <c r="B3153" t="s">
        <v>2526</v>
      </c>
      <c r="C3153" t="s">
        <v>201</v>
      </c>
      <c r="D3153" t="s">
        <v>121</v>
      </c>
      <c r="E3153" t="s">
        <v>2527</v>
      </c>
      <c r="F3153" t="s">
        <v>2512</v>
      </c>
      <c r="G3153" t="s">
        <v>5</v>
      </c>
      <c r="H3153" t="s">
        <v>2593</v>
      </c>
      <c r="I3153" t="s">
        <v>1531</v>
      </c>
      <c r="J3153" t="str">
        <f t="shared" si="49"/>
        <v>UKIPE14000941</v>
      </c>
      <c r="K3153" t="s">
        <v>2737</v>
      </c>
      <c r="L3153" t="s">
        <v>4068</v>
      </c>
      <c r="M3153" t="s">
        <v>2591</v>
      </c>
      <c r="N3153" t="s">
        <v>2592</v>
      </c>
      <c r="O3153" t="s">
        <v>2592</v>
      </c>
      <c r="P3153">
        <v>7847</v>
      </c>
      <c r="Q3153">
        <v>0.13737023600000001</v>
      </c>
      <c r="R3153">
        <v>9.5019391999999994E-2</v>
      </c>
    </row>
    <row r="3154" spans="1:18" x14ac:dyDescent="0.2">
      <c r="A3154" t="s">
        <v>202</v>
      </c>
      <c r="B3154" t="s">
        <v>2526</v>
      </c>
      <c r="C3154" t="s">
        <v>201</v>
      </c>
      <c r="D3154" t="s">
        <v>121</v>
      </c>
      <c r="E3154" t="s">
        <v>2527</v>
      </c>
      <c r="F3154" t="s">
        <v>2512</v>
      </c>
      <c r="G3154" t="s">
        <v>5</v>
      </c>
      <c r="H3154" t="s">
        <v>2600</v>
      </c>
      <c r="I3154" t="s">
        <v>2521</v>
      </c>
      <c r="J3154" t="str">
        <f t="shared" si="49"/>
        <v>LDE14000941</v>
      </c>
      <c r="K3154" t="s">
        <v>2709</v>
      </c>
      <c r="L3154" t="s">
        <v>2906</v>
      </c>
      <c r="M3154" t="s">
        <v>2603</v>
      </c>
      <c r="N3154" t="s">
        <v>2592</v>
      </c>
      <c r="O3154" t="s">
        <v>2592</v>
      </c>
      <c r="P3154">
        <v>4689</v>
      </c>
      <c r="Q3154">
        <v>8.2086025000000007E-2</v>
      </c>
      <c r="R3154">
        <v>-0.212369633</v>
      </c>
    </row>
    <row r="3155" spans="1:18" x14ac:dyDescent="0.2">
      <c r="A3155" t="s">
        <v>202</v>
      </c>
      <c r="B3155" t="s">
        <v>2526</v>
      </c>
      <c r="C3155" t="s">
        <v>201</v>
      </c>
      <c r="D3155" t="s">
        <v>121</v>
      </c>
      <c r="E3155" t="s">
        <v>2527</v>
      </c>
      <c r="F3155" t="s">
        <v>2512</v>
      </c>
      <c r="G3155" t="s">
        <v>5</v>
      </c>
      <c r="H3155" t="s">
        <v>1777</v>
      </c>
      <c r="I3155" t="s">
        <v>1777</v>
      </c>
      <c r="J3155" t="str">
        <f t="shared" si="49"/>
        <v>GreenE14000941</v>
      </c>
      <c r="K3155" t="s">
        <v>4227</v>
      </c>
      <c r="L3155" t="s">
        <v>5694</v>
      </c>
      <c r="M3155" t="s">
        <v>2603</v>
      </c>
      <c r="N3155" t="s">
        <v>2592</v>
      </c>
      <c r="O3155" t="s">
        <v>2592</v>
      </c>
      <c r="P3155">
        <v>3090</v>
      </c>
      <c r="Q3155">
        <v>5.4093797999999998E-2</v>
      </c>
      <c r="R3155">
        <v>3.5909665E-2</v>
      </c>
    </row>
    <row r="3156" spans="1:18" x14ac:dyDescent="0.2">
      <c r="A3156" t="s">
        <v>105</v>
      </c>
      <c r="B3156" t="s">
        <v>2515</v>
      </c>
      <c r="C3156" t="s">
        <v>104</v>
      </c>
      <c r="D3156" t="s">
        <v>35</v>
      </c>
      <c r="E3156" t="s">
        <v>11</v>
      </c>
      <c r="F3156" t="s">
        <v>2512</v>
      </c>
      <c r="G3156" t="s">
        <v>5</v>
      </c>
      <c r="H3156" t="s">
        <v>1372</v>
      </c>
      <c r="I3156" t="s">
        <v>2508</v>
      </c>
      <c r="J3156" t="str">
        <f t="shared" si="49"/>
        <v>ConE14000942</v>
      </c>
      <c r="K3156" t="s">
        <v>4953</v>
      </c>
      <c r="L3156" t="s">
        <v>5695</v>
      </c>
      <c r="M3156" t="s">
        <v>2603</v>
      </c>
      <c r="N3156" t="s">
        <v>2619</v>
      </c>
      <c r="O3156" t="s">
        <v>2619</v>
      </c>
      <c r="P3156">
        <v>36607</v>
      </c>
      <c r="Q3156">
        <v>0.60147546900000004</v>
      </c>
      <c r="R3156">
        <v>4.9112804000000003E-2</v>
      </c>
    </row>
    <row r="3157" spans="1:18" x14ac:dyDescent="0.2">
      <c r="A3157" t="s">
        <v>105</v>
      </c>
      <c r="B3157" t="s">
        <v>2515</v>
      </c>
      <c r="C3157" t="s">
        <v>104</v>
      </c>
      <c r="D3157" t="s">
        <v>35</v>
      </c>
      <c r="E3157" t="s">
        <v>11</v>
      </c>
      <c r="F3157" t="s">
        <v>2512</v>
      </c>
      <c r="G3157" t="s">
        <v>5</v>
      </c>
      <c r="H3157" t="s">
        <v>1377</v>
      </c>
      <c r="I3157" t="s">
        <v>1386</v>
      </c>
      <c r="J3157" t="str">
        <f t="shared" si="49"/>
        <v>LabE14000942</v>
      </c>
      <c r="K3157" t="s">
        <v>2988</v>
      </c>
      <c r="L3157" t="s">
        <v>2714</v>
      </c>
      <c r="M3157" t="s">
        <v>2603</v>
      </c>
      <c r="N3157" t="s">
        <v>2592</v>
      </c>
      <c r="O3157" t="s">
        <v>2592</v>
      </c>
      <c r="P3157">
        <v>10191</v>
      </c>
      <c r="Q3157">
        <v>0.167444382</v>
      </c>
      <c r="R3157">
        <v>-5.873367E-3</v>
      </c>
    </row>
    <row r="3158" spans="1:18" x14ac:dyDescent="0.2">
      <c r="A3158" t="s">
        <v>105</v>
      </c>
      <c r="B3158" t="s">
        <v>2515</v>
      </c>
      <c r="C3158" t="s">
        <v>104</v>
      </c>
      <c r="D3158" t="s">
        <v>35</v>
      </c>
      <c r="E3158" t="s">
        <v>11</v>
      </c>
      <c r="F3158" t="s">
        <v>2512</v>
      </c>
      <c r="G3158" t="s">
        <v>5</v>
      </c>
      <c r="H3158" t="s">
        <v>2593</v>
      </c>
      <c r="I3158" t="s">
        <v>1531</v>
      </c>
      <c r="J3158" t="str">
        <f t="shared" si="49"/>
        <v>UKIPE14000942</v>
      </c>
      <c r="K3158" t="s">
        <v>2815</v>
      </c>
      <c r="L3158" t="s">
        <v>3056</v>
      </c>
      <c r="M3158" t="s">
        <v>2591</v>
      </c>
      <c r="N3158" t="s">
        <v>2592</v>
      </c>
      <c r="O3158" t="s">
        <v>2592</v>
      </c>
      <c r="P3158">
        <v>8204</v>
      </c>
      <c r="Q3158">
        <v>0.13479675299999999</v>
      </c>
      <c r="R3158">
        <v>9.4623102000000001E-2</v>
      </c>
    </row>
    <row r="3159" spans="1:18" x14ac:dyDescent="0.2">
      <c r="A3159" t="s">
        <v>105</v>
      </c>
      <c r="B3159" t="s">
        <v>2515</v>
      </c>
      <c r="C3159" t="s">
        <v>104</v>
      </c>
      <c r="D3159" t="s">
        <v>35</v>
      </c>
      <c r="E3159" t="s">
        <v>11</v>
      </c>
      <c r="F3159" t="s">
        <v>2512</v>
      </c>
      <c r="G3159" t="s">
        <v>5</v>
      </c>
      <c r="H3159" t="s">
        <v>2600</v>
      </c>
      <c r="I3159" t="s">
        <v>2521</v>
      </c>
      <c r="J3159" t="str">
        <f t="shared" si="49"/>
        <v>LDE14000942</v>
      </c>
      <c r="K3159" t="s">
        <v>3390</v>
      </c>
      <c r="L3159" t="s">
        <v>5696</v>
      </c>
      <c r="M3159" t="s">
        <v>2591</v>
      </c>
      <c r="N3159" t="s">
        <v>2592</v>
      </c>
      <c r="O3159" t="s">
        <v>2592</v>
      </c>
      <c r="P3159">
        <v>3613</v>
      </c>
      <c r="Q3159">
        <v>5.9363806999999998E-2</v>
      </c>
      <c r="R3159">
        <v>-0.15107199199999999</v>
      </c>
    </row>
    <row r="3160" spans="1:18" x14ac:dyDescent="0.2">
      <c r="A3160" t="s">
        <v>105</v>
      </c>
      <c r="B3160" t="s">
        <v>2515</v>
      </c>
      <c r="C3160" t="s">
        <v>104</v>
      </c>
      <c r="D3160" t="s">
        <v>35</v>
      </c>
      <c r="E3160" t="s">
        <v>11</v>
      </c>
      <c r="F3160" t="s">
        <v>2512</v>
      </c>
      <c r="G3160" t="s">
        <v>5</v>
      </c>
      <c r="H3160" t="s">
        <v>1777</v>
      </c>
      <c r="I3160" t="s">
        <v>1777</v>
      </c>
      <c r="J3160" t="str">
        <f t="shared" si="49"/>
        <v>GreenE14000942</v>
      </c>
      <c r="K3160" t="s">
        <v>5697</v>
      </c>
      <c r="L3160" t="s">
        <v>5698</v>
      </c>
      <c r="M3160" t="s">
        <v>2591</v>
      </c>
      <c r="N3160" t="s">
        <v>2592</v>
      </c>
      <c r="O3160" t="s">
        <v>2592</v>
      </c>
      <c r="P3160">
        <v>2247</v>
      </c>
      <c r="Q3160">
        <v>3.6919589000000003E-2</v>
      </c>
      <c r="R3160">
        <v>2.5481953000000002E-2</v>
      </c>
    </row>
    <row r="3161" spans="1:18" x14ac:dyDescent="0.2">
      <c r="A3161" t="s">
        <v>557</v>
      </c>
      <c r="B3161" t="s">
        <v>2514</v>
      </c>
      <c r="C3161" t="s">
        <v>556</v>
      </c>
      <c r="D3161" t="s">
        <v>456</v>
      </c>
      <c r="E3161" t="s">
        <v>443</v>
      </c>
      <c r="F3161" t="s">
        <v>2512</v>
      </c>
      <c r="G3161" t="s">
        <v>5</v>
      </c>
      <c r="H3161" t="s">
        <v>1372</v>
      </c>
      <c r="I3161" t="s">
        <v>2508</v>
      </c>
      <c r="J3161" t="str">
        <f t="shared" si="49"/>
        <v>ConE14000943</v>
      </c>
      <c r="K3161" t="s">
        <v>4266</v>
      </c>
      <c r="L3161" t="s">
        <v>3916</v>
      </c>
      <c r="M3161" t="s">
        <v>2603</v>
      </c>
      <c r="N3161" t="s">
        <v>2592</v>
      </c>
      <c r="O3161" t="s">
        <v>2592</v>
      </c>
      <c r="P3161">
        <v>24313</v>
      </c>
      <c r="Q3161">
        <v>0.46425434399999999</v>
      </c>
      <c r="R3161">
        <v>9.5922899999999998E-3</v>
      </c>
    </row>
    <row r="3162" spans="1:18" x14ac:dyDescent="0.2">
      <c r="A3162" t="s">
        <v>557</v>
      </c>
      <c r="B3162" t="s">
        <v>2514</v>
      </c>
      <c r="C3162" t="s">
        <v>556</v>
      </c>
      <c r="D3162" t="s">
        <v>456</v>
      </c>
      <c r="E3162" t="s">
        <v>443</v>
      </c>
      <c r="F3162" t="s">
        <v>2512</v>
      </c>
      <c r="G3162" t="s">
        <v>5</v>
      </c>
      <c r="H3162" t="s">
        <v>1377</v>
      </c>
      <c r="I3162" t="s">
        <v>1386</v>
      </c>
      <c r="J3162" t="str">
        <f t="shared" si="49"/>
        <v>LabE14000943</v>
      </c>
      <c r="K3162" t="s">
        <v>4188</v>
      </c>
      <c r="L3162" t="s">
        <v>4595</v>
      </c>
      <c r="M3162" t="s">
        <v>2603</v>
      </c>
      <c r="N3162" t="s">
        <v>2592</v>
      </c>
      <c r="O3162" t="s">
        <v>2592</v>
      </c>
      <c r="P3162">
        <v>18368</v>
      </c>
      <c r="Q3162">
        <v>0.35073515399999999</v>
      </c>
      <c r="R3162">
        <v>4.0057820000000003E-3</v>
      </c>
    </row>
    <row r="3163" spans="1:18" x14ac:dyDescent="0.2">
      <c r="A3163" t="s">
        <v>557</v>
      </c>
      <c r="B3163" t="s">
        <v>2514</v>
      </c>
      <c r="C3163" t="s">
        <v>556</v>
      </c>
      <c r="D3163" t="s">
        <v>456</v>
      </c>
      <c r="E3163" t="s">
        <v>443</v>
      </c>
      <c r="F3163" t="s">
        <v>2512</v>
      </c>
      <c r="G3163" t="s">
        <v>5</v>
      </c>
      <c r="H3163" t="s">
        <v>2593</v>
      </c>
      <c r="I3163" t="s">
        <v>1531</v>
      </c>
      <c r="J3163" t="str">
        <f t="shared" si="49"/>
        <v>UKIPE14000943</v>
      </c>
      <c r="K3163" t="s">
        <v>2731</v>
      </c>
      <c r="L3163" t="s">
        <v>3777</v>
      </c>
      <c r="M3163" t="s">
        <v>2591</v>
      </c>
      <c r="N3163" t="s">
        <v>2592</v>
      </c>
      <c r="O3163" t="s">
        <v>2592</v>
      </c>
      <c r="P3163">
        <v>7377</v>
      </c>
      <c r="Q3163">
        <v>0.14086309</v>
      </c>
      <c r="R3163">
        <v>0.10403693999999999</v>
      </c>
    </row>
    <row r="3164" spans="1:18" x14ac:dyDescent="0.2">
      <c r="A3164" t="s">
        <v>557</v>
      </c>
      <c r="B3164" t="s">
        <v>2514</v>
      </c>
      <c r="C3164" t="s">
        <v>556</v>
      </c>
      <c r="D3164" t="s">
        <v>456</v>
      </c>
      <c r="E3164" t="s">
        <v>443</v>
      </c>
      <c r="F3164" t="s">
        <v>2512</v>
      </c>
      <c r="G3164" t="s">
        <v>5</v>
      </c>
      <c r="H3164" t="s">
        <v>2600</v>
      </c>
      <c r="I3164" t="s">
        <v>2521</v>
      </c>
      <c r="J3164" t="str">
        <f t="shared" si="49"/>
        <v>LDE14000943</v>
      </c>
      <c r="K3164" t="s">
        <v>3163</v>
      </c>
      <c r="L3164" t="s">
        <v>5703</v>
      </c>
      <c r="M3164" t="s">
        <v>2603</v>
      </c>
      <c r="N3164" t="s">
        <v>2592</v>
      </c>
      <c r="O3164" t="s">
        <v>2592</v>
      </c>
      <c r="P3164">
        <v>2312</v>
      </c>
      <c r="Q3164">
        <v>4.4147413000000003E-2</v>
      </c>
      <c r="R3164">
        <v>-9.7152288000000003E-2</v>
      </c>
    </row>
    <row r="3165" spans="1:18" x14ac:dyDescent="0.2">
      <c r="A3165" t="s">
        <v>428</v>
      </c>
      <c r="B3165" t="s">
        <v>2540</v>
      </c>
      <c r="C3165" t="s">
        <v>427</v>
      </c>
      <c r="D3165" t="s">
        <v>387</v>
      </c>
      <c r="E3165" t="s">
        <v>380</v>
      </c>
      <c r="F3165" t="s">
        <v>2512</v>
      </c>
      <c r="G3165" t="s">
        <v>32</v>
      </c>
      <c r="H3165" t="s">
        <v>1377</v>
      </c>
      <c r="I3165" t="s">
        <v>1386</v>
      </c>
      <c r="J3165" t="str">
        <f t="shared" si="49"/>
        <v>LabE14000944</v>
      </c>
      <c r="K3165" t="s">
        <v>3546</v>
      </c>
      <c r="L3165" t="s">
        <v>5704</v>
      </c>
      <c r="M3165" t="s">
        <v>2603</v>
      </c>
      <c r="N3165" t="s">
        <v>2619</v>
      </c>
      <c r="O3165" t="s">
        <v>2619</v>
      </c>
      <c r="P3165">
        <v>18589</v>
      </c>
      <c r="Q3165">
        <v>0.51258789500000002</v>
      </c>
      <c r="R3165">
        <v>-7.56655E-3</v>
      </c>
    </row>
    <row r="3166" spans="1:18" x14ac:dyDescent="0.2">
      <c r="A3166" t="s">
        <v>428</v>
      </c>
      <c r="B3166" t="s">
        <v>2540</v>
      </c>
      <c r="C3166" t="s">
        <v>427</v>
      </c>
      <c r="D3166" t="s">
        <v>387</v>
      </c>
      <c r="E3166" t="s">
        <v>380</v>
      </c>
      <c r="F3166" t="s">
        <v>2512</v>
      </c>
      <c r="G3166" t="s">
        <v>32</v>
      </c>
      <c r="H3166" t="s">
        <v>2593</v>
      </c>
      <c r="I3166" t="s">
        <v>1531</v>
      </c>
      <c r="J3166" t="str">
        <f t="shared" si="49"/>
        <v>UKIPE14000944</v>
      </c>
      <c r="K3166" t="s">
        <v>4565</v>
      </c>
      <c r="L3166" t="s">
        <v>2651</v>
      </c>
      <c r="M3166" t="s">
        <v>2591</v>
      </c>
      <c r="N3166" t="s">
        <v>2592</v>
      </c>
      <c r="O3166" t="s">
        <v>2592</v>
      </c>
      <c r="P3166">
        <v>7975</v>
      </c>
      <c r="Q3166">
        <v>0.21990900299999999</v>
      </c>
    </row>
    <row r="3167" spans="1:18" x14ac:dyDescent="0.2">
      <c r="A3167" t="s">
        <v>428</v>
      </c>
      <c r="B3167" t="s">
        <v>2540</v>
      </c>
      <c r="C3167" t="s">
        <v>427</v>
      </c>
      <c r="D3167" t="s">
        <v>387</v>
      </c>
      <c r="E3167" t="s">
        <v>380</v>
      </c>
      <c r="F3167" t="s">
        <v>2512</v>
      </c>
      <c r="G3167" t="s">
        <v>32</v>
      </c>
      <c r="H3167" t="s">
        <v>1372</v>
      </c>
      <c r="I3167" t="s">
        <v>2508</v>
      </c>
      <c r="J3167" t="str">
        <f t="shared" si="49"/>
        <v>ConE14000944</v>
      </c>
      <c r="K3167" t="s">
        <v>2835</v>
      </c>
      <c r="L3167" t="s">
        <v>4035</v>
      </c>
      <c r="M3167" t="s">
        <v>2591</v>
      </c>
      <c r="N3167" t="s">
        <v>2592</v>
      </c>
      <c r="O3167" t="s">
        <v>2592</v>
      </c>
      <c r="P3167">
        <v>6021</v>
      </c>
      <c r="Q3167">
        <v>0.166027851</v>
      </c>
      <c r="R3167">
        <v>-4.9920448999999999E-2</v>
      </c>
    </row>
    <row r="3168" spans="1:18" x14ac:dyDescent="0.2">
      <c r="A3168" t="s">
        <v>428</v>
      </c>
      <c r="B3168" t="s">
        <v>2540</v>
      </c>
      <c r="C3168" t="s">
        <v>427</v>
      </c>
      <c r="D3168" t="s">
        <v>387</v>
      </c>
      <c r="E3168" t="s">
        <v>380</v>
      </c>
      <c r="F3168" t="s">
        <v>2512</v>
      </c>
      <c r="G3168" t="s">
        <v>32</v>
      </c>
      <c r="H3168" t="s">
        <v>1777</v>
      </c>
      <c r="I3168" t="s">
        <v>1777</v>
      </c>
      <c r="J3168" t="str">
        <f t="shared" si="49"/>
        <v>GreenE14000944</v>
      </c>
      <c r="K3168" t="s">
        <v>5458</v>
      </c>
      <c r="L3168" t="s">
        <v>4386</v>
      </c>
      <c r="M3168" t="s">
        <v>2603</v>
      </c>
      <c r="N3168" t="s">
        <v>2592</v>
      </c>
      <c r="O3168" t="s">
        <v>2592</v>
      </c>
      <c r="P3168">
        <v>1614</v>
      </c>
      <c r="Q3168">
        <v>4.4505721999999998E-2</v>
      </c>
      <c r="R3168">
        <v>2.3639299999999999E-2</v>
      </c>
    </row>
    <row r="3169" spans="1:18" x14ac:dyDescent="0.2">
      <c r="A3169" t="s">
        <v>428</v>
      </c>
      <c r="B3169" t="s">
        <v>2540</v>
      </c>
      <c r="C3169" t="s">
        <v>427</v>
      </c>
      <c r="D3169" t="s">
        <v>387</v>
      </c>
      <c r="E3169" t="s">
        <v>380</v>
      </c>
      <c r="F3169" t="s">
        <v>2512</v>
      </c>
      <c r="G3169" t="s">
        <v>32</v>
      </c>
      <c r="H3169" t="s">
        <v>2604</v>
      </c>
      <c r="I3169" t="s">
        <v>1830</v>
      </c>
      <c r="J3169" t="str">
        <f t="shared" si="49"/>
        <v>IndE14000944</v>
      </c>
      <c r="K3169" t="s">
        <v>3222</v>
      </c>
      <c r="L3169" t="s">
        <v>5705</v>
      </c>
      <c r="M3169" t="s">
        <v>2603</v>
      </c>
      <c r="N3169" t="s">
        <v>2592</v>
      </c>
      <c r="O3169" t="s">
        <v>2592</v>
      </c>
      <c r="P3169">
        <v>1427</v>
      </c>
      <c r="Q3169">
        <v>3.9349235000000003E-2</v>
      </c>
    </row>
    <row r="3170" spans="1:18" x14ac:dyDescent="0.2">
      <c r="A3170" t="s">
        <v>428</v>
      </c>
      <c r="B3170" t="s">
        <v>2540</v>
      </c>
      <c r="C3170" t="s">
        <v>427</v>
      </c>
      <c r="D3170" t="s">
        <v>387</v>
      </c>
      <c r="E3170" t="s">
        <v>380</v>
      </c>
      <c r="F3170" t="s">
        <v>2512</v>
      </c>
      <c r="G3170" t="s">
        <v>32</v>
      </c>
      <c r="H3170" t="s">
        <v>2600</v>
      </c>
      <c r="I3170" t="s">
        <v>2521</v>
      </c>
      <c r="J3170" t="str">
        <f t="shared" si="49"/>
        <v>LDE14000944</v>
      </c>
      <c r="K3170" t="s">
        <v>5706</v>
      </c>
      <c r="L3170" t="s">
        <v>1240</v>
      </c>
      <c r="M3170" t="s">
        <v>2603</v>
      </c>
      <c r="N3170" t="s">
        <v>2592</v>
      </c>
      <c r="O3170" t="s">
        <v>2592</v>
      </c>
      <c r="P3170">
        <v>639</v>
      </c>
      <c r="Q3170">
        <v>1.7620295000000001E-2</v>
      </c>
      <c r="R3170">
        <v>-0.12447401499999999</v>
      </c>
    </row>
    <row r="3171" spans="1:18" x14ac:dyDescent="0.2">
      <c r="A3171" t="s">
        <v>967</v>
      </c>
      <c r="B3171" t="s">
        <v>2513</v>
      </c>
      <c r="C3171" t="s">
        <v>966</v>
      </c>
      <c r="D3171" t="s">
        <v>919</v>
      </c>
      <c r="E3171" t="s">
        <v>895</v>
      </c>
      <c r="F3171" t="s">
        <v>2512</v>
      </c>
      <c r="G3171" t="s">
        <v>5</v>
      </c>
      <c r="H3171" t="s">
        <v>1372</v>
      </c>
      <c r="I3171" t="s">
        <v>2508</v>
      </c>
      <c r="J3171" t="str">
        <f t="shared" si="49"/>
        <v>ConE14000945</v>
      </c>
      <c r="K3171" t="s">
        <v>2931</v>
      </c>
      <c r="L3171" t="s">
        <v>3609</v>
      </c>
      <c r="M3171" t="s">
        <v>2591</v>
      </c>
      <c r="N3171" t="s">
        <v>2619</v>
      </c>
      <c r="O3171" t="s">
        <v>2619</v>
      </c>
      <c r="P3171">
        <v>29478</v>
      </c>
      <c r="Q3171">
        <v>0.59433848099999997</v>
      </c>
      <c r="R3171">
        <v>6.2340066999999999E-2</v>
      </c>
    </row>
    <row r="3172" spans="1:18" x14ac:dyDescent="0.2">
      <c r="A3172" t="s">
        <v>967</v>
      </c>
      <c r="B3172" t="s">
        <v>2513</v>
      </c>
      <c r="C3172" t="s">
        <v>966</v>
      </c>
      <c r="D3172" t="s">
        <v>919</v>
      </c>
      <c r="E3172" t="s">
        <v>895</v>
      </c>
      <c r="F3172" t="s">
        <v>2512</v>
      </c>
      <c r="G3172" t="s">
        <v>5</v>
      </c>
      <c r="H3172" t="s">
        <v>1377</v>
      </c>
      <c r="I3172" t="s">
        <v>1386</v>
      </c>
      <c r="J3172" t="str">
        <f t="shared" si="49"/>
        <v>LabE14000945</v>
      </c>
      <c r="K3172" t="s">
        <v>2715</v>
      </c>
      <c r="L3172" t="s">
        <v>5707</v>
      </c>
      <c r="M3172" t="s">
        <v>2591</v>
      </c>
      <c r="N3172" t="s">
        <v>2592</v>
      </c>
      <c r="O3172" t="s">
        <v>2592</v>
      </c>
      <c r="P3172">
        <v>9107</v>
      </c>
      <c r="Q3172">
        <v>0.183616275</v>
      </c>
      <c r="R3172">
        <v>-1.9476508999999999E-2</v>
      </c>
    </row>
    <row r="3173" spans="1:18" x14ac:dyDescent="0.2">
      <c r="A3173" t="s">
        <v>967</v>
      </c>
      <c r="B3173" t="s">
        <v>2513</v>
      </c>
      <c r="C3173" t="s">
        <v>966</v>
      </c>
      <c r="D3173" t="s">
        <v>919</v>
      </c>
      <c r="E3173" t="s">
        <v>895</v>
      </c>
      <c r="F3173" t="s">
        <v>2512</v>
      </c>
      <c r="G3173" t="s">
        <v>5</v>
      </c>
      <c r="H3173" t="s">
        <v>2593</v>
      </c>
      <c r="I3173" t="s">
        <v>1531</v>
      </c>
      <c r="J3173" t="str">
        <f t="shared" si="49"/>
        <v>UKIPE14000945</v>
      </c>
      <c r="K3173" t="s">
        <v>5708</v>
      </c>
      <c r="L3173" t="s">
        <v>2708</v>
      </c>
      <c r="M3173" t="s">
        <v>2591</v>
      </c>
      <c r="N3173" t="s">
        <v>2592</v>
      </c>
      <c r="O3173" t="s">
        <v>2592</v>
      </c>
      <c r="P3173">
        <v>8267</v>
      </c>
      <c r="Q3173">
        <v>0.16668010799999999</v>
      </c>
      <c r="R3173">
        <v>0.112100409</v>
      </c>
    </row>
    <row r="3174" spans="1:18" x14ac:dyDescent="0.2">
      <c r="A3174" t="s">
        <v>967</v>
      </c>
      <c r="B3174" t="s">
        <v>2513</v>
      </c>
      <c r="C3174" t="s">
        <v>966</v>
      </c>
      <c r="D3174" t="s">
        <v>919</v>
      </c>
      <c r="E3174" t="s">
        <v>895</v>
      </c>
      <c r="F3174" t="s">
        <v>2512</v>
      </c>
      <c r="G3174" t="s">
        <v>5</v>
      </c>
      <c r="H3174" t="s">
        <v>2600</v>
      </c>
      <c r="I3174" t="s">
        <v>2521</v>
      </c>
      <c r="J3174" t="str">
        <f t="shared" si="49"/>
        <v>LDE14000945</v>
      </c>
      <c r="K3174" t="s">
        <v>2835</v>
      </c>
      <c r="L3174" t="s">
        <v>5709</v>
      </c>
      <c r="M3174" t="s">
        <v>2591</v>
      </c>
      <c r="N3174" t="s">
        <v>2592</v>
      </c>
      <c r="O3174" t="s">
        <v>2592</v>
      </c>
      <c r="P3174">
        <v>1448</v>
      </c>
      <c r="Q3174">
        <v>2.9194726000000001E-2</v>
      </c>
      <c r="R3174">
        <v>-0.13787505999999999</v>
      </c>
    </row>
    <row r="3175" spans="1:18" x14ac:dyDescent="0.2">
      <c r="A3175" t="s">
        <v>967</v>
      </c>
      <c r="B3175" t="s">
        <v>2513</v>
      </c>
      <c r="C3175" t="s">
        <v>966</v>
      </c>
      <c r="D3175" t="s">
        <v>919</v>
      </c>
      <c r="E3175" t="s">
        <v>895</v>
      </c>
      <c r="F3175" t="s">
        <v>2512</v>
      </c>
      <c r="G3175" t="s">
        <v>5</v>
      </c>
      <c r="H3175" t="s">
        <v>1777</v>
      </c>
      <c r="I3175" t="s">
        <v>1777</v>
      </c>
      <c r="J3175" t="str">
        <f t="shared" si="49"/>
        <v>GreenE14000945</v>
      </c>
      <c r="K3175" t="s">
        <v>3394</v>
      </c>
      <c r="L3175" t="s">
        <v>5710</v>
      </c>
      <c r="M3175" t="s">
        <v>2603</v>
      </c>
      <c r="N3175" t="s">
        <v>2592</v>
      </c>
      <c r="O3175" t="s">
        <v>2592</v>
      </c>
      <c r="P3175">
        <v>1298</v>
      </c>
      <c r="Q3175">
        <v>2.6170410000000002E-2</v>
      </c>
    </row>
    <row r="3176" spans="1:18" x14ac:dyDescent="0.2">
      <c r="A3176" t="s">
        <v>204</v>
      </c>
      <c r="B3176" t="s">
        <v>2526</v>
      </c>
      <c r="C3176" t="s">
        <v>203</v>
      </c>
      <c r="D3176" t="s">
        <v>127</v>
      </c>
      <c r="E3176" t="s">
        <v>2527</v>
      </c>
      <c r="F3176" t="s">
        <v>2512</v>
      </c>
      <c r="G3176" t="s">
        <v>5</v>
      </c>
      <c r="H3176" t="s">
        <v>1372</v>
      </c>
      <c r="I3176" t="s">
        <v>2508</v>
      </c>
      <c r="J3176" t="str">
        <f t="shared" si="49"/>
        <v>ConE14000946</v>
      </c>
      <c r="K3176" t="s">
        <v>2694</v>
      </c>
      <c r="L3176" t="s">
        <v>5711</v>
      </c>
      <c r="M3176" t="s">
        <v>2591</v>
      </c>
      <c r="N3176" t="s">
        <v>2592</v>
      </c>
      <c r="O3176" t="s">
        <v>2592</v>
      </c>
      <c r="P3176">
        <v>27546</v>
      </c>
      <c r="Q3176">
        <v>0.53067987000000005</v>
      </c>
      <c r="R3176">
        <v>5.3202041999999998E-2</v>
      </c>
    </row>
    <row r="3177" spans="1:18" x14ac:dyDescent="0.2">
      <c r="A3177" t="s">
        <v>204</v>
      </c>
      <c r="B3177" t="s">
        <v>2526</v>
      </c>
      <c r="C3177" t="s">
        <v>203</v>
      </c>
      <c r="D3177" t="s">
        <v>127</v>
      </c>
      <c r="E3177" t="s">
        <v>2527</v>
      </c>
      <c r="F3177" t="s">
        <v>2512</v>
      </c>
      <c r="G3177" t="s">
        <v>5</v>
      </c>
      <c r="H3177" t="s">
        <v>1377</v>
      </c>
      <c r="I3177" t="s">
        <v>1386</v>
      </c>
      <c r="J3177" t="str">
        <f t="shared" si="49"/>
        <v>LabE14000946</v>
      </c>
      <c r="K3177" t="s">
        <v>2696</v>
      </c>
      <c r="L3177" t="s">
        <v>5712</v>
      </c>
      <c r="M3177" t="s">
        <v>2603</v>
      </c>
      <c r="N3177" t="s">
        <v>2592</v>
      </c>
      <c r="O3177" t="s">
        <v>2592</v>
      </c>
      <c r="P3177">
        <v>10001</v>
      </c>
      <c r="Q3177">
        <v>0.19267150899999999</v>
      </c>
      <c r="R3177">
        <v>4.9369812999999999E-2</v>
      </c>
    </row>
    <row r="3178" spans="1:18" x14ac:dyDescent="0.2">
      <c r="A3178" t="s">
        <v>204</v>
      </c>
      <c r="B3178" t="s">
        <v>2526</v>
      </c>
      <c r="C3178" t="s">
        <v>203</v>
      </c>
      <c r="D3178" t="s">
        <v>127</v>
      </c>
      <c r="E3178" t="s">
        <v>2527</v>
      </c>
      <c r="F3178" t="s">
        <v>2512</v>
      </c>
      <c r="G3178" t="s">
        <v>5</v>
      </c>
      <c r="H3178" t="s">
        <v>2593</v>
      </c>
      <c r="I3178" t="s">
        <v>1531</v>
      </c>
      <c r="J3178" t="str">
        <f t="shared" si="49"/>
        <v>UKIPE14000946</v>
      </c>
      <c r="K3178" t="s">
        <v>2785</v>
      </c>
      <c r="L3178" t="s">
        <v>5091</v>
      </c>
      <c r="M3178" t="s">
        <v>2591</v>
      </c>
      <c r="N3178" t="s">
        <v>2592</v>
      </c>
      <c r="O3178" t="s">
        <v>2592</v>
      </c>
      <c r="P3178">
        <v>7897</v>
      </c>
      <c r="Q3178">
        <v>0.15213747699999999</v>
      </c>
      <c r="R3178">
        <v>8.1400740999999999E-2</v>
      </c>
    </row>
    <row r="3179" spans="1:18" x14ac:dyDescent="0.2">
      <c r="A3179" t="s">
        <v>204</v>
      </c>
      <c r="B3179" t="s">
        <v>2526</v>
      </c>
      <c r="C3179" t="s">
        <v>203</v>
      </c>
      <c r="D3179" t="s">
        <v>127</v>
      </c>
      <c r="E3179" t="s">
        <v>2527</v>
      </c>
      <c r="F3179" t="s">
        <v>2512</v>
      </c>
      <c r="G3179" t="s">
        <v>5</v>
      </c>
      <c r="H3179" t="s">
        <v>2600</v>
      </c>
      <c r="I3179" t="s">
        <v>2521</v>
      </c>
      <c r="J3179" t="str">
        <f t="shared" si="49"/>
        <v>LDE14000946</v>
      </c>
      <c r="K3179" t="s">
        <v>2751</v>
      </c>
      <c r="L3179" t="s">
        <v>5713</v>
      </c>
      <c r="M3179" t="s">
        <v>2603</v>
      </c>
      <c r="N3179" t="s">
        <v>2592</v>
      </c>
      <c r="O3179" t="s">
        <v>2592</v>
      </c>
      <c r="P3179">
        <v>4044</v>
      </c>
      <c r="Q3179">
        <v>7.7908566999999998E-2</v>
      </c>
      <c r="R3179">
        <v>-0.23057517299999999</v>
      </c>
    </row>
    <row r="3180" spans="1:18" x14ac:dyDescent="0.2">
      <c r="A3180" t="s">
        <v>204</v>
      </c>
      <c r="B3180" t="s">
        <v>2526</v>
      </c>
      <c r="C3180" t="s">
        <v>203</v>
      </c>
      <c r="D3180" t="s">
        <v>127</v>
      </c>
      <c r="E3180" t="s">
        <v>2527</v>
      </c>
      <c r="F3180" t="s">
        <v>2512</v>
      </c>
      <c r="G3180" t="s">
        <v>5</v>
      </c>
      <c r="H3180" t="s">
        <v>1777</v>
      </c>
      <c r="I3180" t="s">
        <v>1777</v>
      </c>
      <c r="J3180" t="str">
        <f t="shared" si="49"/>
        <v>GreenE14000946</v>
      </c>
      <c r="K3180" t="s">
        <v>2835</v>
      </c>
      <c r="L3180" t="s">
        <v>3702</v>
      </c>
      <c r="M3180" t="s">
        <v>2591</v>
      </c>
      <c r="N3180" t="s">
        <v>2592</v>
      </c>
      <c r="O3180" t="s">
        <v>2592</v>
      </c>
      <c r="P3180">
        <v>2253</v>
      </c>
      <c r="Q3180">
        <v>4.340455E-2</v>
      </c>
    </row>
    <row r="3181" spans="1:18" x14ac:dyDescent="0.2">
      <c r="A3181" t="s">
        <v>204</v>
      </c>
      <c r="B3181" t="s">
        <v>2526</v>
      </c>
      <c r="C3181" t="s">
        <v>203</v>
      </c>
      <c r="D3181" t="s">
        <v>127</v>
      </c>
      <c r="E3181" t="s">
        <v>2527</v>
      </c>
      <c r="F3181" t="s">
        <v>2512</v>
      </c>
      <c r="G3181" t="s">
        <v>5</v>
      </c>
      <c r="H3181" t="s">
        <v>3584</v>
      </c>
      <c r="I3181" t="s">
        <v>3585</v>
      </c>
      <c r="J3181" t="str">
        <f t="shared" si="49"/>
        <v>CPAE14000946</v>
      </c>
      <c r="K3181" t="s">
        <v>2589</v>
      </c>
      <c r="L3181" t="s">
        <v>3778</v>
      </c>
      <c r="M3181" t="s">
        <v>2591</v>
      </c>
      <c r="N3181" t="s">
        <v>2592</v>
      </c>
      <c r="O3181" t="s">
        <v>2592</v>
      </c>
      <c r="P3181">
        <v>166</v>
      </c>
      <c r="Q3181">
        <v>3.198027E-3</v>
      </c>
    </row>
    <row r="3182" spans="1:18" x14ac:dyDescent="0.2">
      <c r="A3182" t="s">
        <v>856</v>
      </c>
      <c r="B3182" t="s">
        <v>2528</v>
      </c>
      <c r="C3182" t="s">
        <v>855</v>
      </c>
      <c r="D3182" t="s">
        <v>806</v>
      </c>
      <c r="E3182" t="s">
        <v>777</v>
      </c>
      <c r="F3182" t="s">
        <v>2512</v>
      </c>
      <c r="G3182" t="s">
        <v>5</v>
      </c>
      <c r="H3182" t="s">
        <v>1372</v>
      </c>
      <c r="I3182" t="s">
        <v>2508</v>
      </c>
      <c r="J3182" t="str">
        <f t="shared" si="49"/>
        <v>ConE14000947</v>
      </c>
      <c r="K3182" t="s">
        <v>2835</v>
      </c>
      <c r="L3182" t="s">
        <v>5714</v>
      </c>
      <c r="M3182" t="s">
        <v>2591</v>
      </c>
      <c r="N3182" t="s">
        <v>2619</v>
      </c>
      <c r="O3182" t="s">
        <v>2619</v>
      </c>
      <c r="P3182">
        <v>22777</v>
      </c>
      <c r="Q3182">
        <v>0.46235511400000001</v>
      </c>
      <c r="R3182">
        <v>4.4540644999999997E-2</v>
      </c>
    </row>
    <row r="3183" spans="1:18" x14ac:dyDescent="0.2">
      <c r="A3183" t="s">
        <v>856</v>
      </c>
      <c r="B3183" t="s">
        <v>2528</v>
      </c>
      <c r="C3183" t="s">
        <v>855</v>
      </c>
      <c r="D3183" t="s">
        <v>806</v>
      </c>
      <c r="E3183" t="s">
        <v>777</v>
      </c>
      <c r="F3183" t="s">
        <v>2512</v>
      </c>
      <c r="G3183" t="s">
        <v>5</v>
      </c>
      <c r="H3183" t="s">
        <v>1377</v>
      </c>
      <c r="I3183" t="s">
        <v>1386</v>
      </c>
      <c r="J3183" t="str">
        <f t="shared" si="49"/>
        <v>LabE14000947</v>
      </c>
      <c r="K3183" t="s">
        <v>2647</v>
      </c>
      <c r="L3183" t="s">
        <v>5715</v>
      </c>
      <c r="M3183" t="s">
        <v>2603</v>
      </c>
      <c r="N3183" t="s">
        <v>2592</v>
      </c>
      <c r="O3183" t="s">
        <v>2619</v>
      </c>
      <c r="P3183">
        <v>16992</v>
      </c>
      <c r="Q3183">
        <v>0.34492418200000002</v>
      </c>
      <c r="R3183">
        <v>2.323533E-3</v>
      </c>
    </row>
    <row r="3184" spans="1:18" x14ac:dyDescent="0.2">
      <c r="A3184" t="s">
        <v>856</v>
      </c>
      <c r="B3184" t="s">
        <v>2528</v>
      </c>
      <c r="C3184" t="s">
        <v>855</v>
      </c>
      <c r="D3184" t="s">
        <v>806</v>
      </c>
      <c r="E3184" t="s">
        <v>777</v>
      </c>
      <c r="F3184" t="s">
        <v>2512</v>
      </c>
      <c r="G3184" t="s">
        <v>5</v>
      </c>
      <c r="H3184" t="s">
        <v>2593</v>
      </c>
      <c r="I3184" t="s">
        <v>1531</v>
      </c>
      <c r="J3184" t="str">
        <f t="shared" si="49"/>
        <v>UKIPE14000947</v>
      </c>
      <c r="K3184" t="s">
        <v>2665</v>
      </c>
      <c r="L3184" t="s">
        <v>2828</v>
      </c>
      <c r="M3184" t="s">
        <v>2591</v>
      </c>
      <c r="N3184" t="s">
        <v>2592</v>
      </c>
      <c r="O3184" t="s">
        <v>2592</v>
      </c>
      <c r="P3184">
        <v>5920</v>
      </c>
      <c r="Q3184">
        <v>0.120171325</v>
      </c>
      <c r="R3184">
        <v>7.7110139999999994E-2</v>
      </c>
    </row>
    <row r="3185" spans="1:18" x14ac:dyDescent="0.2">
      <c r="A3185" t="s">
        <v>856</v>
      </c>
      <c r="B3185" t="s">
        <v>2528</v>
      </c>
      <c r="C3185" t="s">
        <v>855</v>
      </c>
      <c r="D3185" t="s">
        <v>806</v>
      </c>
      <c r="E3185" t="s">
        <v>777</v>
      </c>
      <c r="F3185" t="s">
        <v>2512</v>
      </c>
      <c r="G3185" t="s">
        <v>5</v>
      </c>
      <c r="H3185" t="s">
        <v>2600</v>
      </c>
      <c r="I3185" t="s">
        <v>2521</v>
      </c>
      <c r="J3185" t="str">
        <f t="shared" si="49"/>
        <v>LDE14000947</v>
      </c>
      <c r="K3185" t="s">
        <v>5697</v>
      </c>
      <c r="L3185" t="s">
        <v>5716</v>
      </c>
      <c r="M3185" t="s">
        <v>2591</v>
      </c>
      <c r="N3185" t="s">
        <v>2592</v>
      </c>
      <c r="O3185" t="s">
        <v>2592</v>
      </c>
      <c r="P3185">
        <v>1817</v>
      </c>
      <c r="Q3185">
        <v>3.6883665000000003E-2</v>
      </c>
      <c r="R3185">
        <v>-0.139372198</v>
      </c>
    </row>
    <row r="3186" spans="1:18" x14ac:dyDescent="0.2">
      <c r="A3186" t="s">
        <v>856</v>
      </c>
      <c r="B3186" t="s">
        <v>2528</v>
      </c>
      <c r="C3186" t="s">
        <v>855</v>
      </c>
      <c r="D3186" t="s">
        <v>806</v>
      </c>
      <c r="E3186" t="s">
        <v>777</v>
      </c>
      <c r="F3186" t="s">
        <v>2512</v>
      </c>
      <c r="G3186" t="s">
        <v>5</v>
      </c>
      <c r="H3186" t="s">
        <v>1777</v>
      </c>
      <c r="I3186" t="s">
        <v>1777</v>
      </c>
      <c r="J3186" t="str">
        <f t="shared" si="49"/>
        <v>GreenE14000947</v>
      </c>
      <c r="K3186" t="s">
        <v>5717</v>
      </c>
      <c r="L3186" t="s">
        <v>5718</v>
      </c>
      <c r="M3186" t="s">
        <v>2603</v>
      </c>
      <c r="N3186" t="s">
        <v>2592</v>
      </c>
      <c r="O3186" t="s">
        <v>2592</v>
      </c>
      <c r="P3186">
        <v>1757</v>
      </c>
      <c r="Q3186">
        <v>3.5665713000000002E-2</v>
      </c>
      <c r="R3186">
        <v>2.2528761000000001E-2</v>
      </c>
    </row>
    <row r="3187" spans="1:18" x14ac:dyDescent="0.2">
      <c r="A3187" t="s">
        <v>742</v>
      </c>
      <c r="B3187" t="s">
        <v>2511</v>
      </c>
      <c r="C3187" t="s">
        <v>741</v>
      </c>
      <c r="D3187" t="s">
        <v>607</v>
      </c>
      <c r="E3187" t="s">
        <v>600</v>
      </c>
      <c r="F3187" t="s">
        <v>2512</v>
      </c>
      <c r="G3187" t="s">
        <v>5</v>
      </c>
      <c r="H3187" t="s">
        <v>1372</v>
      </c>
      <c r="I3187" t="s">
        <v>2508</v>
      </c>
      <c r="J3187" t="str">
        <f t="shared" si="49"/>
        <v>ConE14000948</v>
      </c>
      <c r="K3187" t="s">
        <v>3321</v>
      </c>
      <c r="L3187" t="s">
        <v>5719</v>
      </c>
      <c r="M3187" t="s">
        <v>2591</v>
      </c>
      <c r="N3187" t="s">
        <v>2592</v>
      </c>
      <c r="O3187" t="s">
        <v>2592</v>
      </c>
      <c r="P3187">
        <v>18838</v>
      </c>
      <c r="Q3187">
        <v>0.38132831299999997</v>
      </c>
      <c r="R3187">
        <v>-9.8566316000000001E-2</v>
      </c>
    </row>
    <row r="3188" spans="1:18" x14ac:dyDescent="0.2">
      <c r="A3188" t="s">
        <v>742</v>
      </c>
      <c r="B3188" t="s">
        <v>2511</v>
      </c>
      <c r="C3188" t="s">
        <v>741</v>
      </c>
      <c r="D3188" t="s">
        <v>607</v>
      </c>
      <c r="E3188" t="s">
        <v>600</v>
      </c>
      <c r="F3188" t="s">
        <v>2512</v>
      </c>
      <c r="G3188" t="s">
        <v>5</v>
      </c>
      <c r="H3188" t="s">
        <v>2593</v>
      </c>
      <c r="I3188" t="s">
        <v>1531</v>
      </c>
      <c r="J3188" t="str">
        <f t="shared" si="49"/>
        <v>UKIPE14000948</v>
      </c>
      <c r="K3188" t="s">
        <v>2713</v>
      </c>
      <c r="L3188" t="s">
        <v>5720</v>
      </c>
      <c r="M3188" t="s">
        <v>2591</v>
      </c>
      <c r="N3188" t="s">
        <v>2592</v>
      </c>
      <c r="O3188" t="s">
        <v>2592</v>
      </c>
      <c r="P3188">
        <v>16026</v>
      </c>
      <c r="Q3188">
        <v>0.32440638900000002</v>
      </c>
      <c r="R3188">
        <v>0.26934793400000001</v>
      </c>
    </row>
    <row r="3189" spans="1:18" x14ac:dyDescent="0.2">
      <c r="A3189" t="s">
        <v>742</v>
      </c>
      <c r="B3189" t="s">
        <v>2511</v>
      </c>
      <c r="C3189" t="s">
        <v>741</v>
      </c>
      <c r="D3189" t="s">
        <v>607</v>
      </c>
      <c r="E3189" t="s">
        <v>600</v>
      </c>
      <c r="F3189" t="s">
        <v>2512</v>
      </c>
      <c r="G3189" t="s">
        <v>5</v>
      </c>
      <c r="H3189" t="s">
        <v>1377</v>
      </c>
      <c r="I3189" t="s">
        <v>1386</v>
      </c>
      <c r="J3189" t="str">
        <f t="shared" si="49"/>
        <v>LabE14000948</v>
      </c>
      <c r="K3189" t="s">
        <v>2783</v>
      </c>
      <c r="L3189" t="s">
        <v>5721</v>
      </c>
      <c r="M3189" t="s">
        <v>2591</v>
      </c>
      <c r="N3189" t="s">
        <v>2592</v>
      </c>
      <c r="O3189" t="s">
        <v>2592</v>
      </c>
      <c r="P3189">
        <v>11740</v>
      </c>
      <c r="Q3189">
        <v>0.23764701099999999</v>
      </c>
      <c r="R3189">
        <v>-7.6419129000000002E-2</v>
      </c>
    </row>
    <row r="3190" spans="1:18" x14ac:dyDescent="0.2">
      <c r="A3190" t="s">
        <v>742</v>
      </c>
      <c r="B3190" t="s">
        <v>2511</v>
      </c>
      <c r="C3190" t="s">
        <v>741</v>
      </c>
      <c r="D3190" t="s">
        <v>607</v>
      </c>
      <c r="E3190" t="s">
        <v>600</v>
      </c>
      <c r="F3190" t="s">
        <v>2512</v>
      </c>
      <c r="G3190" t="s">
        <v>5</v>
      </c>
      <c r="H3190" t="s">
        <v>1777</v>
      </c>
      <c r="I3190" t="s">
        <v>1777</v>
      </c>
      <c r="J3190" t="str">
        <f t="shared" si="49"/>
        <v>GreenE14000948</v>
      </c>
      <c r="K3190" t="s">
        <v>2684</v>
      </c>
      <c r="L3190" t="s">
        <v>5586</v>
      </c>
      <c r="M3190" t="s">
        <v>2591</v>
      </c>
      <c r="N3190" t="s">
        <v>2592</v>
      </c>
      <c r="O3190" t="s">
        <v>2592</v>
      </c>
      <c r="P3190">
        <v>1076</v>
      </c>
      <c r="Q3190">
        <v>2.1780936000000001E-2</v>
      </c>
    </row>
    <row r="3191" spans="1:18" x14ac:dyDescent="0.2">
      <c r="A3191" t="s">
        <v>742</v>
      </c>
      <c r="B3191" t="s">
        <v>2511</v>
      </c>
      <c r="C3191" t="s">
        <v>741</v>
      </c>
      <c r="D3191" t="s">
        <v>607</v>
      </c>
      <c r="E3191" t="s">
        <v>600</v>
      </c>
      <c r="F3191" t="s">
        <v>2512</v>
      </c>
      <c r="G3191" t="s">
        <v>5</v>
      </c>
      <c r="H3191" t="s">
        <v>2600</v>
      </c>
      <c r="I3191" t="s">
        <v>2521</v>
      </c>
      <c r="J3191" t="str">
        <f t="shared" si="49"/>
        <v>LDE14000948</v>
      </c>
      <c r="K3191" t="s">
        <v>3423</v>
      </c>
      <c r="L3191" t="s">
        <v>3808</v>
      </c>
      <c r="M3191" t="s">
        <v>2591</v>
      </c>
      <c r="N3191" t="s">
        <v>2592</v>
      </c>
      <c r="O3191" t="s">
        <v>2592</v>
      </c>
      <c r="P3191">
        <v>932</v>
      </c>
      <c r="Q3191">
        <v>1.8866015E-2</v>
      </c>
      <c r="R3191">
        <v>-0.132114761</v>
      </c>
    </row>
    <row r="3192" spans="1:18" x14ac:dyDescent="0.2">
      <c r="A3192" t="s">
        <v>742</v>
      </c>
      <c r="B3192" t="s">
        <v>2511</v>
      </c>
      <c r="C3192" t="s">
        <v>741</v>
      </c>
      <c r="D3192" t="s">
        <v>607</v>
      </c>
      <c r="E3192" t="s">
        <v>600</v>
      </c>
      <c r="F3192" t="s">
        <v>2512</v>
      </c>
      <c r="G3192" t="s">
        <v>5</v>
      </c>
      <c r="H3192" t="s">
        <v>2604</v>
      </c>
      <c r="I3192" t="s">
        <v>1830</v>
      </c>
      <c r="J3192" t="str">
        <f t="shared" si="49"/>
        <v>IndE14000948</v>
      </c>
      <c r="K3192" t="s">
        <v>5722</v>
      </c>
      <c r="L3192" t="s">
        <v>3468</v>
      </c>
      <c r="M3192" t="s">
        <v>2591</v>
      </c>
      <c r="N3192" t="s">
        <v>2592</v>
      </c>
      <c r="O3192" t="s">
        <v>2592</v>
      </c>
      <c r="P3192">
        <v>318</v>
      </c>
      <c r="Q3192">
        <v>6.437117E-3</v>
      </c>
    </row>
    <row r="3193" spans="1:18" x14ac:dyDescent="0.2">
      <c r="A3193" t="s">
        <v>742</v>
      </c>
      <c r="B3193" t="s">
        <v>2511</v>
      </c>
      <c r="C3193" t="s">
        <v>741</v>
      </c>
      <c r="D3193" t="s">
        <v>607</v>
      </c>
      <c r="E3193" t="s">
        <v>600</v>
      </c>
      <c r="F3193" t="s">
        <v>2512</v>
      </c>
      <c r="G3193" t="s">
        <v>5</v>
      </c>
      <c r="H3193" t="s">
        <v>5723</v>
      </c>
      <c r="I3193" t="s">
        <v>5723</v>
      </c>
      <c r="J3193" t="str">
        <f t="shared" si="49"/>
        <v>Manston Airport Independent PartyE14000948</v>
      </c>
      <c r="K3193" t="s">
        <v>2839</v>
      </c>
      <c r="L3193" t="s">
        <v>2962</v>
      </c>
      <c r="M3193" t="s">
        <v>2603</v>
      </c>
      <c r="N3193" t="s">
        <v>2592</v>
      </c>
      <c r="O3193" t="s">
        <v>2592</v>
      </c>
      <c r="P3193">
        <v>191</v>
      </c>
      <c r="Q3193">
        <v>3.8663180000000001E-3</v>
      </c>
    </row>
    <row r="3194" spans="1:18" x14ac:dyDescent="0.2">
      <c r="A3194" t="s">
        <v>742</v>
      </c>
      <c r="B3194" t="s">
        <v>2511</v>
      </c>
      <c r="C3194" t="s">
        <v>741</v>
      </c>
      <c r="D3194" t="s">
        <v>607</v>
      </c>
      <c r="E3194" t="s">
        <v>600</v>
      </c>
      <c r="F3194" t="s">
        <v>2512</v>
      </c>
      <c r="G3194" t="s">
        <v>5</v>
      </c>
      <c r="H3194" t="s">
        <v>5545</v>
      </c>
      <c r="I3194" t="s">
        <v>5545</v>
      </c>
      <c r="J3194" t="str">
        <f t="shared" si="49"/>
        <v>We Are The Reality PartyE14000948</v>
      </c>
      <c r="K3194" t="s">
        <v>2713</v>
      </c>
      <c r="L3194" t="s">
        <v>5724</v>
      </c>
      <c r="M3194" t="s">
        <v>2591</v>
      </c>
      <c r="N3194" t="s">
        <v>2592</v>
      </c>
      <c r="O3194" t="s">
        <v>2592</v>
      </c>
      <c r="P3194">
        <v>126</v>
      </c>
      <c r="Q3194">
        <v>2.5505559999999998E-3</v>
      </c>
    </row>
    <row r="3195" spans="1:18" x14ac:dyDescent="0.2">
      <c r="A3195" t="s">
        <v>742</v>
      </c>
      <c r="B3195" t="s">
        <v>2511</v>
      </c>
      <c r="C3195" t="s">
        <v>741</v>
      </c>
      <c r="D3195" t="s">
        <v>607</v>
      </c>
      <c r="E3195" t="s">
        <v>600</v>
      </c>
      <c r="F3195" t="s">
        <v>2512</v>
      </c>
      <c r="G3195" t="s">
        <v>5</v>
      </c>
      <c r="H3195" t="s">
        <v>5231</v>
      </c>
      <c r="I3195" t="s">
        <v>5231</v>
      </c>
      <c r="J3195" t="str">
        <f t="shared" si="49"/>
        <v>Party for a United ThanetE14000948</v>
      </c>
      <c r="K3195" t="s">
        <v>3520</v>
      </c>
      <c r="L3195" t="s">
        <v>3563</v>
      </c>
      <c r="M3195" t="s">
        <v>2591</v>
      </c>
      <c r="N3195" t="s">
        <v>2592</v>
      </c>
      <c r="O3195" t="s">
        <v>2592</v>
      </c>
      <c r="P3195">
        <v>63</v>
      </c>
      <c r="Q3195">
        <v>1.2752779999999999E-3</v>
      </c>
    </row>
    <row r="3196" spans="1:18" x14ac:dyDescent="0.2">
      <c r="A3196" t="s">
        <v>742</v>
      </c>
      <c r="B3196" t="s">
        <v>2511</v>
      </c>
      <c r="C3196" t="s">
        <v>741</v>
      </c>
      <c r="D3196" t="s">
        <v>607</v>
      </c>
      <c r="E3196" t="s">
        <v>600</v>
      </c>
      <c r="F3196" t="s">
        <v>2512</v>
      </c>
      <c r="G3196" t="s">
        <v>5</v>
      </c>
      <c r="H3196" t="s">
        <v>2604</v>
      </c>
      <c r="I3196" t="s">
        <v>1830</v>
      </c>
      <c r="J3196" t="str">
        <f t="shared" si="49"/>
        <v>IndE14000948</v>
      </c>
      <c r="K3196" t="s">
        <v>3213</v>
      </c>
      <c r="L3196" t="s">
        <v>5725</v>
      </c>
      <c r="M3196" t="s">
        <v>2591</v>
      </c>
      <c r="N3196" t="s">
        <v>2592</v>
      </c>
      <c r="O3196" t="s">
        <v>2592</v>
      </c>
      <c r="P3196">
        <v>61</v>
      </c>
      <c r="Q3196">
        <v>1.2347930000000001E-3</v>
      </c>
    </row>
    <row r="3197" spans="1:18" x14ac:dyDescent="0.2">
      <c r="A3197" t="s">
        <v>742</v>
      </c>
      <c r="B3197" t="s">
        <v>2511</v>
      </c>
      <c r="C3197" t="s">
        <v>741</v>
      </c>
      <c r="D3197" t="s">
        <v>607</v>
      </c>
      <c r="E3197" t="s">
        <v>600</v>
      </c>
      <c r="F3197" t="s">
        <v>2512</v>
      </c>
      <c r="G3197" t="s">
        <v>5</v>
      </c>
      <c r="H3197" t="s">
        <v>5726</v>
      </c>
      <c r="I3197" t="s">
        <v>5726</v>
      </c>
      <c r="J3197" t="str">
        <f t="shared" si="49"/>
        <v>Al-Zebabist Nation of OoogE14000948</v>
      </c>
      <c r="K3197" t="s">
        <v>5727</v>
      </c>
      <c r="L3197" t="s">
        <v>5728</v>
      </c>
      <c r="M3197" t="s">
        <v>2591</v>
      </c>
      <c r="N3197" t="s">
        <v>2592</v>
      </c>
      <c r="O3197" t="s">
        <v>2592</v>
      </c>
      <c r="P3197">
        <v>30</v>
      </c>
      <c r="Q3197">
        <v>6.07275E-4</v>
      </c>
    </row>
    <row r="3198" spans="1:18" x14ac:dyDescent="0.2">
      <c r="A3198" t="s">
        <v>206</v>
      </c>
      <c r="B3198" t="s">
        <v>2526</v>
      </c>
      <c r="C3198" t="s">
        <v>205</v>
      </c>
      <c r="D3198" t="s">
        <v>114</v>
      </c>
      <c r="E3198" t="s">
        <v>2527</v>
      </c>
      <c r="F3198" t="s">
        <v>2512</v>
      </c>
      <c r="G3198" t="s">
        <v>5</v>
      </c>
      <c r="H3198" t="s">
        <v>1372</v>
      </c>
      <c r="I3198" t="s">
        <v>2508</v>
      </c>
      <c r="J3198" t="str">
        <f t="shared" si="49"/>
        <v>ConE14000949</v>
      </c>
      <c r="K3198" t="s">
        <v>2611</v>
      </c>
      <c r="L3198" t="s">
        <v>5729</v>
      </c>
      <c r="M3198" t="s">
        <v>2591</v>
      </c>
      <c r="N3198" t="s">
        <v>2619</v>
      </c>
      <c r="O3198" t="s">
        <v>2619</v>
      </c>
      <c r="P3198">
        <v>28212</v>
      </c>
      <c r="Q3198">
        <v>0.54989864300000002</v>
      </c>
      <c r="R3198">
        <v>2.1774012999999998E-2</v>
      </c>
    </row>
    <row r="3199" spans="1:18" x14ac:dyDescent="0.2">
      <c r="A3199" t="s">
        <v>206</v>
      </c>
      <c r="B3199" t="s">
        <v>2526</v>
      </c>
      <c r="C3199" t="s">
        <v>205</v>
      </c>
      <c r="D3199" t="s">
        <v>114</v>
      </c>
      <c r="E3199" t="s">
        <v>2527</v>
      </c>
      <c r="F3199" t="s">
        <v>2512</v>
      </c>
      <c r="G3199" t="s">
        <v>5</v>
      </c>
      <c r="H3199" t="s">
        <v>1377</v>
      </c>
      <c r="I3199" t="s">
        <v>1386</v>
      </c>
      <c r="J3199" t="str">
        <f t="shared" si="49"/>
        <v>LabE14000949</v>
      </c>
      <c r="K3199" t="s">
        <v>3316</v>
      </c>
      <c r="L3199" t="s">
        <v>2870</v>
      </c>
      <c r="M3199" t="s">
        <v>2591</v>
      </c>
      <c r="N3199" t="s">
        <v>2592</v>
      </c>
      <c r="O3199" t="s">
        <v>2592</v>
      </c>
      <c r="P3199">
        <v>10399</v>
      </c>
      <c r="Q3199">
        <v>0.20269374700000001</v>
      </c>
      <c r="R3199">
        <v>6.7666979999999998E-3</v>
      </c>
    </row>
    <row r="3200" spans="1:18" x14ac:dyDescent="0.2">
      <c r="A3200" t="s">
        <v>206</v>
      </c>
      <c r="B3200" t="s">
        <v>2526</v>
      </c>
      <c r="C3200" t="s">
        <v>205</v>
      </c>
      <c r="D3200" t="s">
        <v>114</v>
      </c>
      <c r="E3200" t="s">
        <v>2527</v>
      </c>
      <c r="F3200" t="s">
        <v>2512</v>
      </c>
      <c r="G3200" t="s">
        <v>5</v>
      </c>
      <c r="H3200" t="s">
        <v>2593</v>
      </c>
      <c r="I3200" t="s">
        <v>1531</v>
      </c>
      <c r="J3200" t="str">
        <f t="shared" si="49"/>
        <v>UKIPE14000949</v>
      </c>
      <c r="K3200" t="s">
        <v>2665</v>
      </c>
      <c r="L3200" t="s">
        <v>5730</v>
      </c>
      <c r="M3200" t="s">
        <v>2591</v>
      </c>
      <c r="N3200" t="s">
        <v>2592</v>
      </c>
      <c r="O3200" t="s">
        <v>2592</v>
      </c>
      <c r="P3200">
        <v>7941</v>
      </c>
      <c r="Q3200">
        <v>0.15478325300000001</v>
      </c>
      <c r="R3200">
        <v>0.11259630700000001</v>
      </c>
    </row>
    <row r="3201" spans="1:18" x14ac:dyDescent="0.2">
      <c r="A3201" t="s">
        <v>206</v>
      </c>
      <c r="B3201" t="s">
        <v>2526</v>
      </c>
      <c r="C3201" t="s">
        <v>205</v>
      </c>
      <c r="D3201" t="s">
        <v>114</v>
      </c>
      <c r="E3201" t="s">
        <v>2527</v>
      </c>
      <c r="F3201" t="s">
        <v>2512</v>
      </c>
      <c r="G3201" t="s">
        <v>5</v>
      </c>
      <c r="H3201" t="s">
        <v>2600</v>
      </c>
      <c r="I3201" t="s">
        <v>2521</v>
      </c>
      <c r="J3201" t="str">
        <f t="shared" si="49"/>
        <v>LDE14000949</v>
      </c>
      <c r="K3201" t="s">
        <v>2589</v>
      </c>
      <c r="L3201" t="s">
        <v>2640</v>
      </c>
      <c r="M3201" t="s">
        <v>2591</v>
      </c>
      <c r="N3201" t="s">
        <v>2592</v>
      </c>
      <c r="O3201" t="s">
        <v>2592</v>
      </c>
      <c r="P3201">
        <v>2646</v>
      </c>
      <c r="Q3201">
        <v>5.1574926E-2</v>
      </c>
      <c r="R3201">
        <v>-0.14864565900000001</v>
      </c>
    </row>
    <row r="3202" spans="1:18" x14ac:dyDescent="0.2">
      <c r="A3202" t="s">
        <v>206</v>
      </c>
      <c r="B3202" t="s">
        <v>2526</v>
      </c>
      <c r="C3202" t="s">
        <v>205</v>
      </c>
      <c r="D3202" t="s">
        <v>114</v>
      </c>
      <c r="E3202" t="s">
        <v>2527</v>
      </c>
      <c r="F3202" t="s">
        <v>2512</v>
      </c>
      <c r="G3202" t="s">
        <v>5</v>
      </c>
      <c r="H3202" t="s">
        <v>1777</v>
      </c>
      <c r="I3202" t="s">
        <v>1777</v>
      </c>
      <c r="J3202" t="str">
        <f t="shared" si="49"/>
        <v>GreenE14000949</v>
      </c>
      <c r="K3202" t="s">
        <v>3827</v>
      </c>
      <c r="L3202" t="s">
        <v>3172</v>
      </c>
      <c r="M3202" t="s">
        <v>2603</v>
      </c>
      <c r="N3202" t="s">
        <v>2592</v>
      </c>
      <c r="O3202" t="s">
        <v>2592</v>
      </c>
      <c r="P3202">
        <v>2106</v>
      </c>
      <c r="Q3202">
        <v>4.1049430999999997E-2</v>
      </c>
    </row>
    <row r="3203" spans="1:18" x14ac:dyDescent="0.2">
      <c r="A3203" t="s">
        <v>858</v>
      </c>
      <c r="B3203" t="s">
        <v>2528</v>
      </c>
      <c r="C3203" t="s">
        <v>857</v>
      </c>
      <c r="D3203" t="s">
        <v>800</v>
      </c>
      <c r="E3203" t="s">
        <v>777</v>
      </c>
      <c r="F3203" t="s">
        <v>2512</v>
      </c>
      <c r="G3203" t="s">
        <v>5</v>
      </c>
      <c r="H3203" t="s">
        <v>1372</v>
      </c>
      <c r="I3203" t="s">
        <v>2508</v>
      </c>
      <c r="J3203" t="str">
        <f t="shared" ref="J3203:J3266" si="50">I3203&amp;A3203</f>
        <v>ConE14000950</v>
      </c>
      <c r="K3203" t="s">
        <v>2671</v>
      </c>
      <c r="L3203" t="s">
        <v>5508</v>
      </c>
      <c r="M3203" t="s">
        <v>2591</v>
      </c>
      <c r="N3203" t="s">
        <v>2619</v>
      </c>
      <c r="O3203" t="s">
        <v>2619</v>
      </c>
      <c r="P3203">
        <v>28500</v>
      </c>
      <c r="Q3203">
        <v>0.56579051899999999</v>
      </c>
      <c r="R3203">
        <v>6.0632819999999997E-3</v>
      </c>
    </row>
    <row r="3204" spans="1:18" x14ac:dyDescent="0.2">
      <c r="A3204" t="s">
        <v>858</v>
      </c>
      <c r="B3204" t="s">
        <v>2528</v>
      </c>
      <c r="C3204" t="s">
        <v>857</v>
      </c>
      <c r="D3204" t="s">
        <v>800</v>
      </c>
      <c r="E3204" t="s">
        <v>777</v>
      </c>
      <c r="F3204" t="s">
        <v>2512</v>
      </c>
      <c r="G3204" t="s">
        <v>5</v>
      </c>
      <c r="H3204" t="s">
        <v>1377</v>
      </c>
      <c r="I3204" t="s">
        <v>1386</v>
      </c>
      <c r="J3204" t="str">
        <f t="shared" si="50"/>
        <v>LabE14000950</v>
      </c>
      <c r="K3204" t="s">
        <v>5731</v>
      </c>
      <c r="L3204" t="s">
        <v>3121</v>
      </c>
      <c r="M3204" t="s">
        <v>2591</v>
      </c>
      <c r="N3204" t="s">
        <v>2592</v>
      </c>
      <c r="O3204" t="s">
        <v>2592</v>
      </c>
      <c r="P3204">
        <v>8391</v>
      </c>
      <c r="Q3204">
        <v>0.16658064</v>
      </c>
      <c r="R3204">
        <v>4.2372857999999999E-2</v>
      </c>
    </row>
    <row r="3205" spans="1:18" x14ac:dyDescent="0.2">
      <c r="A3205" t="s">
        <v>858</v>
      </c>
      <c r="B3205" t="s">
        <v>2528</v>
      </c>
      <c r="C3205" t="s">
        <v>857</v>
      </c>
      <c r="D3205" t="s">
        <v>800</v>
      </c>
      <c r="E3205" t="s">
        <v>777</v>
      </c>
      <c r="F3205" t="s">
        <v>2512</v>
      </c>
      <c r="G3205" t="s">
        <v>5</v>
      </c>
      <c r="H3205" t="s">
        <v>2593</v>
      </c>
      <c r="I3205" t="s">
        <v>1531</v>
      </c>
      <c r="J3205" t="str">
        <f t="shared" si="50"/>
        <v>UKIPE14000950</v>
      </c>
      <c r="K3205" t="s">
        <v>3227</v>
      </c>
      <c r="L3205" t="s">
        <v>2882</v>
      </c>
      <c r="M3205" t="s">
        <v>2591</v>
      </c>
      <c r="N3205" t="s">
        <v>2592</v>
      </c>
      <c r="O3205" t="s">
        <v>2592</v>
      </c>
      <c r="P3205">
        <v>7306</v>
      </c>
      <c r="Q3205">
        <v>0.145040896</v>
      </c>
      <c r="R3205">
        <v>8.3187707E-2</v>
      </c>
    </row>
    <row r="3206" spans="1:18" x14ac:dyDescent="0.2">
      <c r="A3206" t="s">
        <v>858</v>
      </c>
      <c r="B3206" t="s">
        <v>2528</v>
      </c>
      <c r="C3206" t="s">
        <v>857</v>
      </c>
      <c r="D3206" t="s">
        <v>800</v>
      </c>
      <c r="E3206" t="s">
        <v>777</v>
      </c>
      <c r="F3206" t="s">
        <v>2512</v>
      </c>
      <c r="G3206" t="s">
        <v>5</v>
      </c>
      <c r="H3206" t="s">
        <v>2600</v>
      </c>
      <c r="I3206" t="s">
        <v>2521</v>
      </c>
      <c r="J3206" t="str">
        <f t="shared" si="50"/>
        <v>LDE14000950</v>
      </c>
      <c r="K3206" t="s">
        <v>3390</v>
      </c>
      <c r="L3206" t="s">
        <v>3296</v>
      </c>
      <c r="M3206" t="s">
        <v>2591</v>
      </c>
      <c r="N3206" t="s">
        <v>2592</v>
      </c>
      <c r="O3206" t="s">
        <v>2592</v>
      </c>
      <c r="P3206">
        <v>3767</v>
      </c>
      <c r="Q3206">
        <v>7.478361E-2</v>
      </c>
      <c r="R3206">
        <v>-0.16657218600000001</v>
      </c>
    </row>
    <row r="3207" spans="1:18" x14ac:dyDescent="0.2">
      <c r="A3207" t="s">
        <v>858</v>
      </c>
      <c r="B3207" t="s">
        <v>2528</v>
      </c>
      <c r="C3207" t="s">
        <v>857</v>
      </c>
      <c r="D3207" t="s">
        <v>800</v>
      </c>
      <c r="E3207" t="s">
        <v>777</v>
      </c>
      <c r="F3207" t="s">
        <v>2512</v>
      </c>
      <c r="G3207" t="s">
        <v>5</v>
      </c>
      <c r="H3207" t="s">
        <v>1777</v>
      </c>
      <c r="I3207" t="s">
        <v>1777</v>
      </c>
      <c r="J3207" t="str">
        <f t="shared" si="50"/>
        <v>GreenE14000950</v>
      </c>
      <c r="K3207" t="s">
        <v>5732</v>
      </c>
      <c r="L3207" t="s">
        <v>5733</v>
      </c>
      <c r="M3207" t="s">
        <v>2591</v>
      </c>
      <c r="N3207" t="s">
        <v>2592</v>
      </c>
      <c r="O3207" t="s">
        <v>2592</v>
      </c>
      <c r="P3207">
        <v>2408</v>
      </c>
      <c r="Q3207">
        <v>4.7804336000000003E-2</v>
      </c>
      <c r="R3207">
        <v>3.4948339000000002E-2</v>
      </c>
    </row>
    <row r="3208" spans="1:18" x14ac:dyDescent="0.2">
      <c r="A3208" t="s">
        <v>208</v>
      </c>
      <c r="B3208" t="s">
        <v>2526</v>
      </c>
      <c r="C3208" t="s">
        <v>207</v>
      </c>
      <c r="D3208" t="s">
        <v>124</v>
      </c>
      <c r="E3208" t="s">
        <v>2527</v>
      </c>
      <c r="F3208" t="s">
        <v>2512</v>
      </c>
      <c r="G3208" t="s">
        <v>5</v>
      </c>
      <c r="H3208" t="s">
        <v>1372</v>
      </c>
      <c r="I3208" t="s">
        <v>2508</v>
      </c>
      <c r="J3208" t="str">
        <f t="shared" si="50"/>
        <v>ConE14000951</v>
      </c>
      <c r="K3208" t="s">
        <v>2731</v>
      </c>
      <c r="L3208" t="s">
        <v>5734</v>
      </c>
      <c r="M3208" t="s">
        <v>2591</v>
      </c>
      <c r="N3208" t="s">
        <v>2619</v>
      </c>
      <c r="O3208" t="s">
        <v>2619</v>
      </c>
      <c r="P3208">
        <v>32608</v>
      </c>
      <c r="Q3208">
        <v>0.56940297200000001</v>
      </c>
      <c r="R3208">
        <v>2.7147464999999999E-2</v>
      </c>
    </row>
    <row r="3209" spans="1:18" x14ac:dyDescent="0.2">
      <c r="A3209" t="s">
        <v>208</v>
      </c>
      <c r="B3209" t="s">
        <v>2526</v>
      </c>
      <c r="C3209" t="s">
        <v>207</v>
      </c>
      <c r="D3209" t="s">
        <v>124</v>
      </c>
      <c r="E3209" t="s">
        <v>2527</v>
      </c>
      <c r="F3209" t="s">
        <v>2512</v>
      </c>
      <c r="G3209" t="s">
        <v>5</v>
      </c>
      <c r="H3209" t="s">
        <v>1377</v>
      </c>
      <c r="I3209" t="s">
        <v>1386</v>
      </c>
      <c r="J3209" t="str">
        <f t="shared" si="50"/>
        <v>LabE14000951</v>
      </c>
      <c r="K3209" t="s">
        <v>2738</v>
      </c>
      <c r="L3209" t="s">
        <v>5735</v>
      </c>
      <c r="M3209" t="s">
        <v>2591</v>
      </c>
      <c r="N3209" t="s">
        <v>2592</v>
      </c>
      <c r="O3209" t="s">
        <v>2592</v>
      </c>
      <c r="P3209">
        <v>9345</v>
      </c>
      <c r="Q3209">
        <v>0.163182985</v>
      </c>
      <c r="R3209">
        <v>4.8187389999999997E-2</v>
      </c>
    </row>
    <row r="3210" spans="1:18" x14ac:dyDescent="0.2">
      <c r="A3210" t="s">
        <v>208</v>
      </c>
      <c r="B3210" t="s">
        <v>2526</v>
      </c>
      <c r="C3210" t="s">
        <v>207</v>
      </c>
      <c r="D3210" t="s">
        <v>124</v>
      </c>
      <c r="E3210" t="s">
        <v>2527</v>
      </c>
      <c r="F3210" t="s">
        <v>2512</v>
      </c>
      <c r="G3210" t="s">
        <v>5</v>
      </c>
      <c r="H3210" t="s">
        <v>2593</v>
      </c>
      <c r="I3210" t="s">
        <v>1531</v>
      </c>
      <c r="J3210" t="str">
        <f t="shared" si="50"/>
        <v>UKIPE14000951</v>
      </c>
      <c r="K3210" t="s">
        <v>2690</v>
      </c>
      <c r="L3210" t="s">
        <v>3182</v>
      </c>
      <c r="M3210" t="s">
        <v>2591</v>
      </c>
      <c r="N3210" t="s">
        <v>2592</v>
      </c>
      <c r="O3210" t="s">
        <v>2592</v>
      </c>
      <c r="P3210">
        <v>6603</v>
      </c>
      <c r="Q3210">
        <v>0.115302006</v>
      </c>
      <c r="R3210">
        <v>8.9751345999999996E-2</v>
      </c>
    </row>
    <row r="3211" spans="1:18" x14ac:dyDescent="0.2">
      <c r="A3211" t="s">
        <v>208</v>
      </c>
      <c r="B3211" t="s">
        <v>2526</v>
      </c>
      <c r="C3211" t="s">
        <v>207</v>
      </c>
      <c r="D3211" t="s">
        <v>124</v>
      </c>
      <c r="E3211" t="s">
        <v>2527</v>
      </c>
      <c r="F3211" t="s">
        <v>2512</v>
      </c>
      <c r="G3211" t="s">
        <v>5</v>
      </c>
      <c r="H3211" t="s">
        <v>2600</v>
      </c>
      <c r="I3211" t="s">
        <v>2521</v>
      </c>
      <c r="J3211" t="str">
        <f t="shared" si="50"/>
        <v>LDE14000951</v>
      </c>
      <c r="K3211" t="s">
        <v>2713</v>
      </c>
      <c r="L3211" t="s">
        <v>3629</v>
      </c>
      <c r="M3211" t="s">
        <v>2591</v>
      </c>
      <c r="N3211" t="s">
        <v>2592</v>
      </c>
      <c r="O3211" t="s">
        <v>2592</v>
      </c>
      <c r="P3211">
        <v>5872</v>
      </c>
      <c r="Q3211">
        <v>0.102537238</v>
      </c>
      <c r="R3211">
        <v>-0.17681078</v>
      </c>
    </row>
    <row r="3212" spans="1:18" x14ac:dyDescent="0.2">
      <c r="A3212" t="s">
        <v>208</v>
      </c>
      <c r="B3212" t="s">
        <v>2526</v>
      </c>
      <c r="C3212" t="s">
        <v>207</v>
      </c>
      <c r="D3212" t="s">
        <v>124</v>
      </c>
      <c r="E3212" t="s">
        <v>2527</v>
      </c>
      <c r="F3212" t="s">
        <v>2512</v>
      </c>
      <c r="G3212" t="s">
        <v>5</v>
      </c>
      <c r="H3212" t="s">
        <v>1777</v>
      </c>
      <c r="I3212" t="s">
        <v>1777</v>
      </c>
      <c r="J3212" t="str">
        <f t="shared" si="50"/>
        <v>GreenE14000951</v>
      </c>
      <c r="K3212" t="s">
        <v>2777</v>
      </c>
      <c r="L3212" t="s">
        <v>5736</v>
      </c>
      <c r="M3212" t="s">
        <v>2603</v>
      </c>
      <c r="N3212" t="s">
        <v>2592</v>
      </c>
      <c r="O3212" t="s">
        <v>2592</v>
      </c>
      <c r="P3212">
        <v>2583</v>
      </c>
      <c r="Q3212">
        <v>4.510451E-2</v>
      </c>
    </row>
    <row r="3213" spans="1:18" x14ac:dyDescent="0.2">
      <c r="A3213" t="s">
        <v>208</v>
      </c>
      <c r="B3213" t="s">
        <v>2526</v>
      </c>
      <c r="C3213" t="s">
        <v>207</v>
      </c>
      <c r="D3213" t="s">
        <v>124</v>
      </c>
      <c r="E3213" t="s">
        <v>2527</v>
      </c>
      <c r="F3213" t="s">
        <v>2512</v>
      </c>
      <c r="G3213" t="s">
        <v>5</v>
      </c>
      <c r="H3213" t="s">
        <v>5737</v>
      </c>
      <c r="I3213" t="s">
        <v>5738</v>
      </c>
      <c r="J3213" t="str">
        <f t="shared" si="50"/>
        <v>CSPE14000951</v>
      </c>
      <c r="K3213" t="s">
        <v>2692</v>
      </c>
      <c r="L3213" t="s">
        <v>5739</v>
      </c>
      <c r="M3213" t="s">
        <v>2591</v>
      </c>
      <c r="N3213" t="s">
        <v>2592</v>
      </c>
      <c r="O3213" t="s">
        <v>2592</v>
      </c>
      <c r="P3213">
        <v>256</v>
      </c>
      <c r="Q3213">
        <v>4.4702880000000002E-3</v>
      </c>
    </row>
    <row r="3214" spans="1:18" x14ac:dyDescent="0.2">
      <c r="A3214" t="s">
        <v>210</v>
      </c>
      <c r="B3214" t="s">
        <v>2526</v>
      </c>
      <c r="C3214" t="s">
        <v>209</v>
      </c>
      <c r="D3214" t="s">
        <v>121</v>
      </c>
      <c r="E3214" t="s">
        <v>2527</v>
      </c>
      <c r="F3214" t="s">
        <v>2512</v>
      </c>
      <c r="G3214" t="s">
        <v>5</v>
      </c>
      <c r="H3214" t="s">
        <v>1372</v>
      </c>
      <c r="I3214" t="s">
        <v>2508</v>
      </c>
      <c r="J3214" t="str">
        <f t="shared" si="50"/>
        <v>ConE14000952</v>
      </c>
      <c r="K3214" t="s">
        <v>3255</v>
      </c>
      <c r="L3214" t="s">
        <v>5740</v>
      </c>
      <c r="M3214" t="s">
        <v>2603</v>
      </c>
      <c r="N3214" t="s">
        <v>2619</v>
      </c>
      <c r="O3214" t="s">
        <v>2619</v>
      </c>
      <c r="P3214">
        <v>25515</v>
      </c>
      <c r="Q3214">
        <v>0.50917980399999996</v>
      </c>
      <c r="R3214">
        <v>2.5904118E-2</v>
      </c>
    </row>
    <row r="3215" spans="1:18" x14ac:dyDescent="0.2">
      <c r="A3215" t="s">
        <v>210</v>
      </c>
      <c r="B3215" t="s">
        <v>2526</v>
      </c>
      <c r="C3215" t="s">
        <v>209</v>
      </c>
      <c r="D3215" t="s">
        <v>121</v>
      </c>
      <c r="E3215" t="s">
        <v>2527</v>
      </c>
      <c r="F3215" t="s">
        <v>2512</v>
      </c>
      <c r="G3215" t="s">
        <v>5</v>
      </c>
      <c r="H3215" t="s">
        <v>2593</v>
      </c>
      <c r="I3215" t="s">
        <v>1531</v>
      </c>
      <c r="J3215" t="str">
        <f t="shared" si="50"/>
        <v>UKIPE14000952</v>
      </c>
      <c r="K3215" t="s">
        <v>2861</v>
      </c>
      <c r="L3215" t="s">
        <v>3387</v>
      </c>
      <c r="M3215" t="s">
        <v>2591</v>
      </c>
      <c r="N3215" t="s">
        <v>2592</v>
      </c>
      <c r="O3215" t="s">
        <v>2592</v>
      </c>
      <c r="P3215">
        <v>11654</v>
      </c>
      <c r="Q3215">
        <v>0.23256835000000001</v>
      </c>
      <c r="R3215">
        <v>0.17028961100000001</v>
      </c>
    </row>
    <row r="3216" spans="1:18" x14ac:dyDescent="0.2">
      <c r="A3216" t="s">
        <v>210</v>
      </c>
      <c r="B3216" t="s">
        <v>2526</v>
      </c>
      <c r="C3216" t="s">
        <v>209</v>
      </c>
      <c r="D3216" t="s">
        <v>121</v>
      </c>
      <c r="E3216" t="s">
        <v>2527</v>
      </c>
      <c r="F3216" t="s">
        <v>2512</v>
      </c>
      <c r="G3216" t="s">
        <v>5</v>
      </c>
      <c r="H3216" t="s">
        <v>1377</v>
      </c>
      <c r="I3216" t="s">
        <v>1386</v>
      </c>
      <c r="J3216" t="str">
        <f t="shared" si="50"/>
        <v>LabE14000952</v>
      </c>
      <c r="K3216" t="s">
        <v>2594</v>
      </c>
      <c r="L3216" t="s">
        <v>2720</v>
      </c>
      <c r="M3216" t="s">
        <v>2591</v>
      </c>
      <c r="N3216" t="s">
        <v>2592</v>
      </c>
      <c r="O3216" t="s">
        <v>2592</v>
      </c>
      <c r="P3216">
        <v>8649</v>
      </c>
      <c r="Q3216">
        <v>0.172600279</v>
      </c>
      <c r="R3216">
        <v>-1.2933800000000001E-2</v>
      </c>
    </row>
    <row r="3217" spans="1:18" x14ac:dyDescent="0.2">
      <c r="A3217" t="s">
        <v>210</v>
      </c>
      <c r="B3217" t="s">
        <v>2526</v>
      </c>
      <c r="C3217" t="s">
        <v>209</v>
      </c>
      <c r="D3217" t="s">
        <v>121</v>
      </c>
      <c r="E3217" t="s">
        <v>2527</v>
      </c>
      <c r="F3217" t="s">
        <v>2512</v>
      </c>
      <c r="G3217" t="s">
        <v>5</v>
      </c>
      <c r="H3217" t="s">
        <v>2600</v>
      </c>
      <c r="I3217" t="s">
        <v>2521</v>
      </c>
      <c r="J3217" t="str">
        <f t="shared" si="50"/>
        <v>LDE14000952</v>
      </c>
      <c r="K3217" t="s">
        <v>3512</v>
      </c>
      <c r="L3217" t="s">
        <v>5741</v>
      </c>
      <c r="M3217" t="s">
        <v>2591</v>
      </c>
      <c r="N3217" t="s">
        <v>2592</v>
      </c>
      <c r="O3217" t="s">
        <v>2592</v>
      </c>
      <c r="P3217">
        <v>2217</v>
      </c>
      <c r="Q3217">
        <v>4.4242666E-2</v>
      </c>
      <c r="R3217">
        <v>-0.17168815800000001</v>
      </c>
    </row>
    <row r="3218" spans="1:18" x14ac:dyDescent="0.2">
      <c r="A3218" t="s">
        <v>210</v>
      </c>
      <c r="B3218" t="s">
        <v>2526</v>
      </c>
      <c r="C3218" t="s">
        <v>209</v>
      </c>
      <c r="D3218" t="s">
        <v>121</v>
      </c>
      <c r="E3218" t="s">
        <v>2527</v>
      </c>
      <c r="F3218" t="s">
        <v>2512</v>
      </c>
      <c r="G3218" t="s">
        <v>5</v>
      </c>
      <c r="H3218" t="s">
        <v>1777</v>
      </c>
      <c r="I3218" t="s">
        <v>1777</v>
      </c>
      <c r="J3218" t="str">
        <f t="shared" si="50"/>
        <v>GreenE14000952</v>
      </c>
      <c r="K3218" t="s">
        <v>2655</v>
      </c>
      <c r="L3218" t="s">
        <v>5742</v>
      </c>
      <c r="M3218" t="s">
        <v>2603</v>
      </c>
      <c r="N3218" t="s">
        <v>2592</v>
      </c>
      <c r="O3218" t="s">
        <v>2592</v>
      </c>
      <c r="P3218">
        <v>2075</v>
      </c>
      <c r="Q3218">
        <v>4.1408899999999998E-2</v>
      </c>
      <c r="R3218">
        <v>2.452182E-2</v>
      </c>
    </row>
    <row r="3219" spans="1:18" x14ac:dyDescent="0.2">
      <c r="A3219" t="s">
        <v>744</v>
      </c>
      <c r="B3219" t="s">
        <v>2511</v>
      </c>
      <c r="C3219" t="s">
        <v>743</v>
      </c>
      <c r="D3219" t="s">
        <v>650</v>
      </c>
      <c r="E3219" t="s">
        <v>600</v>
      </c>
      <c r="F3219" t="s">
        <v>2512</v>
      </c>
      <c r="G3219" t="s">
        <v>5</v>
      </c>
      <c r="H3219" t="s">
        <v>1372</v>
      </c>
      <c r="I3219" t="s">
        <v>2508</v>
      </c>
      <c r="J3219" t="str">
        <f t="shared" si="50"/>
        <v>ConE14000953</v>
      </c>
      <c r="K3219" t="s">
        <v>4387</v>
      </c>
      <c r="L3219" t="s">
        <v>4501</v>
      </c>
      <c r="M3219" t="s">
        <v>2591</v>
      </c>
      <c r="N3219" t="s">
        <v>2619</v>
      </c>
      <c r="O3219" t="s">
        <v>2619</v>
      </c>
      <c r="P3219">
        <v>34199</v>
      </c>
      <c r="Q3219">
        <v>0.59873247100000004</v>
      </c>
      <c r="R3219">
        <v>1.1837834E-2</v>
      </c>
    </row>
    <row r="3220" spans="1:18" x14ac:dyDescent="0.2">
      <c r="A3220" t="s">
        <v>744</v>
      </c>
      <c r="B3220" t="s">
        <v>2511</v>
      </c>
      <c r="C3220" t="s">
        <v>743</v>
      </c>
      <c r="D3220" t="s">
        <v>650</v>
      </c>
      <c r="E3220" t="s">
        <v>600</v>
      </c>
      <c r="F3220" t="s">
        <v>2512</v>
      </c>
      <c r="G3220" t="s">
        <v>5</v>
      </c>
      <c r="H3220" t="s">
        <v>2593</v>
      </c>
      <c r="I3220" t="s">
        <v>1531</v>
      </c>
      <c r="J3220" t="str">
        <f t="shared" si="50"/>
        <v>UKIPE14000953</v>
      </c>
      <c r="K3220" t="s">
        <v>2690</v>
      </c>
      <c r="L3220" t="s">
        <v>3409</v>
      </c>
      <c r="M3220" t="s">
        <v>2591</v>
      </c>
      <c r="N3220" t="s">
        <v>2592</v>
      </c>
      <c r="O3220" t="s">
        <v>2592</v>
      </c>
      <c r="P3220">
        <v>5643</v>
      </c>
      <c r="Q3220">
        <v>9.8793746000000002E-2</v>
      </c>
      <c r="R3220">
        <v>7.2841494000000007E-2</v>
      </c>
    </row>
    <row r="3221" spans="1:18" x14ac:dyDescent="0.2">
      <c r="A3221" t="s">
        <v>744</v>
      </c>
      <c r="B3221" t="s">
        <v>2511</v>
      </c>
      <c r="C3221" t="s">
        <v>743</v>
      </c>
      <c r="D3221" t="s">
        <v>650</v>
      </c>
      <c r="E3221" t="s">
        <v>600</v>
      </c>
      <c r="F3221" t="s">
        <v>2512</v>
      </c>
      <c r="G3221" t="s">
        <v>5</v>
      </c>
      <c r="H3221" t="s">
        <v>1377</v>
      </c>
      <c r="I3221" t="s">
        <v>1386</v>
      </c>
      <c r="J3221" t="str">
        <f t="shared" si="50"/>
        <v>LabE14000953</v>
      </c>
      <c r="K3221" t="s">
        <v>3374</v>
      </c>
      <c r="L3221" t="s">
        <v>3696</v>
      </c>
      <c r="M3221" t="s">
        <v>2591</v>
      </c>
      <c r="N3221" t="s">
        <v>2592</v>
      </c>
      <c r="O3221" t="s">
        <v>2592</v>
      </c>
      <c r="P3221">
        <v>5415</v>
      </c>
      <c r="Q3221">
        <v>9.4802079999999997E-2</v>
      </c>
      <c r="R3221">
        <v>3.5090942999999999E-2</v>
      </c>
    </row>
    <row r="3222" spans="1:18" x14ac:dyDescent="0.2">
      <c r="A3222" t="s">
        <v>744</v>
      </c>
      <c r="B3222" t="s">
        <v>2511</v>
      </c>
      <c r="C3222" t="s">
        <v>743</v>
      </c>
      <c r="D3222" t="s">
        <v>650</v>
      </c>
      <c r="E3222" t="s">
        <v>600</v>
      </c>
      <c r="F3222" t="s">
        <v>2512</v>
      </c>
      <c r="G3222" t="s">
        <v>5</v>
      </c>
      <c r="H3222" t="s">
        <v>2803</v>
      </c>
      <c r="I3222" t="s">
        <v>2803</v>
      </c>
      <c r="J3222" t="str">
        <f t="shared" si="50"/>
        <v>National Health Action PartyE14000953</v>
      </c>
      <c r="K3222" t="s">
        <v>3923</v>
      </c>
      <c r="L3222" t="s">
        <v>5743</v>
      </c>
      <c r="M3222" t="s">
        <v>2603</v>
      </c>
      <c r="N3222" t="s">
        <v>2592</v>
      </c>
      <c r="O3222" t="s">
        <v>2592</v>
      </c>
      <c r="P3222">
        <v>4851</v>
      </c>
      <c r="Q3222">
        <v>8.4927956999999998E-2</v>
      </c>
    </row>
    <row r="3223" spans="1:18" x14ac:dyDescent="0.2">
      <c r="A3223" t="s">
        <v>744</v>
      </c>
      <c r="B3223" t="s">
        <v>2511</v>
      </c>
      <c r="C3223" t="s">
        <v>743</v>
      </c>
      <c r="D3223" t="s">
        <v>650</v>
      </c>
      <c r="E3223" t="s">
        <v>600</v>
      </c>
      <c r="F3223" t="s">
        <v>2512</v>
      </c>
      <c r="G3223" t="s">
        <v>5</v>
      </c>
      <c r="H3223" t="s">
        <v>2600</v>
      </c>
      <c r="I3223" t="s">
        <v>2521</v>
      </c>
      <c r="J3223" t="str">
        <f t="shared" si="50"/>
        <v>LDE14000953</v>
      </c>
      <c r="K3223" t="s">
        <v>2922</v>
      </c>
      <c r="L3223" t="s">
        <v>5744</v>
      </c>
      <c r="M3223" t="s">
        <v>2591</v>
      </c>
      <c r="N3223" t="s">
        <v>2592</v>
      </c>
      <c r="O3223" t="s">
        <v>2592</v>
      </c>
      <c r="P3223">
        <v>3586</v>
      </c>
      <c r="Q3223">
        <v>6.2781211000000003E-2</v>
      </c>
      <c r="R3223">
        <v>-0.23912765899999999</v>
      </c>
    </row>
    <row r="3224" spans="1:18" x14ac:dyDescent="0.2">
      <c r="A3224" t="s">
        <v>744</v>
      </c>
      <c r="B3224" t="s">
        <v>2511</v>
      </c>
      <c r="C3224" t="s">
        <v>743</v>
      </c>
      <c r="D3224" t="s">
        <v>650</v>
      </c>
      <c r="E3224" t="s">
        <v>600</v>
      </c>
      <c r="F3224" t="s">
        <v>2512</v>
      </c>
      <c r="G3224" t="s">
        <v>5</v>
      </c>
      <c r="H3224" t="s">
        <v>1777</v>
      </c>
      <c r="I3224" t="s">
        <v>1777</v>
      </c>
      <c r="J3224" t="str">
        <f t="shared" si="50"/>
        <v>GreenE14000953</v>
      </c>
      <c r="K3224" t="s">
        <v>3174</v>
      </c>
      <c r="L3224" t="s">
        <v>5745</v>
      </c>
      <c r="M3224" t="s">
        <v>2603</v>
      </c>
      <c r="N3224" t="s">
        <v>2592</v>
      </c>
      <c r="O3224" t="s">
        <v>2592</v>
      </c>
      <c r="P3224">
        <v>3105</v>
      </c>
      <c r="Q3224">
        <v>5.4360195E-2</v>
      </c>
      <c r="R3224">
        <v>4.2309687999999998E-2</v>
      </c>
    </row>
    <row r="3225" spans="1:18" x14ac:dyDescent="0.2">
      <c r="A3225" t="s">
        <v>744</v>
      </c>
      <c r="B3225" t="s">
        <v>2511</v>
      </c>
      <c r="C3225" t="s">
        <v>743</v>
      </c>
      <c r="D3225" t="s">
        <v>650</v>
      </c>
      <c r="E3225" t="s">
        <v>600</v>
      </c>
      <c r="F3225" t="s">
        <v>2512</v>
      </c>
      <c r="G3225" t="s">
        <v>5</v>
      </c>
      <c r="H3225" t="s">
        <v>4615</v>
      </c>
      <c r="I3225" t="s">
        <v>4615</v>
      </c>
      <c r="J3225" t="str">
        <f t="shared" si="50"/>
        <v>Something NewE14000953</v>
      </c>
      <c r="K3225" t="s">
        <v>2861</v>
      </c>
      <c r="L3225" t="s">
        <v>2932</v>
      </c>
      <c r="M3225" t="s">
        <v>2591</v>
      </c>
      <c r="N3225" t="s">
        <v>2592</v>
      </c>
      <c r="O3225" t="s">
        <v>2592</v>
      </c>
      <c r="P3225">
        <v>320</v>
      </c>
      <c r="Q3225">
        <v>5.6023389999999996E-3</v>
      </c>
    </row>
    <row r="3226" spans="1:18" x14ac:dyDescent="0.2">
      <c r="A3226" t="s">
        <v>860</v>
      </c>
      <c r="B3226" t="s">
        <v>2528</v>
      </c>
      <c r="C3226" t="s">
        <v>859</v>
      </c>
      <c r="D3226" t="s">
        <v>806</v>
      </c>
      <c r="E3226" t="s">
        <v>777</v>
      </c>
      <c r="F3226" t="s">
        <v>2512</v>
      </c>
      <c r="G3226" t="s">
        <v>5</v>
      </c>
      <c r="H3226" t="s">
        <v>1372</v>
      </c>
      <c r="I3226" t="s">
        <v>2508</v>
      </c>
      <c r="J3226" t="str">
        <f t="shared" si="50"/>
        <v>ConE14000954</v>
      </c>
      <c r="K3226" t="s">
        <v>2611</v>
      </c>
      <c r="L3226" t="s">
        <v>5746</v>
      </c>
      <c r="M3226" t="s">
        <v>2591</v>
      </c>
      <c r="N3226" t="s">
        <v>2619</v>
      </c>
      <c r="O3226" t="s">
        <v>2619</v>
      </c>
      <c r="P3226">
        <v>27198</v>
      </c>
      <c r="Q3226">
        <v>0.52665414499999996</v>
      </c>
      <c r="R3226">
        <v>1.0088801E-2</v>
      </c>
    </row>
    <row r="3227" spans="1:18" x14ac:dyDescent="0.2">
      <c r="A3227" t="s">
        <v>860</v>
      </c>
      <c r="B3227" t="s">
        <v>2528</v>
      </c>
      <c r="C3227" t="s">
        <v>859</v>
      </c>
      <c r="D3227" t="s">
        <v>806</v>
      </c>
      <c r="E3227" t="s">
        <v>777</v>
      </c>
      <c r="F3227" t="s">
        <v>2512</v>
      </c>
      <c r="G3227" t="s">
        <v>5</v>
      </c>
      <c r="H3227" t="s">
        <v>2593</v>
      </c>
      <c r="I3227" t="s">
        <v>1531</v>
      </c>
      <c r="J3227" t="str">
        <f t="shared" si="50"/>
        <v>UKIPE14000954</v>
      </c>
      <c r="K3227" t="s">
        <v>3290</v>
      </c>
      <c r="L3227" t="s">
        <v>2935</v>
      </c>
      <c r="M3227" t="s">
        <v>2591</v>
      </c>
      <c r="N3227" t="s">
        <v>2592</v>
      </c>
      <c r="O3227" t="s">
        <v>2592</v>
      </c>
      <c r="P3227">
        <v>9030</v>
      </c>
      <c r="Q3227">
        <v>0.174854288</v>
      </c>
      <c r="R3227">
        <v>0.120098892</v>
      </c>
    </row>
    <row r="3228" spans="1:18" x14ac:dyDescent="0.2">
      <c r="A3228" t="s">
        <v>860</v>
      </c>
      <c r="B3228" t="s">
        <v>2528</v>
      </c>
      <c r="C3228" t="s">
        <v>859</v>
      </c>
      <c r="D3228" t="s">
        <v>806</v>
      </c>
      <c r="E3228" t="s">
        <v>777</v>
      </c>
      <c r="F3228" t="s">
        <v>2512</v>
      </c>
      <c r="G3228" t="s">
        <v>5</v>
      </c>
      <c r="H3228" t="s">
        <v>1377</v>
      </c>
      <c r="I3228" t="s">
        <v>1386</v>
      </c>
      <c r="J3228" t="str">
        <f t="shared" si="50"/>
        <v>LabE14000954</v>
      </c>
      <c r="K3228" t="s">
        <v>2856</v>
      </c>
      <c r="L3228" t="s">
        <v>5747</v>
      </c>
      <c r="M3228" t="s">
        <v>2591</v>
      </c>
      <c r="N3228" t="s">
        <v>2592</v>
      </c>
      <c r="O3228" t="s">
        <v>2592</v>
      </c>
      <c r="P3228">
        <v>6948</v>
      </c>
      <c r="Q3228">
        <v>0.13453904699999999</v>
      </c>
      <c r="R3228">
        <v>2.0030091E-2</v>
      </c>
    </row>
    <row r="3229" spans="1:18" x14ac:dyDescent="0.2">
      <c r="A3229" t="s">
        <v>860</v>
      </c>
      <c r="B3229" t="s">
        <v>2528</v>
      </c>
      <c r="C3229" t="s">
        <v>859</v>
      </c>
      <c r="D3229" t="s">
        <v>806</v>
      </c>
      <c r="E3229" t="s">
        <v>777</v>
      </c>
      <c r="F3229" t="s">
        <v>2512</v>
      </c>
      <c r="G3229" t="s">
        <v>5</v>
      </c>
      <c r="H3229" t="s">
        <v>2600</v>
      </c>
      <c r="I3229" t="s">
        <v>2521</v>
      </c>
      <c r="J3229" t="str">
        <f t="shared" si="50"/>
        <v>LDE14000954</v>
      </c>
      <c r="K3229" t="s">
        <v>3359</v>
      </c>
      <c r="L3229" t="s">
        <v>5748</v>
      </c>
      <c r="M3229" t="s">
        <v>2591</v>
      </c>
      <c r="N3229" t="s">
        <v>2592</v>
      </c>
      <c r="O3229" t="s">
        <v>2592</v>
      </c>
      <c r="P3229">
        <v>5482</v>
      </c>
      <c r="Q3229">
        <v>0.10615185000000001</v>
      </c>
      <c r="R3229">
        <v>-0.198919756</v>
      </c>
    </row>
    <row r="3230" spans="1:18" x14ac:dyDescent="0.2">
      <c r="A3230" t="s">
        <v>860</v>
      </c>
      <c r="B3230" t="s">
        <v>2528</v>
      </c>
      <c r="C3230" t="s">
        <v>859</v>
      </c>
      <c r="D3230" t="s">
        <v>806</v>
      </c>
      <c r="E3230" t="s">
        <v>777</v>
      </c>
      <c r="F3230" t="s">
        <v>2512</v>
      </c>
      <c r="G3230" t="s">
        <v>5</v>
      </c>
      <c r="H3230" t="s">
        <v>1777</v>
      </c>
      <c r="I3230" t="s">
        <v>1777</v>
      </c>
      <c r="J3230" t="str">
        <f t="shared" si="50"/>
        <v>GreenE14000954</v>
      </c>
      <c r="K3230" t="s">
        <v>3065</v>
      </c>
      <c r="L3230" t="s">
        <v>5749</v>
      </c>
      <c r="M3230" t="s">
        <v>2591</v>
      </c>
      <c r="N3230" t="s">
        <v>2592</v>
      </c>
      <c r="O3230" t="s">
        <v>2592</v>
      </c>
      <c r="P3230">
        <v>2985</v>
      </c>
      <c r="Q3230">
        <v>5.7800669999999998E-2</v>
      </c>
    </row>
    <row r="3231" spans="1:18" x14ac:dyDescent="0.2">
      <c r="A3231" t="s">
        <v>746</v>
      </c>
      <c r="B3231" t="s">
        <v>2511</v>
      </c>
      <c r="C3231" t="s">
        <v>745</v>
      </c>
      <c r="D3231" t="s">
        <v>601</v>
      </c>
      <c r="E3231" t="s">
        <v>600</v>
      </c>
      <c r="F3231" t="s">
        <v>2512</v>
      </c>
      <c r="G3231" t="s">
        <v>32</v>
      </c>
      <c r="H3231" t="s">
        <v>1372</v>
      </c>
      <c r="I3231" t="s">
        <v>2508</v>
      </c>
      <c r="J3231" t="str">
        <f t="shared" si="50"/>
        <v>ConE14000955</v>
      </c>
      <c r="K3231" t="s">
        <v>5636</v>
      </c>
      <c r="L3231" t="s">
        <v>2720</v>
      </c>
      <c r="M3231" t="s">
        <v>2591</v>
      </c>
      <c r="N3231" t="s">
        <v>2592</v>
      </c>
      <c r="O3231" t="s">
        <v>2592</v>
      </c>
      <c r="P3231">
        <v>18656</v>
      </c>
      <c r="Q3231">
        <v>0.417266831</v>
      </c>
      <c r="R3231">
        <v>5.3986635999999998E-2</v>
      </c>
    </row>
    <row r="3232" spans="1:18" x14ac:dyDescent="0.2">
      <c r="A3232" t="s">
        <v>746</v>
      </c>
      <c r="B3232" t="s">
        <v>2511</v>
      </c>
      <c r="C3232" t="s">
        <v>745</v>
      </c>
      <c r="D3232" t="s">
        <v>601</v>
      </c>
      <c r="E3232" t="s">
        <v>600</v>
      </c>
      <c r="F3232" t="s">
        <v>2512</v>
      </c>
      <c r="G3232" t="s">
        <v>32</v>
      </c>
      <c r="H3232" t="s">
        <v>2632</v>
      </c>
      <c r="I3232" t="s">
        <v>1386</v>
      </c>
      <c r="J3232" t="str">
        <f t="shared" si="50"/>
        <v>LabE14000955</v>
      </c>
      <c r="K3232" t="s">
        <v>5637</v>
      </c>
      <c r="L3232" t="s">
        <v>3050</v>
      </c>
      <c r="M3232" t="s">
        <v>2603</v>
      </c>
      <c r="N3232" t="s">
        <v>2592</v>
      </c>
      <c r="O3232" t="s">
        <v>2592</v>
      </c>
      <c r="P3232">
        <v>16340</v>
      </c>
      <c r="Q3232">
        <v>0.36546633899999997</v>
      </c>
      <c r="R3232">
        <v>-2.1370120000000002E-3</v>
      </c>
    </row>
    <row r="3233" spans="1:18" x14ac:dyDescent="0.2">
      <c r="A3233" t="s">
        <v>746</v>
      </c>
      <c r="B3233" t="s">
        <v>2511</v>
      </c>
      <c r="C3233" t="s">
        <v>745</v>
      </c>
      <c r="D3233" t="s">
        <v>601</v>
      </c>
      <c r="E3233" t="s">
        <v>600</v>
      </c>
      <c r="F3233" t="s">
        <v>2512</v>
      </c>
      <c r="G3233" t="s">
        <v>32</v>
      </c>
      <c r="H3233" t="s">
        <v>2593</v>
      </c>
      <c r="I3233" t="s">
        <v>1531</v>
      </c>
      <c r="J3233" t="str">
        <f t="shared" si="50"/>
        <v>UKIPE14000955</v>
      </c>
      <c r="K3233" t="s">
        <v>3851</v>
      </c>
      <c r="L3233" t="s">
        <v>4094</v>
      </c>
      <c r="M3233" t="s">
        <v>2591</v>
      </c>
      <c r="N3233" t="s">
        <v>2592</v>
      </c>
      <c r="O3233" t="s">
        <v>2592</v>
      </c>
      <c r="P3233">
        <v>6010</v>
      </c>
      <c r="Q3233">
        <v>0.13442182999999999</v>
      </c>
      <c r="R3233">
        <v>9.1010139000000004E-2</v>
      </c>
    </row>
    <row r="3234" spans="1:18" x14ac:dyDescent="0.2">
      <c r="A3234" t="s">
        <v>746</v>
      </c>
      <c r="B3234" t="s">
        <v>2511</v>
      </c>
      <c r="C3234" t="s">
        <v>745</v>
      </c>
      <c r="D3234" t="s">
        <v>601</v>
      </c>
      <c r="E3234" t="s">
        <v>600</v>
      </c>
      <c r="F3234" t="s">
        <v>2512</v>
      </c>
      <c r="G3234" t="s">
        <v>32</v>
      </c>
      <c r="H3234" t="s">
        <v>1777</v>
      </c>
      <c r="I3234" t="s">
        <v>1777</v>
      </c>
      <c r="J3234" t="str">
        <f t="shared" si="50"/>
        <v>GreenE14000955</v>
      </c>
      <c r="K3234" t="s">
        <v>2665</v>
      </c>
      <c r="L3234" t="s">
        <v>5638</v>
      </c>
      <c r="M3234" t="s">
        <v>2591</v>
      </c>
      <c r="N3234" t="s">
        <v>2592</v>
      </c>
      <c r="O3234" t="s">
        <v>2592</v>
      </c>
      <c r="P3234">
        <v>1876</v>
      </c>
      <c r="Q3234">
        <v>4.1959293000000002E-2</v>
      </c>
      <c r="R3234">
        <v>2.8449431000000001E-2</v>
      </c>
    </row>
    <row r="3235" spans="1:18" x14ac:dyDescent="0.2">
      <c r="A3235" t="s">
        <v>746</v>
      </c>
      <c r="B3235" t="s">
        <v>2511</v>
      </c>
      <c r="C3235" t="s">
        <v>745</v>
      </c>
      <c r="D3235" t="s">
        <v>601</v>
      </c>
      <c r="E3235" t="s">
        <v>600</v>
      </c>
      <c r="F3235" t="s">
        <v>2512</v>
      </c>
      <c r="G3235" t="s">
        <v>32</v>
      </c>
      <c r="H3235" t="s">
        <v>2600</v>
      </c>
      <c r="I3235" t="s">
        <v>2521</v>
      </c>
      <c r="J3235" t="str">
        <f t="shared" si="50"/>
        <v>LDE14000955</v>
      </c>
      <c r="K3235" t="s">
        <v>4212</v>
      </c>
      <c r="L3235" t="s">
        <v>2953</v>
      </c>
      <c r="M3235" t="s">
        <v>2603</v>
      </c>
      <c r="N3235" t="s">
        <v>2592</v>
      </c>
      <c r="O3235" t="s">
        <v>2592</v>
      </c>
      <c r="P3235">
        <v>1595</v>
      </c>
      <c r="Q3235">
        <v>3.5674346000000003E-2</v>
      </c>
      <c r="R3235">
        <v>-0.172737795</v>
      </c>
    </row>
    <row r="3236" spans="1:18" x14ac:dyDescent="0.2">
      <c r="A3236" t="s">
        <v>746</v>
      </c>
      <c r="B3236" t="s">
        <v>2511</v>
      </c>
      <c r="C3236" t="s">
        <v>745</v>
      </c>
      <c r="D3236" t="s">
        <v>601</v>
      </c>
      <c r="E3236" t="s">
        <v>600</v>
      </c>
      <c r="F3236" t="s">
        <v>2512</v>
      </c>
      <c r="G3236" t="s">
        <v>32</v>
      </c>
      <c r="H3236" t="s">
        <v>2613</v>
      </c>
      <c r="I3236" t="s">
        <v>2614</v>
      </c>
      <c r="J3236" t="str">
        <f t="shared" si="50"/>
        <v>TUSCE14000955</v>
      </c>
      <c r="K3236" t="s">
        <v>3163</v>
      </c>
      <c r="L3236" t="s">
        <v>4760</v>
      </c>
      <c r="M3236" t="s">
        <v>2603</v>
      </c>
      <c r="N3236" t="s">
        <v>2592</v>
      </c>
      <c r="O3236" t="s">
        <v>2592</v>
      </c>
      <c r="P3236">
        <v>233</v>
      </c>
      <c r="Q3236">
        <v>5.2113619999999998E-3</v>
      </c>
      <c r="R3236">
        <v>1.428601E-3</v>
      </c>
    </row>
    <row r="3237" spans="1:18" x14ac:dyDescent="0.2">
      <c r="A3237" t="s">
        <v>748</v>
      </c>
      <c r="B3237" t="s">
        <v>2511</v>
      </c>
      <c r="C3237" t="s">
        <v>747</v>
      </c>
      <c r="D3237" t="s">
        <v>601</v>
      </c>
      <c r="E3237" t="s">
        <v>600</v>
      </c>
      <c r="F3237" t="s">
        <v>2512</v>
      </c>
      <c r="G3237" t="s">
        <v>32</v>
      </c>
      <c r="H3237" t="s">
        <v>1377</v>
      </c>
      <c r="I3237" t="s">
        <v>1386</v>
      </c>
      <c r="J3237" t="str">
        <f t="shared" si="50"/>
        <v>LabE14000956</v>
      </c>
      <c r="K3237" t="s">
        <v>2675</v>
      </c>
      <c r="L3237" t="s">
        <v>4146</v>
      </c>
      <c r="M3237" t="s">
        <v>2591</v>
      </c>
      <c r="N3237" t="s">
        <v>2619</v>
      </c>
      <c r="O3237" t="s">
        <v>2619</v>
      </c>
      <c r="P3237">
        <v>18017</v>
      </c>
      <c r="Q3237">
        <v>0.412741684</v>
      </c>
      <c r="R3237">
        <v>2.7990513000000002E-2</v>
      </c>
    </row>
    <row r="3238" spans="1:18" x14ac:dyDescent="0.2">
      <c r="A3238" t="s">
        <v>748</v>
      </c>
      <c r="B3238" t="s">
        <v>2511</v>
      </c>
      <c r="C3238" t="s">
        <v>747</v>
      </c>
      <c r="D3238" t="s">
        <v>601</v>
      </c>
      <c r="E3238" t="s">
        <v>600</v>
      </c>
      <c r="F3238" t="s">
        <v>2512</v>
      </c>
      <c r="G3238" t="s">
        <v>32</v>
      </c>
      <c r="H3238" t="s">
        <v>1372</v>
      </c>
      <c r="I3238" t="s">
        <v>2508</v>
      </c>
      <c r="J3238" t="str">
        <f t="shared" si="50"/>
        <v>ConE14000956</v>
      </c>
      <c r="K3238" t="s">
        <v>4387</v>
      </c>
      <c r="L3238" t="s">
        <v>5639</v>
      </c>
      <c r="M3238" t="s">
        <v>2591</v>
      </c>
      <c r="N3238" t="s">
        <v>2592</v>
      </c>
      <c r="O3238" t="s">
        <v>2592</v>
      </c>
      <c r="P3238">
        <v>14207</v>
      </c>
      <c r="Q3238">
        <v>0.32546046000000001</v>
      </c>
      <c r="R3238">
        <v>-4.6818900000000002E-3</v>
      </c>
    </row>
    <row r="3239" spans="1:18" x14ac:dyDescent="0.2">
      <c r="A3239" t="s">
        <v>748</v>
      </c>
      <c r="B3239" t="s">
        <v>2511</v>
      </c>
      <c r="C3239" t="s">
        <v>747</v>
      </c>
      <c r="D3239" t="s">
        <v>601</v>
      </c>
      <c r="E3239" t="s">
        <v>600</v>
      </c>
      <c r="F3239" t="s">
        <v>2512</v>
      </c>
      <c r="G3239" t="s">
        <v>32</v>
      </c>
      <c r="H3239" t="s">
        <v>2593</v>
      </c>
      <c r="I3239" t="s">
        <v>1531</v>
      </c>
      <c r="J3239" t="str">
        <f t="shared" si="50"/>
        <v>UKIPE14000956</v>
      </c>
      <c r="K3239" t="s">
        <v>5640</v>
      </c>
      <c r="L3239" t="s">
        <v>5641</v>
      </c>
      <c r="M3239" t="s">
        <v>2603</v>
      </c>
      <c r="N3239" t="s">
        <v>2592</v>
      </c>
      <c r="O3239" t="s">
        <v>2592</v>
      </c>
      <c r="P3239">
        <v>5566</v>
      </c>
      <c r="Q3239">
        <v>0.12750847600000001</v>
      </c>
      <c r="R3239">
        <v>8.8447213999999996E-2</v>
      </c>
    </row>
    <row r="3240" spans="1:18" x14ac:dyDescent="0.2">
      <c r="A3240" t="s">
        <v>748</v>
      </c>
      <c r="B3240" t="s">
        <v>2511</v>
      </c>
      <c r="C3240" t="s">
        <v>747</v>
      </c>
      <c r="D3240" t="s">
        <v>601</v>
      </c>
      <c r="E3240" t="s">
        <v>600</v>
      </c>
      <c r="F3240" t="s">
        <v>2512</v>
      </c>
      <c r="G3240" t="s">
        <v>32</v>
      </c>
      <c r="H3240" t="s">
        <v>1777</v>
      </c>
      <c r="I3240" t="s">
        <v>1777</v>
      </c>
      <c r="J3240" t="str">
        <f t="shared" si="50"/>
        <v>GreenE14000956</v>
      </c>
      <c r="K3240" t="s">
        <v>2771</v>
      </c>
      <c r="L3240" t="s">
        <v>5642</v>
      </c>
      <c r="M3240" t="s">
        <v>2603</v>
      </c>
      <c r="N3240" t="s">
        <v>2592</v>
      </c>
      <c r="O3240" t="s">
        <v>2592</v>
      </c>
      <c r="P3240">
        <v>2568</v>
      </c>
      <c r="Q3240">
        <v>5.882892E-2</v>
      </c>
      <c r="R3240">
        <v>3.8890928999999998E-2</v>
      </c>
    </row>
    <row r="3241" spans="1:18" x14ac:dyDescent="0.2">
      <c r="A3241" t="s">
        <v>748</v>
      </c>
      <c r="B3241" t="s">
        <v>2511</v>
      </c>
      <c r="C3241" t="s">
        <v>747</v>
      </c>
      <c r="D3241" t="s">
        <v>601</v>
      </c>
      <c r="E3241" t="s">
        <v>600</v>
      </c>
      <c r="F3241" t="s">
        <v>2512</v>
      </c>
      <c r="G3241" t="s">
        <v>32</v>
      </c>
      <c r="H3241" t="s">
        <v>2600</v>
      </c>
      <c r="I3241" t="s">
        <v>2521</v>
      </c>
      <c r="J3241" t="str">
        <f t="shared" si="50"/>
        <v>LDE14000956</v>
      </c>
      <c r="K3241" t="s">
        <v>3649</v>
      </c>
      <c r="L3241" t="s">
        <v>4386</v>
      </c>
      <c r="M3241" t="s">
        <v>2591</v>
      </c>
      <c r="N3241" t="s">
        <v>2592</v>
      </c>
      <c r="O3241" t="s">
        <v>2592</v>
      </c>
      <c r="P3241">
        <v>2121</v>
      </c>
      <c r="Q3241">
        <v>4.8588839000000002E-2</v>
      </c>
      <c r="R3241">
        <v>-0.17466687</v>
      </c>
    </row>
    <row r="3242" spans="1:18" x14ac:dyDescent="0.2">
      <c r="A3242" t="s">
        <v>748</v>
      </c>
      <c r="B3242" t="s">
        <v>2511</v>
      </c>
      <c r="C3242" t="s">
        <v>747</v>
      </c>
      <c r="D3242" t="s">
        <v>601</v>
      </c>
      <c r="E3242" t="s">
        <v>600</v>
      </c>
      <c r="F3242" t="s">
        <v>2512</v>
      </c>
      <c r="G3242" t="s">
        <v>32</v>
      </c>
      <c r="H3242" t="s">
        <v>2604</v>
      </c>
      <c r="I3242" t="s">
        <v>1830</v>
      </c>
      <c r="J3242" t="str">
        <f t="shared" si="50"/>
        <v>IndE14000956</v>
      </c>
      <c r="K3242" t="s">
        <v>2698</v>
      </c>
      <c r="L3242" t="s">
        <v>3050</v>
      </c>
      <c r="M3242" t="s">
        <v>2591</v>
      </c>
      <c r="N3242" t="s">
        <v>2592</v>
      </c>
      <c r="O3242" t="s">
        <v>2592</v>
      </c>
      <c r="P3242">
        <v>770</v>
      </c>
      <c r="Q3242">
        <v>1.7639512999999999E-2</v>
      </c>
    </row>
    <row r="3243" spans="1:18" x14ac:dyDescent="0.2">
      <c r="A3243" t="s">
        <v>748</v>
      </c>
      <c r="B3243" t="s">
        <v>2511</v>
      </c>
      <c r="C3243" t="s">
        <v>747</v>
      </c>
      <c r="D3243" t="s">
        <v>601</v>
      </c>
      <c r="E3243" t="s">
        <v>600</v>
      </c>
      <c r="F3243" t="s">
        <v>2512</v>
      </c>
      <c r="G3243" t="s">
        <v>32</v>
      </c>
      <c r="H3243" t="s">
        <v>2613</v>
      </c>
      <c r="I3243" t="s">
        <v>2614</v>
      </c>
      <c r="J3243" t="str">
        <f t="shared" si="50"/>
        <v>TUSCE14000956</v>
      </c>
      <c r="K3243" t="s">
        <v>2700</v>
      </c>
      <c r="L3243" t="s">
        <v>5643</v>
      </c>
      <c r="M3243" t="s">
        <v>2591</v>
      </c>
      <c r="N3243" t="s">
        <v>2592</v>
      </c>
      <c r="O3243" t="s">
        <v>2592</v>
      </c>
      <c r="P3243">
        <v>403</v>
      </c>
      <c r="Q3243">
        <v>9.2321079999999993E-3</v>
      </c>
    </row>
    <row r="3244" spans="1:18" x14ac:dyDescent="0.2">
      <c r="A3244" t="s">
        <v>212</v>
      </c>
      <c r="B3244" t="s">
        <v>2526</v>
      </c>
      <c r="C3244" t="s">
        <v>211</v>
      </c>
      <c r="D3244" t="s">
        <v>111</v>
      </c>
      <c r="E3244" t="s">
        <v>2527</v>
      </c>
      <c r="F3244" t="s">
        <v>2512</v>
      </c>
      <c r="G3244" t="s">
        <v>32</v>
      </c>
      <c r="H3244" t="s">
        <v>1372</v>
      </c>
      <c r="I3244" t="s">
        <v>2508</v>
      </c>
      <c r="J3244" t="str">
        <f t="shared" si="50"/>
        <v>ConE14000957</v>
      </c>
      <c r="K3244" t="s">
        <v>2731</v>
      </c>
      <c r="L3244" t="s">
        <v>5678</v>
      </c>
      <c r="M3244" t="s">
        <v>2591</v>
      </c>
      <c r="N3244" t="s">
        <v>2619</v>
      </c>
      <c r="O3244" t="s">
        <v>2619</v>
      </c>
      <c r="P3244">
        <v>22175</v>
      </c>
      <c r="Q3244">
        <v>0.49821384400000002</v>
      </c>
      <c r="R3244">
        <v>3.7589160000000003E-2</v>
      </c>
    </row>
    <row r="3245" spans="1:18" x14ac:dyDescent="0.2">
      <c r="A3245" t="s">
        <v>212</v>
      </c>
      <c r="B3245" t="s">
        <v>2526</v>
      </c>
      <c r="C3245" t="s">
        <v>211</v>
      </c>
      <c r="D3245" t="s">
        <v>111</v>
      </c>
      <c r="E3245" t="s">
        <v>2527</v>
      </c>
      <c r="F3245" t="s">
        <v>2512</v>
      </c>
      <c r="G3245" t="s">
        <v>32</v>
      </c>
      <c r="H3245" t="s">
        <v>1377</v>
      </c>
      <c r="I3245" t="s">
        <v>1386</v>
      </c>
      <c r="J3245" t="str">
        <f t="shared" si="50"/>
        <v>LabE14000957</v>
      </c>
      <c r="K3245" t="s">
        <v>2882</v>
      </c>
      <c r="L3245" t="s">
        <v>5679</v>
      </c>
      <c r="M3245" t="s">
        <v>2591</v>
      </c>
      <c r="N3245" t="s">
        <v>2592</v>
      </c>
      <c r="O3245" t="s">
        <v>2592</v>
      </c>
      <c r="P3245">
        <v>8154</v>
      </c>
      <c r="Q3245">
        <v>0.183198904</v>
      </c>
      <c r="R3245">
        <v>4.9043053000000003E-2</v>
      </c>
    </row>
    <row r="3246" spans="1:18" x14ac:dyDescent="0.2">
      <c r="A3246" t="s">
        <v>212</v>
      </c>
      <c r="B3246" t="s">
        <v>2526</v>
      </c>
      <c r="C3246" t="s">
        <v>211</v>
      </c>
      <c r="D3246" t="s">
        <v>111</v>
      </c>
      <c r="E3246" t="s">
        <v>2527</v>
      </c>
      <c r="F3246" t="s">
        <v>2512</v>
      </c>
      <c r="G3246" t="s">
        <v>32</v>
      </c>
      <c r="H3246" t="s">
        <v>2593</v>
      </c>
      <c r="I3246" t="s">
        <v>1531</v>
      </c>
      <c r="J3246" t="str">
        <f t="shared" si="50"/>
        <v>UKIPE14000957</v>
      </c>
      <c r="K3246" t="s">
        <v>2974</v>
      </c>
      <c r="L3246" t="s">
        <v>5680</v>
      </c>
      <c r="M3246" t="s">
        <v>2591</v>
      </c>
      <c r="N3246" t="s">
        <v>2592</v>
      </c>
      <c r="O3246" t="s">
        <v>2592</v>
      </c>
      <c r="P3246">
        <v>7803</v>
      </c>
      <c r="Q3246">
        <v>0.17531285799999999</v>
      </c>
      <c r="R3246">
        <v>0.136006341</v>
      </c>
    </row>
    <row r="3247" spans="1:18" x14ac:dyDescent="0.2">
      <c r="A3247" t="s">
        <v>212</v>
      </c>
      <c r="B3247" t="s">
        <v>2526</v>
      </c>
      <c r="C3247" t="s">
        <v>211</v>
      </c>
      <c r="D3247" t="s">
        <v>111</v>
      </c>
      <c r="E3247" t="s">
        <v>2527</v>
      </c>
      <c r="F3247" t="s">
        <v>2512</v>
      </c>
      <c r="G3247" t="s">
        <v>32</v>
      </c>
      <c r="H3247" t="s">
        <v>2600</v>
      </c>
      <c r="I3247" t="s">
        <v>2521</v>
      </c>
      <c r="J3247" t="str">
        <f t="shared" si="50"/>
        <v>LDE14000957</v>
      </c>
      <c r="K3247" t="s">
        <v>2861</v>
      </c>
      <c r="L3247" t="s">
        <v>3933</v>
      </c>
      <c r="M3247" t="s">
        <v>2591</v>
      </c>
      <c r="N3247" t="s">
        <v>2592</v>
      </c>
      <c r="O3247" t="s">
        <v>2592</v>
      </c>
      <c r="P3247">
        <v>4129</v>
      </c>
      <c r="Q3247">
        <v>9.2767754999999993E-2</v>
      </c>
      <c r="R3247">
        <v>-0.201136754</v>
      </c>
    </row>
    <row r="3248" spans="1:18" x14ac:dyDescent="0.2">
      <c r="A3248" t="s">
        <v>212</v>
      </c>
      <c r="B3248" t="s">
        <v>2526</v>
      </c>
      <c r="C3248" t="s">
        <v>211</v>
      </c>
      <c r="D3248" t="s">
        <v>111</v>
      </c>
      <c r="E3248" t="s">
        <v>2527</v>
      </c>
      <c r="F3248" t="s">
        <v>2512</v>
      </c>
      <c r="G3248" t="s">
        <v>32</v>
      </c>
      <c r="H3248" t="s">
        <v>1777</v>
      </c>
      <c r="I3248" t="s">
        <v>1777</v>
      </c>
      <c r="J3248" t="str">
        <f t="shared" si="50"/>
        <v>GreenE14000957</v>
      </c>
      <c r="K3248" t="s">
        <v>3246</v>
      </c>
      <c r="L3248" t="s">
        <v>2921</v>
      </c>
      <c r="M3248" t="s">
        <v>2591</v>
      </c>
      <c r="N3248" t="s">
        <v>2592</v>
      </c>
      <c r="O3248" t="s">
        <v>2592</v>
      </c>
      <c r="P3248">
        <v>2083</v>
      </c>
      <c r="Q3248">
        <v>4.6799524000000002E-2</v>
      </c>
      <c r="R3248">
        <v>3.2030914000000001E-2</v>
      </c>
    </row>
    <row r="3249" spans="1:18" x14ac:dyDescent="0.2">
      <c r="A3249" t="s">
        <v>212</v>
      </c>
      <c r="B3249" t="s">
        <v>2526</v>
      </c>
      <c r="C3249" t="s">
        <v>211</v>
      </c>
      <c r="D3249" t="s">
        <v>111</v>
      </c>
      <c r="E3249" t="s">
        <v>2527</v>
      </c>
      <c r="F3249" t="s">
        <v>2512</v>
      </c>
      <c r="G3249" t="s">
        <v>32</v>
      </c>
      <c r="H3249" t="s">
        <v>2832</v>
      </c>
      <c r="I3249" t="s">
        <v>2833</v>
      </c>
      <c r="J3249" t="str">
        <f t="shared" si="50"/>
        <v>Eng DemE14000957</v>
      </c>
      <c r="K3249" t="s">
        <v>4387</v>
      </c>
      <c r="L3249" t="s">
        <v>5681</v>
      </c>
      <c r="M3249" t="s">
        <v>2591</v>
      </c>
      <c r="N3249" t="s">
        <v>2592</v>
      </c>
      <c r="O3249" t="s">
        <v>2592</v>
      </c>
      <c r="P3249">
        <v>165</v>
      </c>
      <c r="Q3249">
        <v>3.707115E-3</v>
      </c>
      <c r="R3249">
        <v>-8.8140969999999999E-3</v>
      </c>
    </row>
    <row r="3250" spans="1:18" x14ac:dyDescent="0.2">
      <c r="A3250" t="s">
        <v>559</v>
      </c>
      <c r="B3250" t="s">
        <v>2514</v>
      </c>
      <c r="C3250" t="s">
        <v>558</v>
      </c>
      <c r="D3250" t="s">
        <v>453</v>
      </c>
      <c r="E3250" t="s">
        <v>443</v>
      </c>
      <c r="F3250" t="s">
        <v>2512</v>
      </c>
      <c r="G3250" t="s">
        <v>32</v>
      </c>
      <c r="H3250" t="s">
        <v>2600</v>
      </c>
      <c r="I3250" t="s">
        <v>2521</v>
      </c>
      <c r="J3250" t="str">
        <f t="shared" si="50"/>
        <v>LDE14000958</v>
      </c>
      <c r="K3250" t="s">
        <v>2665</v>
      </c>
      <c r="L3250" t="s">
        <v>2735</v>
      </c>
      <c r="M3250" t="s">
        <v>2591</v>
      </c>
      <c r="N3250" t="s">
        <v>2619</v>
      </c>
      <c r="O3250" t="s">
        <v>2619</v>
      </c>
      <c r="P3250">
        <v>13652</v>
      </c>
      <c r="Q3250">
        <v>0.30956214100000001</v>
      </c>
      <c r="R3250">
        <v>-0.18651848600000001</v>
      </c>
    </row>
    <row r="3251" spans="1:18" x14ac:dyDescent="0.2">
      <c r="A3251" t="s">
        <v>559</v>
      </c>
      <c r="B3251" t="s">
        <v>2514</v>
      </c>
      <c r="C3251" t="s">
        <v>558</v>
      </c>
      <c r="D3251" t="s">
        <v>453</v>
      </c>
      <c r="E3251" t="s">
        <v>443</v>
      </c>
      <c r="F3251" t="s">
        <v>2512</v>
      </c>
      <c r="G3251" t="s">
        <v>32</v>
      </c>
      <c r="H3251" t="s">
        <v>1372</v>
      </c>
      <c r="I3251" t="s">
        <v>2508</v>
      </c>
      <c r="J3251" t="str">
        <f t="shared" si="50"/>
        <v>ConE14000958</v>
      </c>
      <c r="K3251" t="s">
        <v>5381</v>
      </c>
      <c r="L3251" t="s">
        <v>2995</v>
      </c>
      <c r="M3251" t="s">
        <v>2591</v>
      </c>
      <c r="N3251" t="s">
        <v>2592</v>
      </c>
      <c r="O3251" t="s">
        <v>2592</v>
      </c>
      <c r="P3251">
        <v>12330</v>
      </c>
      <c r="Q3251">
        <v>0.27958549700000002</v>
      </c>
      <c r="R3251">
        <v>-7.8825728999999997E-2</v>
      </c>
    </row>
    <row r="3252" spans="1:18" x14ac:dyDescent="0.2">
      <c r="A3252" t="s">
        <v>559</v>
      </c>
      <c r="B3252" t="s">
        <v>2514</v>
      </c>
      <c r="C3252" t="s">
        <v>558</v>
      </c>
      <c r="D3252" t="s">
        <v>453</v>
      </c>
      <c r="E3252" t="s">
        <v>443</v>
      </c>
      <c r="F3252" t="s">
        <v>2512</v>
      </c>
      <c r="G3252" t="s">
        <v>32</v>
      </c>
      <c r="H3252" t="s">
        <v>1377</v>
      </c>
      <c r="I3252" t="s">
        <v>1386</v>
      </c>
      <c r="J3252" t="str">
        <f t="shared" si="50"/>
        <v>LabE14000958</v>
      </c>
      <c r="K3252" t="s">
        <v>3357</v>
      </c>
      <c r="L3252" t="s">
        <v>5699</v>
      </c>
      <c r="M3252" t="s">
        <v>2603</v>
      </c>
      <c r="N3252" t="s">
        <v>2592</v>
      </c>
      <c r="O3252" t="s">
        <v>2592</v>
      </c>
      <c r="P3252">
        <v>8468</v>
      </c>
      <c r="Q3252">
        <v>0.19201378699999999</v>
      </c>
      <c r="R3252">
        <v>9.7948836999999997E-2</v>
      </c>
    </row>
    <row r="3253" spans="1:18" x14ac:dyDescent="0.2">
      <c r="A3253" t="s">
        <v>559</v>
      </c>
      <c r="B3253" t="s">
        <v>2514</v>
      </c>
      <c r="C3253" t="s">
        <v>558</v>
      </c>
      <c r="D3253" t="s">
        <v>453</v>
      </c>
      <c r="E3253" t="s">
        <v>443</v>
      </c>
      <c r="F3253" t="s">
        <v>2512</v>
      </c>
      <c r="G3253" t="s">
        <v>32</v>
      </c>
      <c r="H3253" t="s">
        <v>2593</v>
      </c>
      <c r="I3253" t="s">
        <v>1531</v>
      </c>
      <c r="J3253" t="str">
        <f t="shared" si="50"/>
        <v>UKIPE14000958</v>
      </c>
      <c r="K3253" t="s">
        <v>3850</v>
      </c>
      <c r="L3253" t="s">
        <v>5700</v>
      </c>
      <c r="M3253" t="s">
        <v>2591</v>
      </c>
      <c r="N3253" t="s">
        <v>2592</v>
      </c>
      <c r="O3253" t="s">
        <v>2592</v>
      </c>
      <c r="P3253">
        <v>7429</v>
      </c>
      <c r="Q3253">
        <v>0.16845423000000001</v>
      </c>
      <c r="R3253">
        <v>0.117011032</v>
      </c>
    </row>
    <row r="3254" spans="1:18" x14ac:dyDescent="0.2">
      <c r="A3254" t="s">
        <v>559</v>
      </c>
      <c r="B3254" t="s">
        <v>2514</v>
      </c>
      <c r="C3254" t="s">
        <v>558</v>
      </c>
      <c r="D3254" t="s">
        <v>453</v>
      </c>
      <c r="E3254" t="s">
        <v>443</v>
      </c>
      <c r="F3254" t="s">
        <v>2512</v>
      </c>
      <c r="G3254" t="s">
        <v>32</v>
      </c>
      <c r="H3254" t="s">
        <v>1777</v>
      </c>
      <c r="I3254" t="s">
        <v>1777</v>
      </c>
      <c r="J3254" t="str">
        <f t="shared" si="50"/>
        <v>GreenE14000958</v>
      </c>
      <c r="K3254" t="s">
        <v>5314</v>
      </c>
      <c r="L3254" t="s">
        <v>5701</v>
      </c>
      <c r="M3254" t="s">
        <v>2591</v>
      </c>
      <c r="N3254" t="s">
        <v>2592</v>
      </c>
      <c r="O3254" t="s">
        <v>2592</v>
      </c>
      <c r="P3254">
        <v>1230</v>
      </c>
      <c r="Q3254">
        <v>2.7890524E-2</v>
      </c>
    </row>
    <row r="3255" spans="1:18" x14ac:dyDescent="0.2">
      <c r="A3255" t="s">
        <v>559</v>
      </c>
      <c r="B3255" t="s">
        <v>2514</v>
      </c>
      <c r="C3255" t="s">
        <v>558</v>
      </c>
      <c r="D3255" t="s">
        <v>453</v>
      </c>
      <c r="E3255" t="s">
        <v>443</v>
      </c>
      <c r="F3255" t="s">
        <v>2512</v>
      </c>
      <c r="G3255" t="s">
        <v>32</v>
      </c>
      <c r="H3255" t="s">
        <v>5702</v>
      </c>
      <c r="I3255" t="s">
        <v>5702</v>
      </c>
      <c r="J3255" t="str">
        <f t="shared" si="50"/>
        <v>Southport PartyE14000958</v>
      </c>
      <c r="K3255" t="s">
        <v>2709</v>
      </c>
      <c r="L3255" t="s">
        <v>4517</v>
      </c>
      <c r="M3255" t="s">
        <v>2603</v>
      </c>
      <c r="N3255" t="s">
        <v>2592</v>
      </c>
      <c r="O3255" t="s">
        <v>2592</v>
      </c>
      <c r="P3255">
        <v>992</v>
      </c>
      <c r="Q3255">
        <v>2.2493821000000001E-2</v>
      </c>
    </row>
    <row r="3256" spans="1:18" x14ac:dyDescent="0.2">
      <c r="A3256" t="s">
        <v>750</v>
      </c>
      <c r="B3256" t="s">
        <v>2511</v>
      </c>
      <c r="C3256" t="s">
        <v>749</v>
      </c>
      <c r="D3256" t="s">
        <v>650</v>
      </c>
      <c r="E3256" t="s">
        <v>600</v>
      </c>
      <c r="F3256" t="s">
        <v>2512</v>
      </c>
      <c r="G3256" t="s">
        <v>32</v>
      </c>
      <c r="H3256" t="s">
        <v>1372</v>
      </c>
      <c r="I3256" t="s">
        <v>2508</v>
      </c>
      <c r="J3256" t="str">
        <f t="shared" si="50"/>
        <v>ConE14000959</v>
      </c>
      <c r="K3256" t="s">
        <v>5750</v>
      </c>
      <c r="L3256" t="s">
        <v>5751</v>
      </c>
      <c r="M3256" t="s">
        <v>2591</v>
      </c>
      <c r="N3256" t="s">
        <v>2619</v>
      </c>
      <c r="O3256" t="s">
        <v>2619</v>
      </c>
      <c r="P3256">
        <v>24386</v>
      </c>
      <c r="Q3256">
        <v>0.49687238900000003</v>
      </c>
      <c r="R3256">
        <v>2.6277937000000001E-2</v>
      </c>
    </row>
    <row r="3257" spans="1:18" x14ac:dyDescent="0.2">
      <c r="A3257" t="s">
        <v>750</v>
      </c>
      <c r="B3257" t="s">
        <v>2511</v>
      </c>
      <c r="C3257" t="s">
        <v>749</v>
      </c>
      <c r="D3257" t="s">
        <v>650</v>
      </c>
      <c r="E3257" t="s">
        <v>600</v>
      </c>
      <c r="F3257" t="s">
        <v>2512</v>
      </c>
      <c r="G3257" t="s">
        <v>32</v>
      </c>
      <c r="H3257" t="s">
        <v>2593</v>
      </c>
      <c r="I3257" t="s">
        <v>1531</v>
      </c>
      <c r="J3257" t="str">
        <f t="shared" si="50"/>
        <v>UKIPE14000959</v>
      </c>
      <c r="K3257" t="s">
        <v>5752</v>
      </c>
      <c r="L3257" t="s">
        <v>3799</v>
      </c>
      <c r="M3257" t="s">
        <v>2591</v>
      </c>
      <c r="N3257" t="s">
        <v>2592</v>
      </c>
      <c r="O3257" t="s">
        <v>2592</v>
      </c>
      <c r="P3257">
        <v>10234</v>
      </c>
      <c r="Q3257">
        <v>0.20852095600000001</v>
      </c>
      <c r="R3257">
        <v>0.123771252</v>
      </c>
    </row>
    <row r="3258" spans="1:18" x14ac:dyDescent="0.2">
      <c r="A3258" t="s">
        <v>750</v>
      </c>
      <c r="B3258" t="s">
        <v>2511</v>
      </c>
      <c r="C3258" t="s">
        <v>749</v>
      </c>
      <c r="D3258" t="s">
        <v>650</v>
      </c>
      <c r="E3258" t="s">
        <v>600</v>
      </c>
      <c r="F3258" t="s">
        <v>2512</v>
      </c>
      <c r="G3258" t="s">
        <v>32</v>
      </c>
      <c r="H3258" t="s">
        <v>1377</v>
      </c>
      <c r="I3258" t="s">
        <v>1386</v>
      </c>
      <c r="J3258" t="str">
        <f t="shared" si="50"/>
        <v>LabE14000959</v>
      </c>
      <c r="K3258" t="s">
        <v>3490</v>
      </c>
      <c r="L3258" t="s">
        <v>5753</v>
      </c>
      <c r="M3258" t="s">
        <v>2603</v>
      </c>
      <c r="N3258" t="s">
        <v>2592</v>
      </c>
      <c r="O3258" t="s">
        <v>2592</v>
      </c>
      <c r="P3258">
        <v>9114</v>
      </c>
      <c r="Q3258">
        <v>0.18570060499999999</v>
      </c>
      <c r="R3258">
        <v>2.1042225000000001E-2</v>
      </c>
    </row>
    <row r="3259" spans="1:18" x14ac:dyDescent="0.2">
      <c r="A3259" t="s">
        <v>750</v>
      </c>
      <c r="B3259" t="s">
        <v>2511</v>
      </c>
      <c r="C3259" t="s">
        <v>749</v>
      </c>
      <c r="D3259" t="s">
        <v>650</v>
      </c>
      <c r="E3259" t="s">
        <v>600</v>
      </c>
      <c r="F3259" t="s">
        <v>2512</v>
      </c>
      <c r="G3259" t="s">
        <v>32</v>
      </c>
      <c r="H3259" t="s">
        <v>2600</v>
      </c>
      <c r="I3259" t="s">
        <v>2521</v>
      </c>
      <c r="J3259" t="str">
        <f t="shared" si="50"/>
        <v>LDE14000959</v>
      </c>
      <c r="K3259" t="s">
        <v>3905</v>
      </c>
      <c r="L3259" t="s">
        <v>5754</v>
      </c>
      <c r="M3259" t="s">
        <v>2603</v>
      </c>
      <c r="N3259" t="s">
        <v>2592</v>
      </c>
      <c r="O3259" t="s">
        <v>2592</v>
      </c>
      <c r="P3259">
        <v>3163</v>
      </c>
      <c r="Q3259">
        <v>6.4447115999999999E-2</v>
      </c>
      <c r="R3259">
        <v>-0.19434706600000001</v>
      </c>
    </row>
    <row r="3260" spans="1:18" x14ac:dyDescent="0.2">
      <c r="A3260" t="s">
        <v>750</v>
      </c>
      <c r="B3260" t="s">
        <v>2511</v>
      </c>
      <c r="C3260" t="s">
        <v>749</v>
      </c>
      <c r="D3260" t="s">
        <v>650</v>
      </c>
      <c r="E3260" t="s">
        <v>600</v>
      </c>
      <c r="F3260" t="s">
        <v>2512</v>
      </c>
      <c r="G3260" t="s">
        <v>32</v>
      </c>
      <c r="H3260" t="s">
        <v>1777</v>
      </c>
      <c r="I3260" t="s">
        <v>1777</v>
      </c>
      <c r="J3260" t="str">
        <f t="shared" si="50"/>
        <v>GreenE14000959</v>
      </c>
      <c r="K3260" t="s">
        <v>2861</v>
      </c>
      <c r="L3260" t="s">
        <v>5755</v>
      </c>
      <c r="M3260" t="s">
        <v>2591</v>
      </c>
      <c r="N3260" t="s">
        <v>2592</v>
      </c>
      <c r="O3260" t="s">
        <v>2592</v>
      </c>
      <c r="P3260">
        <v>1724</v>
      </c>
      <c r="Q3260">
        <v>3.5127039999999998E-2</v>
      </c>
    </row>
    <row r="3261" spans="1:18" x14ac:dyDescent="0.2">
      <c r="A3261" t="s">
        <v>750</v>
      </c>
      <c r="B3261" t="s">
        <v>2511</v>
      </c>
      <c r="C3261" t="s">
        <v>749</v>
      </c>
      <c r="D3261" t="s">
        <v>650</v>
      </c>
      <c r="E3261" t="s">
        <v>600</v>
      </c>
      <c r="F3261" t="s">
        <v>2512</v>
      </c>
      <c r="G3261" t="s">
        <v>32</v>
      </c>
      <c r="H3261" t="s">
        <v>2604</v>
      </c>
      <c r="I3261" t="s">
        <v>1830</v>
      </c>
      <c r="J3261" t="str">
        <f t="shared" si="50"/>
        <v>IndE14000959</v>
      </c>
      <c r="K3261" t="s">
        <v>5553</v>
      </c>
      <c r="L3261" t="s">
        <v>4883</v>
      </c>
      <c r="M3261" t="s">
        <v>2603</v>
      </c>
      <c r="N3261" t="s">
        <v>2592</v>
      </c>
      <c r="O3261" t="s">
        <v>2592</v>
      </c>
      <c r="P3261">
        <v>230</v>
      </c>
      <c r="Q3261">
        <v>4.6863219999999997E-3</v>
      </c>
    </row>
    <row r="3262" spans="1:18" x14ac:dyDescent="0.2">
      <c r="A3262" t="s">
        <v>750</v>
      </c>
      <c r="B3262" t="s">
        <v>2511</v>
      </c>
      <c r="C3262" t="s">
        <v>749</v>
      </c>
      <c r="D3262" t="s">
        <v>650</v>
      </c>
      <c r="E3262" t="s">
        <v>600</v>
      </c>
      <c r="F3262" t="s">
        <v>2512</v>
      </c>
      <c r="G3262" t="s">
        <v>32</v>
      </c>
      <c r="H3262" t="s">
        <v>2613</v>
      </c>
      <c r="I3262" t="s">
        <v>2614</v>
      </c>
      <c r="J3262" t="str">
        <f t="shared" si="50"/>
        <v>TUSCE14000959</v>
      </c>
      <c r="K3262" t="s">
        <v>2861</v>
      </c>
      <c r="L3262" t="s">
        <v>5756</v>
      </c>
      <c r="M3262" t="s">
        <v>2591</v>
      </c>
      <c r="N3262" t="s">
        <v>2592</v>
      </c>
      <c r="O3262" t="s">
        <v>2592</v>
      </c>
      <c r="P3262">
        <v>228</v>
      </c>
      <c r="Q3262">
        <v>4.6455710000000002E-3</v>
      </c>
      <c r="R3262">
        <v>9.24956E-4</v>
      </c>
    </row>
    <row r="3263" spans="1:18" x14ac:dyDescent="0.2">
      <c r="A3263" t="s">
        <v>214</v>
      </c>
      <c r="B3263" t="s">
        <v>2526</v>
      </c>
      <c r="C3263" t="s">
        <v>213</v>
      </c>
      <c r="D3263" t="s">
        <v>124</v>
      </c>
      <c r="E3263" t="s">
        <v>2527</v>
      </c>
      <c r="F3263" t="s">
        <v>2512</v>
      </c>
      <c r="G3263" t="s">
        <v>5</v>
      </c>
      <c r="H3263" t="s">
        <v>1372</v>
      </c>
      <c r="I3263" t="s">
        <v>2508</v>
      </c>
      <c r="J3263" t="str">
        <f t="shared" si="50"/>
        <v>ConE14000960</v>
      </c>
      <c r="K3263" t="s">
        <v>2647</v>
      </c>
      <c r="L3263" t="s">
        <v>5763</v>
      </c>
      <c r="M3263" t="s">
        <v>2603</v>
      </c>
      <c r="N3263" t="s">
        <v>2619</v>
      </c>
      <c r="O3263" t="s">
        <v>2619</v>
      </c>
      <c r="P3263">
        <v>25392</v>
      </c>
      <c r="Q3263">
        <v>0.46648172999999998</v>
      </c>
      <c r="R3263">
        <v>5.8929917999999998E-2</v>
      </c>
    </row>
    <row r="3264" spans="1:18" x14ac:dyDescent="0.2">
      <c r="A3264" t="s">
        <v>214</v>
      </c>
      <c r="B3264" t="s">
        <v>2526</v>
      </c>
      <c r="C3264" t="s">
        <v>213</v>
      </c>
      <c r="D3264" t="s">
        <v>124</v>
      </c>
      <c r="E3264" t="s">
        <v>2527</v>
      </c>
      <c r="F3264" t="s">
        <v>2512</v>
      </c>
      <c r="G3264" t="s">
        <v>5</v>
      </c>
      <c r="H3264" t="s">
        <v>1377</v>
      </c>
      <c r="I3264" t="s">
        <v>1386</v>
      </c>
      <c r="J3264" t="str">
        <f t="shared" si="50"/>
        <v>LabE14000960</v>
      </c>
      <c r="K3264" t="s">
        <v>3376</v>
      </c>
      <c r="L3264" t="s">
        <v>3534</v>
      </c>
      <c r="M3264" t="s">
        <v>2591</v>
      </c>
      <c r="N3264" t="s">
        <v>2592</v>
      </c>
      <c r="O3264" t="s">
        <v>2619</v>
      </c>
      <c r="P3264">
        <v>12660</v>
      </c>
      <c r="Q3264">
        <v>0.23257950099999999</v>
      </c>
      <c r="R3264">
        <v>5.6786940000000001E-2</v>
      </c>
    </row>
    <row r="3265" spans="1:18" x14ac:dyDescent="0.2">
      <c r="A3265" t="s">
        <v>214</v>
      </c>
      <c r="B3265" t="s">
        <v>2526</v>
      </c>
      <c r="C3265" t="s">
        <v>213</v>
      </c>
      <c r="D3265" t="s">
        <v>124</v>
      </c>
      <c r="E3265" t="s">
        <v>2527</v>
      </c>
      <c r="F3265" t="s">
        <v>2512</v>
      </c>
      <c r="G3265" t="s">
        <v>5</v>
      </c>
      <c r="H3265" t="s">
        <v>2600</v>
      </c>
      <c r="I3265" t="s">
        <v>2521</v>
      </c>
      <c r="J3265" t="str">
        <f t="shared" si="50"/>
        <v>LDE14000960</v>
      </c>
      <c r="K3265" t="s">
        <v>4106</v>
      </c>
      <c r="L3265" t="s">
        <v>5764</v>
      </c>
      <c r="M3265" t="s">
        <v>2591</v>
      </c>
      <c r="N3265" t="s">
        <v>2592</v>
      </c>
      <c r="O3265" t="s">
        <v>2592</v>
      </c>
      <c r="P3265">
        <v>10076</v>
      </c>
      <c r="Q3265">
        <v>0.185108298</v>
      </c>
      <c r="R3265">
        <v>-0.17881712999999999</v>
      </c>
    </row>
    <row r="3266" spans="1:18" x14ac:dyDescent="0.2">
      <c r="A3266" t="s">
        <v>214</v>
      </c>
      <c r="B3266" t="s">
        <v>2526</v>
      </c>
      <c r="C3266" t="s">
        <v>213</v>
      </c>
      <c r="D3266" t="s">
        <v>124</v>
      </c>
      <c r="E3266" t="s">
        <v>2527</v>
      </c>
      <c r="F3266" t="s">
        <v>2512</v>
      </c>
      <c r="G3266" t="s">
        <v>5</v>
      </c>
      <c r="H3266" t="s">
        <v>2593</v>
      </c>
      <c r="I3266" t="s">
        <v>1531</v>
      </c>
      <c r="J3266" t="str">
        <f t="shared" si="50"/>
        <v>UKIPE14000960</v>
      </c>
      <c r="K3266" t="s">
        <v>2698</v>
      </c>
      <c r="L3266" t="s">
        <v>2695</v>
      </c>
      <c r="M3266" t="s">
        <v>2591</v>
      </c>
      <c r="N3266" t="s">
        <v>2592</v>
      </c>
      <c r="O3266" t="s">
        <v>2592</v>
      </c>
      <c r="P3266">
        <v>4271</v>
      </c>
      <c r="Q3266">
        <v>7.8463432E-2</v>
      </c>
      <c r="R3266">
        <v>4.0079785E-2</v>
      </c>
    </row>
    <row r="3267" spans="1:18" x14ac:dyDescent="0.2">
      <c r="A3267" t="s">
        <v>214</v>
      </c>
      <c r="B3267" t="s">
        <v>2526</v>
      </c>
      <c r="C3267" t="s">
        <v>213</v>
      </c>
      <c r="D3267" t="s">
        <v>124</v>
      </c>
      <c r="E3267" t="s">
        <v>2527</v>
      </c>
      <c r="F3267" t="s">
        <v>2512</v>
      </c>
      <c r="G3267" t="s">
        <v>5</v>
      </c>
      <c r="H3267" t="s">
        <v>1777</v>
      </c>
      <c r="I3267" t="s">
        <v>1777</v>
      </c>
      <c r="J3267" t="str">
        <f t="shared" ref="J3267:J3330" si="51">I3267&amp;A3267</f>
        <v>GreenE14000960</v>
      </c>
      <c r="K3267" t="s">
        <v>3073</v>
      </c>
      <c r="L3267" t="s">
        <v>5166</v>
      </c>
      <c r="M3267" t="s">
        <v>2591</v>
      </c>
      <c r="N3267" t="s">
        <v>2592</v>
      </c>
      <c r="O3267" t="s">
        <v>2592</v>
      </c>
      <c r="P3267">
        <v>2034</v>
      </c>
      <c r="Q3267">
        <v>3.7367037999999998E-2</v>
      </c>
      <c r="R3267">
        <v>2.3020487999999999E-2</v>
      </c>
    </row>
    <row r="3268" spans="1:18" x14ac:dyDescent="0.2">
      <c r="A3268" t="s">
        <v>862</v>
      </c>
      <c r="B3268" t="s">
        <v>2528</v>
      </c>
      <c r="C3268" t="s">
        <v>861</v>
      </c>
      <c r="D3268" t="s">
        <v>797</v>
      </c>
      <c r="E3268" t="s">
        <v>777</v>
      </c>
      <c r="F3268" t="s">
        <v>2512</v>
      </c>
      <c r="G3268" t="s">
        <v>5</v>
      </c>
      <c r="H3268" t="s">
        <v>1372</v>
      </c>
      <c r="I3268" t="s">
        <v>2508</v>
      </c>
      <c r="J3268" t="str">
        <f t="shared" si="51"/>
        <v>ConE14000961</v>
      </c>
      <c r="K3268" t="s">
        <v>2877</v>
      </c>
      <c r="L3268" t="s">
        <v>5765</v>
      </c>
      <c r="M3268" t="s">
        <v>2591</v>
      </c>
      <c r="N3268" t="s">
        <v>2592</v>
      </c>
      <c r="O3268" t="s">
        <v>2592</v>
      </c>
      <c r="P3268">
        <v>20250</v>
      </c>
      <c r="Q3268">
        <v>0.40209686100000003</v>
      </c>
      <c r="R3268">
        <v>2.4821439999999999E-3</v>
      </c>
    </row>
    <row r="3269" spans="1:18" x14ac:dyDescent="0.2">
      <c r="A3269" t="s">
        <v>862</v>
      </c>
      <c r="B3269" t="s">
        <v>2528</v>
      </c>
      <c r="C3269" t="s">
        <v>861</v>
      </c>
      <c r="D3269" t="s">
        <v>797</v>
      </c>
      <c r="E3269" t="s">
        <v>777</v>
      </c>
      <c r="F3269" t="s">
        <v>2512</v>
      </c>
      <c r="G3269" t="s">
        <v>5</v>
      </c>
      <c r="H3269" t="s">
        <v>2600</v>
      </c>
      <c r="I3269" t="s">
        <v>2521</v>
      </c>
      <c r="J3269" t="str">
        <f t="shared" si="51"/>
        <v>LDE14000961</v>
      </c>
      <c r="K3269" t="s">
        <v>2589</v>
      </c>
      <c r="L3269" t="s">
        <v>3654</v>
      </c>
      <c r="M3269" t="s">
        <v>2591</v>
      </c>
      <c r="N3269" t="s">
        <v>2619</v>
      </c>
      <c r="O3269" t="s">
        <v>2619</v>
      </c>
      <c r="P3269">
        <v>12077</v>
      </c>
      <c r="Q3269">
        <v>0.23980858199999999</v>
      </c>
      <c r="R3269">
        <v>-0.18758038399999999</v>
      </c>
    </row>
    <row r="3270" spans="1:18" x14ac:dyDescent="0.2">
      <c r="A3270" t="s">
        <v>862</v>
      </c>
      <c r="B3270" t="s">
        <v>2528</v>
      </c>
      <c r="C3270" t="s">
        <v>861</v>
      </c>
      <c r="D3270" t="s">
        <v>797</v>
      </c>
      <c r="E3270" t="s">
        <v>777</v>
      </c>
      <c r="F3270" t="s">
        <v>2512</v>
      </c>
      <c r="G3270" t="s">
        <v>5</v>
      </c>
      <c r="H3270" t="s">
        <v>2593</v>
      </c>
      <c r="I3270" t="s">
        <v>1531</v>
      </c>
      <c r="J3270" t="str">
        <f t="shared" si="51"/>
        <v>UKIPE14000961</v>
      </c>
      <c r="K3270" t="s">
        <v>2731</v>
      </c>
      <c r="L3270" t="s">
        <v>5766</v>
      </c>
      <c r="M3270" t="s">
        <v>2591</v>
      </c>
      <c r="N3270" t="s">
        <v>2592</v>
      </c>
      <c r="O3270" t="s">
        <v>2592</v>
      </c>
      <c r="P3270">
        <v>8503</v>
      </c>
      <c r="Q3270">
        <v>0.16884096800000001</v>
      </c>
      <c r="R3270">
        <v>0.131646337</v>
      </c>
    </row>
    <row r="3271" spans="1:18" x14ac:dyDescent="0.2">
      <c r="A3271" t="s">
        <v>862</v>
      </c>
      <c r="B3271" t="s">
        <v>2528</v>
      </c>
      <c r="C3271" t="s">
        <v>861</v>
      </c>
      <c r="D3271" t="s">
        <v>797</v>
      </c>
      <c r="E3271" t="s">
        <v>777</v>
      </c>
      <c r="F3271" t="s">
        <v>2512</v>
      </c>
      <c r="G3271" t="s">
        <v>5</v>
      </c>
      <c r="H3271" t="s">
        <v>1377</v>
      </c>
      <c r="I3271" t="s">
        <v>1386</v>
      </c>
      <c r="J3271" t="str">
        <f t="shared" si="51"/>
        <v>LabE14000961</v>
      </c>
      <c r="K3271" t="s">
        <v>4201</v>
      </c>
      <c r="L3271" t="s">
        <v>3634</v>
      </c>
      <c r="M3271" t="s">
        <v>2603</v>
      </c>
      <c r="N3271" t="s">
        <v>2592</v>
      </c>
      <c r="O3271" t="s">
        <v>2592</v>
      </c>
      <c r="P3271">
        <v>5150</v>
      </c>
      <c r="Q3271">
        <v>0.102261671</v>
      </c>
      <c r="R3271">
        <v>3.0582090999999999E-2</v>
      </c>
    </row>
    <row r="3272" spans="1:18" x14ac:dyDescent="0.2">
      <c r="A3272" t="s">
        <v>862</v>
      </c>
      <c r="B3272" t="s">
        <v>2528</v>
      </c>
      <c r="C3272" t="s">
        <v>861</v>
      </c>
      <c r="D3272" t="s">
        <v>797</v>
      </c>
      <c r="E3272" t="s">
        <v>777</v>
      </c>
      <c r="F3272" t="s">
        <v>2512</v>
      </c>
      <c r="G3272" t="s">
        <v>5</v>
      </c>
      <c r="H3272" t="s">
        <v>1777</v>
      </c>
      <c r="I3272" t="s">
        <v>1777</v>
      </c>
      <c r="J3272" t="str">
        <f t="shared" si="51"/>
        <v>GreenE14000961</v>
      </c>
      <c r="K3272" t="s">
        <v>2877</v>
      </c>
      <c r="L3272" t="s">
        <v>4984</v>
      </c>
      <c r="M3272" t="s">
        <v>2591</v>
      </c>
      <c r="N3272" t="s">
        <v>2592</v>
      </c>
      <c r="O3272" t="s">
        <v>2592</v>
      </c>
      <c r="P3272">
        <v>2318</v>
      </c>
      <c r="Q3272">
        <v>4.6027680000000001E-2</v>
      </c>
    </row>
    <row r="3273" spans="1:18" x14ac:dyDescent="0.2">
      <c r="A3273" t="s">
        <v>862</v>
      </c>
      <c r="B3273" t="s">
        <v>2528</v>
      </c>
      <c r="C3273" t="s">
        <v>861</v>
      </c>
      <c r="D3273" t="s">
        <v>797</v>
      </c>
      <c r="E3273" t="s">
        <v>777</v>
      </c>
      <c r="F3273" t="s">
        <v>2512</v>
      </c>
      <c r="G3273" t="s">
        <v>5</v>
      </c>
      <c r="H3273" t="s">
        <v>3504</v>
      </c>
      <c r="I3273" t="s">
        <v>3505</v>
      </c>
      <c r="J3273" t="str">
        <f t="shared" si="51"/>
        <v>Meb KerE14000961</v>
      </c>
      <c r="K3273" t="s">
        <v>3258</v>
      </c>
      <c r="L3273" t="s">
        <v>2991</v>
      </c>
      <c r="M3273" t="s">
        <v>2591</v>
      </c>
      <c r="N3273" t="s">
        <v>2592</v>
      </c>
      <c r="O3273" t="s">
        <v>2592</v>
      </c>
      <c r="P3273">
        <v>2063</v>
      </c>
      <c r="Q3273">
        <v>4.0964238E-2</v>
      </c>
      <c r="R3273">
        <v>-1.522743E-3</v>
      </c>
    </row>
    <row r="3274" spans="1:18" x14ac:dyDescent="0.2">
      <c r="A3274" t="s">
        <v>561</v>
      </c>
      <c r="B3274" t="s">
        <v>2514</v>
      </c>
      <c r="C3274" t="s">
        <v>560</v>
      </c>
      <c r="D3274" t="s">
        <v>453</v>
      </c>
      <c r="E3274" t="s">
        <v>443</v>
      </c>
      <c r="F3274" t="s">
        <v>2512</v>
      </c>
      <c r="G3274" t="s">
        <v>32</v>
      </c>
      <c r="H3274" t="s">
        <v>1377</v>
      </c>
      <c r="I3274" t="s">
        <v>1386</v>
      </c>
      <c r="J3274" t="str">
        <f t="shared" si="51"/>
        <v>LabE14000962</v>
      </c>
      <c r="K3274" t="s">
        <v>3250</v>
      </c>
      <c r="L3274" t="s">
        <v>5769</v>
      </c>
      <c r="M3274" t="s">
        <v>2591</v>
      </c>
      <c r="N3274" t="s">
        <v>2592</v>
      </c>
      <c r="O3274" t="s">
        <v>2592</v>
      </c>
      <c r="P3274">
        <v>26378</v>
      </c>
      <c r="Q3274">
        <v>0.57026115499999996</v>
      </c>
      <c r="R3274">
        <v>5.3136638E-2</v>
      </c>
    </row>
    <row r="3275" spans="1:18" x14ac:dyDescent="0.2">
      <c r="A3275" t="s">
        <v>561</v>
      </c>
      <c r="B3275" t="s">
        <v>2514</v>
      </c>
      <c r="C3275" t="s">
        <v>560</v>
      </c>
      <c r="D3275" t="s">
        <v>453</v>
      </c>
      <c r="E3275" t="s">
        <v>443</v>
      </c>
      <c r="F3275" t="s">
        <v>2512</v>
      </c>
      <c r="G3275" t="s">
        <v>32</v>
      </c>
      <c r="H3275" t="s">
        <v>1372</v>
      </c>
      <c r="I3275" t="s">
        <v>2508</v>
      </c>
      <c r="J3275" t="str">
        <f t="shared" si="51"/>
        <v>ConE14000962</v>
      </c>
      <c r="K3275" t="s">
        <v>2861</v>
      </c>
      <c r="L3275" t="s">
        <v>5770</v>
      </c>
      <c r="M3275" t="s">
        <v>2591</v>
      </c>
      <c r="N3275" t="s">
        <v>2592</v>
      </c>
      <c r="O3275" t="s">
        <v>2592</v>
      </c>
      <c r="P3275">
        <v>9087</v>
      </c>
      <c r="Q3275">
        <v>0.19645019</v>
      </c>
      <c r="R3275">
        <v>-2.6639854000000001E-2</v>
      </c>
    </row>
    <row r="3276" spans="1:18" x14ac:dyDescent="0.2">
      <c r="A3276" t="s">
        <v>561</v>
      </c>
      <c r="B3276" t="s">
        <v>2514</v>
      </c>
      <c r="C3276" t="s">
        <v>560</v>
      </c>
      <c r="D3276" t="s">
        <v>453</v>
      </c>
      <c r="E3276" t="s">
        <v>443</v>
      </c>
      <c r="F3276" t="s">
        <v>2512</v>
      </c>
      <c r="G3276" t="s">
        <v>32</v>
      </c>
      <c r="H3276" t="s">
        <v>2593</v>
      </c>
      <c r="I3276" t="s">
        <v>1531</v>
      </c>
      <c r="J3276" t="str">
        <f t="shared" si="51"/>
        <v>UKIPE14000962</v>
      </c>
      <c r="K3276" t="s">
        <v>2684</v>
      </c>
      <c r="L3276" t="s">
        <v>2720</v>
      </c>
      <c r="M3276" t="s">
        <v>2591</v>
      </c>
      <c r="N3276" t="s">
        <v>2592</v>
      </c>
      <c r="O3276" t="s">
        <v>2592</v>
      </c>
      <c r="P3276">
        <v>6983</v>
      </c>
      <c r="Q3276">
        <v>0.15096419899999999</v>
      </c>
      <c r="R3276">
        <v>0.10383249999999999</v>
      </c>
    </row>
    <row r="3277" spans="1:18" x14ac:dyDescent="0.2">
      <c r="A3277" t="s">
        <v>561</v>
      </c>
      <c r="B3277" t="s">
        <v>2514</v>
      </c>
      <c r="C3277" t="s">
        <v>560</v>
      </c>
      <c r="D3277" t="s">
        <v>453</v>
      </c>
      <c r="E3277" t="s">
        <v>443</v>
      </c>
      <c r="F3277" t="s">
        <v>2512</v>
      </c>
      <c r="G3277" t="s">
        <v>32</v>
      </c>
      <c r="H3277" t="s">
        <v>2600</v>
      </c>
      <c r="I3277" t="s">
        <v>2521</v>
      </c>
      <c r="J3277" t="str">
        <f t="shared" si="51"/>
        <v>LDE14000962</v>
      </c>
      <c r="K3277" t="s">
        <v>3846</v>
      </c>
      <c r="L3277" t="s">
        <v>5771</v>
      </c>
      <c r="M3277" t="s">
        <v>2603</v>
      </c>
      <c r="N3277" t="s">
        <v>2592</v>
      </c>
      <c r="O3277" t="s">
        <v>2592</v>
      </c>
      <c r="P3277">
        <v>2046</v>
      </c>
      <c r="Q3277">
        <v>4.4232100000000003E-2</v>
      </c>
      <c r="R3277">
        <v>-0.15758134900000001</v>
      </c>
    </row>
    <row r="3278" spans="1:18" x14ac:dyDescent="0.2">
      <c r="A3278" t="s">
        <v>561</v>
      </c>
      <c r="B3278" t="s">
        <v>2514</v>
      </c>
      <c r="C3278" t="s">
        <v>560</v>
      </c>
      <c r="D3278" t="s">
        <v>453</v>
      </c>
      <c r="E3278" t="s">
        <v>443</v>
      </c>
      <c r="F3278" t="s">
        <v>2512</v>
      </c>
      <c r="G3278" t="s">
        <v>32</v>
      </c>
      <c r="H3278" t="s">
        <v>1777</v>
      </c>
      <c r="I3278" t="s">
        <v>1777</v>
      </c>
      <c r="J3278" t="str">
        <f t="shared" si="51"/>
        <v>GreenE14000962</v>
      </c>
      <c r="K3278" t="s">
        <v>3255</v>
      </c>
      <c r="L3278" t="s">
        <v>3264</v>
      </c>
      <c r="M3278" t="s">
        <v>2603</v>
      </c>
      <c r="N3278" t="s">
        <v>2592</v>
      </c>
      <c r="O3278" t="s">
        <v>2592</v>
      </c>
      <c r="P3278">
        <v>1762</v>
      </c>
      <c r="Q3278">
        <v>3.8092356000000001E-2</v>
      </c>
    </row>
    <row r="3279" spans="1:18" x14ac:dyDescent="0.2">
      <c r="A3279" t="s">
        <v>563</v>
      </c>
      <c r="B3279" t="s">
        <v>2514</v>
      </c>
      <c r="C3279" t="s">
        <v>562</v>
      </c>
      <c r="D3279" t="s">
        <v>453</v>
      </c>
      <c r="E3279" t="s">
        <v>443</v>
      </c>
      <c r="F3279" t="s">
        <v>2512</v>
      </c>
      <c r="G3279" t="s">
        <v>32</v>
      </c>
      <c r="H3279" t="s">
        <v>1377</v>
      </c>
      <c r="I3279" t="s">
        <v>1386</v>
      </c>
      <c r="J3279" t="str">
        <f t="shared" si="51"/>
        <v>LabE14000963</v>
      </c>
      <c r="K3279" t="s">
        <v>5772</v>
      </c>
      <c r="L3279" t="s">
        <v>5773</v>
      </c>
      <c r="M3279" t="s">
        <v>2603</v>
      </c>
      <c r="N3279" t="s">
        <v>2592</v>
      </c>
      <c r="O3279" t="s">
        <v>2592</v>
      </c>
      <c r="P3279">
        <v>28950</v>
      </c>
      <c r="Q3279">
        <v>0.59817757299999996</v>
      </c>
      <c r="R3279">
        <v>6.9456407999999997E-2</v>
      </c>
    </row>
    <row r="3280" spans="1:18" x14ac:dyDescent="0.2">
      <c r="A3280" t="s">
        <v>563</v>
      </c>
      <c r="B3280" t="s">
        <v>2514</v>
      </c>
      <c r="C3280" t="s">
        <v>562</v>
      </c>
      <c r="D3280" t="s">
        <v>453</v>
      </c>
      <c r="E3280" t="s">
        <v>443</v>
      </c>
      <c r="F3280" t="s">
        <v>2512</v>
      </c>
      <c r="G3280" t="s">
        <v>32</v>
      </c>
      <c r="H3280" t="s">
        <v>1372</v>
      </c>
      <c r="I3280" t="s">
        <v>2508</v>
      </c>
      <c r="J3280" t="str">
        <f t="shared" si="51"/>
        <v>ConE14000963</v>
      </c>
      <c r="K3280" t="s">
        <v>3987</v>
      </c>
      <c r="L3280" t="s">
        <v>5774</v>
      </c>
      <c r="M3280" t="s">
        <v>2603</v>
      </c>
      <c r="N3280" t="s">
        <v>2592</v>
      </c>
      <c r="O3280" t="s">
        <v>2592</v>
      </c>
      <c r="P3280">
        <v>7707</v>
      </c>
      <c r="Q3280">
        <v>0.159245408</v>
      </c>
      <c r="R3280">
        <v>-1.8897428000000001E-2</v>
      </c>
    </row>
    <row r="3281" spans="1:18" x14ac:dyDescent="0.2">
      <c r="A3281" t="s">
        <v>563</v>
      </c>
      <c r="B3281" t="s">
        <v>2514</v>
      </c>
      <c r="C3281" t="s">
        <v>562</v>
      </c>
      <c r="D3281" t="s">
        <v>453</v>
      </c>
      <c r="E3281" t="s">
        <v>443</v>
      </c>
      <c r="F3281" t="s">
        <v>2512</v>
      </c>
      <c r="G3281" t="s">
        <v>32</v>
      </c>
      <c r="H3281" t="s">
        <v>2593</v>
      </c>
      <c r="I3281" t="s">
        <v>1531</v>
      </c>
      <c r="J3281" t="str">
        <f t="shared" si="51"/>
        <v>UKIPE14000963</v>
      </c>
      <c r="K3281" t="s">
        <v>2665</v>
      </c>
      <c r="L3281" t="s">
        <v>5775</v>
      </c>
      <c r="M3281" t="s">
        <v>2591</v>
      </c>
      <c r="N3281" t="s">
        <v>2592</v>
      </c>
      <c r="O3281" t="s">
        <v>2592</v>
      </c>
      <c r="P3281">
        <v>6766</v>
      </c>
      <c r="Q3281">
        <v>0.13980205400000001</v>
      </c>
      <c r="R3281">
        <v>0.113196728</v>
      </c>
    </row>
    <row r="3282" spans="1:18" x14ac:dyDescent="0.2">
      <c r="A3282" t="s">
        <v>563</v>
      </c>
      <c r="B3282" t="s">
        <v>2514</v>
      </c>
      <c r="C3282" t="s">
        <v>562</v>
      </c>
      <c r="D3282" t="s">
        <v>453</v>
      </c>
      <c r="E3282" t="s">
        <v>443</v>
      </c>
      <c r="F3282" t="s">
        <v>2512</v>
      </c>
      <c r="G3282" t="s">
        <v>32</v>
      </c>
      <c r="H3282" t="s">
        <v>2600</v>
      </c>
      <c r="I3282" t="s">
        <v>2521</v>
      </c>
      <c r="J3282" t="str">
        <f t="shared" si="51"/>
        <v>LDE14000963</v>
      </c>
      <c r="K3282" t="s">
        <v>2974</v>
      </c>
      <c r="L3282" t="s">
        <v>4093</v>
      </c>
      <c r="M3282" t="s">
        <v>2591</v>
      </c>
      <c r="N3282" t="s">
        <v>2592</v>
      </c>
      <c r="O3282" t="s">
        <v>2592</v>
      </c>
      <c r="P3282">
        <v>2737</v>
      </c>
      <c r="Q3282">
        <v>5.6553091999999999E-2</v>
      </c>
      <c r="R3282">
        <v>-0.16570770900000001</v>
      </c>
    </row>
    <row r="3283" spans="1:18" x14ac:dyDescent="0.2">
      <c r="A3283" t="s">
        <v>563</v>
      </c>
      <c r="B3283" t="s">
        <v>2514</v>
      </c>
      <c r="C3283" t="s">
        <v>562</v>
      </c>
      <c r="D3283" t="s">
        <v>453</v>
      </c>
      <c r="E3283" t="s">
        <v>443</v>
      </c>
      <c r="F3283" t="s">
        <v>2512</v>
      </c>
      <c r="G3283" t="s">
        <v>32</v>
      </c>
      <c r="H3283" t="s">
        <v>1777</v>
      </c>
      <c r="I3283" t="s">
        <v>1777</v>
      </c>
      <c r="J3283" t="str">
        <f t="shared" si="51"/>
        <v>GreenE14000963</v>
      </c>
      <c r="K3283" t="s">
        <v>2694</v>
      </c>
      <c r="L3283" t="s">
        <v>5776</v>
      </c>
      <c r="M3283" t="s">
        <v>2591</v>
      </c>
      <c r="N3283" t="s">
        <v>2592</v>
      </c>
      <c r="O3283" t="s">
        <v>2592</v>
      </c>
      <c r="P3283">
        <v>2237</v>
      </c>
      <c r="Q3283">
        <v>4.6221872999999997E-2</v>
      </c>
    </row>
    <row r="3284" spans="1:18" x14ac:dyDescent="0.2">
      <c r="A3284" t="s">
        <v>864</v>
      </c>
      <c r="B3284" t="s">
        <v>2528</v>
      </c>
      <c r="C3284" t="s">
        <v>863</v>
      </c>
      <c r="D3284" t="s">
        <v>797</v>
      </c>
      <c r="E3284" t="s">
        <v>777</v>
      </c>
      <c r="F3284" t="s">
        <v>2512</v>
      </c>
      <c r="G3284" t="s">
        <v>5</v>
      </c>
      <c r="H3284" t="s">
        <v>1372</v>
      </c>
      <c r="I3284" t="s">
        <v>2508</v>
      </c>
      <c r="J3284" t="str">
        <f t="shared" si="51"/>
        <v>ConE14000964</v>
      </c>
      <c r="K3284" t="s">
        <v>2724</v>
      </c>
      <c r="L3284" t="s">
        <v>3129</v>
      </c>
      <c r="M3284" t="s">
        <v>2591</v>
      </c>
      <c r="N3284" t="s">
        <v>2592</v>
      </c>
      <c r="O3284" t="s">
        <v>2592</v>
      </c>
      <c r="P3284">
        <v>18491</v>
      </c>
      <c r="Q3284">
        <v>0.38274134799999998</v>
      </c>
      <c r="R3284">
        <v>-7.0585259999999999E-3</v>
      </c>
    </row>
    <row r="3285" spans="1:18" x14ac:dyDescent="0.2">
      <c r="A3285" t="s">
        <v>864</v>
      </c>
      <c r="B3285" t="s">
        <v>2528</v>
      </c>
      <c r="C3285" t="s">
        <v>863</v>
      </c>
      <c r="D3285" t="s">
        <v>797</v>
      </c>
      <c r="E3285" t="s">
        <v>777</v>
      </c>
      <c r="F3285" t="s">
        <v>2512</v>
      </c>
      <c r="G3285" t="s">
        <v>5</v>
      </c>
      <c r="H3285" t="s">
        <v>2600</v>
      </c>
      <c r="I3285" t="s">
        <v>2521</v>
      </c>
      <c r="J3285" t="str">
        <f t="shared" si="51"/>
        <v>LDE14000964</v>
      </c>
      <c r="K3285" t="s">
        <v>2611</v>
      </c>
      <c r="L3285" t="s">
        <v>2856</v>
      </c>
      <c r="M3285" t="s">
        <v>2591</v>
      </c>
      <c r="N3285" t="s">
        <v>2619</v>
      </c>
      <c r="O3285" t="s">
        <v>2619</v>
      </c>
      <c r="P3285">
        <v>16022</v>
      </c>
      <c r="Q3285">
        <v>0.33163603200000003</v>
      </c>
      <c r="R3285">
        <v>-9.5597694999999996E-2</v>
      </c>
    </row>
    <row r="3286" spans="1:18" x14ac:dyDescent="0.2">
      <c r="A3286" t="s">
        <v>864</v>
      </c>
      <c r="B3286" t="s">
        <v>2528</v>
      </c>
      <c r="C3286" t="s">
        <v>863</v>
      </c>
      <c r="D3286" t="s">
        <v>797</v>
      </c>
      <c r="E3286" t="s">
        <v>777</v>
      </c>
      <c r="F3286" t="s">
        <v>2512</v>
      </c>
      <c r="G3286" t="s">
        <v>5</v>
      </c>
      <c r="H3286" t="s">
        <v>2593</v>
      </c>
      <c r="I3286" t="s">
        <v>1531</v>
      </c>
      <c r="J3286" t="str">
        <f t="shared" si="51"/>
        <v>UKIPE14000964</v>
      </c>
      <c r="K3286" t="s">
        <v>2692</v>
      </c>
      <c r="L3286" t="s">
        <v>5780</v>
      </c>
      <c r="M3286" t="s">
        <v>2591</v>
      </c>
      <c r="N3286" t="s">
        <v>2592</v>
      </c>
      <c r="O3286" t="s">
        <v>2592</v>
      </c>
      <c r="P3286">
        <v>5720</v>
      </c>
      <c r="Q3286">
        <v>0.118397086</v>
      </c>
      <c r="R3286">
        <v>6.2649171000000003E-2</v>
      </c>
    </row>
    <row r="3287" spans="1:18" x14ac:dyDescent="0.2">
      <c r="A3287" t="s">
        <v>864</v>
      </c>
      <c r="B3287" t="s">
        <v>2528</v>
      </c>
      <c r="C3287" t="s">
        <v>863</v>
      </c>
      <c r="D3287" t="s">
        <v>797</v>
      </c>
      <c r="E3287" t="s">
        <v>777</v>
      </c>
      <c r="F3287" t="s">
        <v>2512</v>
      </c>
      <c r="G3287" t="s">
        <v>5</v>
      </c>
      <c r="H3287" t="s">
        <v>1377</v>
      </c>
      <c r="I3287" t="s">
        <v>1386</v>
      </c>
      <c r="J3287" t="str">
        <f t="shared" si="51"/>
        <v>LabE14000964</v>
      </c>
      <c r="K3287" t="s">
        <v>5781</v>
      </c>
      <c r="L3287" t="s">
        <v>5782</v>
      </c>
      <c r="M3287" t="s">
        <v>2591</v>
      </c>
      <c r="N3287" t="s">
        <v>2592</v>
      </c>
      <c r="O3287" t="s">
        <v>2592</v>
      </c>
      <c r="P3287">
        <v>4510</v>
      </c>
      <c r="Q3287">
        <v>9.3351548000000006E-2</v>
      </c>
      <c r="R3287">
        <v>1.1667787000000001E-2</v>
      </c>
    </row>
    <row r="3288" spans="1:18" x14ac:dyDescent="0.2">
      <c r="A3288" t="s">
        <v>864</v>
      </c>
      <c r="B3288" t="s">
        <v>2528</v>
      </c>
      <c r="C3288" t="s">
        <v>863</v>
      </c>
      <c r="D3288" t="s">
        <v>797</v>
      </c>
      <c r="E3288" t="s">
        <v>777</v>
      </c>
      <c r="F3288" t="s">
        <v>2512</v>
      </c>
      <c r="G3288" t="s">
        <v>5</v>
      </c>
      <c r="H3288" t="s">
        <v>1777</v>
      </c>
      <c r="I3288" t="s">
        <v>1777</v>
      </c>
      <c r="J3288" t="str">
        <f t="shared" si="51"/>
        <v>GreenE14000964</v>
      </c>
      <c r="K3288" t="s">
        <v>2908</v>
      </c>
      <c r="L3288" t="s">
        <v>5783</v>
      </c>
      <c r="M3288" t="s">
        <v>2591</v>
      </c>
      <c r="N3288" t="s">
        <v>2592</v>
      </c>
      <c r="O3288" t="s">
        <v>2592</v>
      </c>
      <c r="P3288">
        <v>3051</v>
      </c>
      <c r="Q3288">
        <v>6.3152011999999993E-2</v>
      </c>
      <c r="R3288">
        <v>3.4668312E-2</v>
      </c>
    </row>
    <row r="3289" spans="1:18" x14ac:dyDescent="0.2">
      <c r="A3289" t="s">
        <v>864</v>
      </c>
      <c r="B3289" t="s">
        <v>2528</v>
      </c>
      <c r="C3289" t="s">
        <v>863</v>
      </c>
      <c r="D3289" t="s">
        <v>797</v>
      </c>
      <c r="E3289" t="s">
        <v>777</v>
      </c>
      <c r="F3289" t="s">
        <v>2512</v>
      </c>
      <c r="G3289" t="s">
        <v>5</v>
      </c>
      <c r="H3289" t="s">
        <v>3504</v>
      </c>
      <c r="I3289" t="s">
        <v>3505</v>
      </c>
      <c r="J3289" t="str">
        <f t="shared" si="51"/>
        <v>Meb KerE14000964</v>
      </c>
      <c r="K3289" t="s">
        <v>2916</v>
      </c>
      <c r="L3289" t="s">
        <v>5784</v>
      </c>
      <c r="M3289" t="s">
        <v>2591</v>
      </c>
      <c r="N3289" t="s">
        <v>2592</v>
      </c>
      <c r="O3289" t="s">
        <v>2592</v>
      </c>
      <c r="P3289">
        <v>518</v>
      </c>
      <c r="Q3289">
        <v>1.0721974E-2</v>
      </c>
      <c r="R3289">
        <v>2.2944570000000002E-3</v>
      </c>
    </row>
    <row r="3290" spans="1:18" x14ac:dyDescent="0.2">
      <c r="A3290" t="s">
        <v>969</v>
      </c>
      <c r="B3290" t="s">
        <v>2513</v>
      </c>
      <c r="C3290" t="s">
        <v>968</v>
      </c>
      <c r="D3290" t="s">
        <v>919</v>
      </c>
      <c r="E3290" t="s">
        <v>895</v>
      </c>
      <c r="F3290" t="s">
        <v>2512</v>
      </c>
      <c r="G3290" t="s">
        <v>5</v>
      </c>
      <c r="H3290" t="s">
        <v>1372</v>
      </c>
      <c r="I3290" t="s">
        <v>2508</v>
      </c>
      <c r="J3290" t="str">
        <f t="shared" si="51"/>
        <v>ConE14000965</v>
      </c>
      <c r="K3290" t="s">
        <v>4387</v>
      </c>
      <c r="L3290" t="s">
        <v>5757</v>
      </c>
      <c r="M3290" t="s">
        <v>2591</v>
      </c>
      <c r="N3290" t="s">
        <v>2619</v>
      </c>
      <c r="O3290" t="s">
        <v>2619</v>
      </c>
      <c r="P3290">
        <v>23606</v>
      </c>
      <c r="Q3290">
        <v>0.48405684199999999</v>
      </c>
      <c r="R3290">
        <v>4.5214508E-2</v>
      </c>
    </row>
    <row r="3291" spans="1:18" x14ac:dyDescent="0.2">
      <c r="A3291" t="s">
        <v>969</v>
      </c>
      <c r="B3291" t="s">
        <v>2513</v>
      </c>
      <c r="C3291" t="s">
        <v>968</v>
      </c>
      <c r="D3291" t="s">
        <v>919</v>
      </c>
      <c r="E3291" t="s">
        <v>895</v>
      </c>
      <c r="F3291" t="s">
        <v>2512</v>
      </c>
      <c r="G3291" t="s">
        <v>5</v>
      </c>
      <c r="H3291" t="s">
        <v>1377</v>
      </c>
      <c r="I3291" t="s">
        <v>1386</v>
      </c>
      <c r="J3291" t="str">
        <f t="shared" si="51"/>
        <v>LabE14000965</v>
      </c>
      <c r="K3291" t="s">
        <v>2719</v>
      </c>
      <c r="L3291" t="s">
        <v>4717</v>
      </c>
      <c r="M3291" t="s">
        <v>2603</v>
      </c>
      <c r="N3291" t="s">
        <v>2592</v>
      </c>
      <c r="O3291" t="s">
        <v>2592</v>
      </c>
      <c r="P3291">
        <v>14429</v>
      </c>
      <c r="Q3291">
        <v>0.29587630999999998</v>
      </c>
      <c r="R3291">
        <v>-3.4285517000000001E-2</v>
      </c>
    </row>
    <row r="3292" spans="1:18" x14ac:dyDescent="0.2">
      <c r="A3292" t="s">
        <v>969</v>
      </c>
      <c r="B3292" t="s">
        <v>2513</v>
      </c>
      <c r="C3292" t="s">
        <v>968</v>
      </c>
      <c r="D3292" t="s">
        <v>919</v>
      </c>
      <c r="E3292" t="s">
        <v>895</v>
      </c>
      <c r="F3292" t="s">
        <v>2512</v>
      </c>
      <c r="G3292" t="s">
        <v>5</v>
      </c>
      <c r="H3292" t="s">
        <v>2593</v>
      </c>
      <c r="I3292" t="s">
        <v>1531</v>
      </c>
      <c r="J3292" t="str">
        <f t="shared" si="51"/>
        <v>UKIPE14000965</v>
      </c>
      <c r="K3292" t="s">
        <v>4246</v>
      </c>
      <c r="L3292" t="s">
        <v>5758</v>
      </c>
      <c r="M3292" t="s">
        <v>2591</v>
      </c>
      <c r="N3292" t="s">
        <v>2592</v>
      </c>
      <c r="O3292" t="s">
        <v>2592</v>
      </c>
      <c r="P3292">
        <v>6293</v>
      </c>
      <c r="Q3292">
        <v>0.12904218000000001</v>
      </c>
      <c r="R3292">
        <v>9.4666496000000003E-2</v>
      </c>
    </row>
    <row r="3293" spans="1:18" x14ac:dyDescent="0.2">
      <c r="A3293" t="s">
        <v>969</v>
      </c>
      <c r="B3293" t="s">
        <v>2513</v>
      </c>
      <c r="C3293" t="s">
        <v>968</v>
      </c>
      <c r="D3293" t="s">
        <v>919</v>
      </c>
      <c r="E3293" t="s">
        <v>895</v>
      </c>
      <c r="F3293" t="s">
        <v>2512</v>
      </c>
      <c r="G3293" t="s">
        <v>5</v>
      </c>
      <c r="H3293" t="s">
        <v>2803</v>
      </c>
      <c r="I3293" t="s">
        <v>2803</v>
      </c>
      <c r="J3293" t="str">
        <f t="shared" si="51"/>
        <v>National Health Action PartyE14000965</v>
      </c>
      <c r="K3293" t="s">
        <v>4130</v>
      </c>
      <c r="L3293" t="s">
        <v>4563</v>
      </c>
      <c r="M3293" t="s">
        <v>2603</v>
      </c>
      <c r="N3293" t="s">
        <v>2592</v>
      </c>
      <c r="O3293" t="s">
        <v>2592</v>
      </c>
      <c r="P3293">
        <v>1701</v>
      </c>
      <c r="Q3293">
        <v>3.4880144000000002E-2</v>
      </c>
    </row>
    <row r="3294" spans="1:18" x14ac:dyDescent="0.2">
      <c r="A3294" t="s">
        <v>969</v>
      </c>
      <c r="B3294" t="s">
        <v>2513</v>
      </c>
      <c r="C3294" t="s">
        <v>968</v>
      </c>
      <c r="D3294" t="s">
        <v>919</v>
      </c>
      <c r="E3294" t="s">
        <v>895</v>
      </c>
      <c r="F3294" t="s">
        <v>2512</v>
      </c>
      <c r="G3294" t="s">
        <v>5</v>
      </c>
      <c r="H3294" t="s">
        <v>1777</v>
      </c>
      <c r="I3294" t="s">
        <v>1777</v>
      </c>
      <c r="J3294" t="str">
        <f t="shared" si="51"/>
        <v>GreenE14000965</v>
      </c>
      <c r="K3294" t="s">
        <v>2722</v>
      </c>
      <c r="L3294" t="s">
        <v>5759</v>
      </c>
      <c r="M3294" t="s">
        <v>2591</v>
      </c>
      <c r="N3294" t="s">
        <v>2592</v>
      </c>
      <c r="O3294" t="s">
        <v>2592</v>
      </c>
      <c r="P3294">
        <v>1390</v>
      </c>
      <c r="Q3294">
        <v>2.8502881000000001E-2</v>
      </c>
      <c r="R3294">
        <v>1.7276542999999998E-2</v>
      </c>
    </row>
    <row r="3295" spans="1:18" x14ac:dyDescent="0.2">
      <c r="A3295" t="s">
        <v>969</v>
      </c>
      <c r="B3295" t="s">
        <v>2513</v>
      </c>
      <c r="C3295" t="s">
        <v>968</v>
      </c>
      <c r="D3295" t="s">
        <v>919</v>
      </c>
      <c r="E3295" t="s">
        <v>895</v>
      </c>
      <c r="F3295" t="s">
        <v>2512</v>
      </c>
      <c r="G3295" t="s">
        <v>5</v>
      </c>
      <c r="H3295" t="s">
        <v>2600</v>
      </c>
      <c r="I3295" t="s">
        <v>2521</v>
      </c>
      <c r="J3295" t="str">
        <f t="shared" si="51"/>
        <v>LDE14000965</v>
      </c>
      <c r="K3295" t="s">
        <v>3113</v>
      </c>
      <c r="L3295" t="s">
        <v>2860</v>
      </c>
      <c r="M3295" t="s">
        <v>2591</v>
      </c>
      <c r="N3295" t="s">
        <v>2592</v>
      </c>
      <c r="O3295" t="s">
        <v>2592</v>
      </c>
      <c r="P3295">
        <v>1348</v>
      </c>
      <c r="Q3295">
        <v>2.7641643E-2</v>
      </c>
      <c r="R3295">
        <v>-0.13579711999999999</v>
      </c>
    </row>
    <row r="3296" spans="1:18" x14ac:dyDescent="0.2">
      <c r="A3296" t="s">
        <v>971</v>
      </c>
      <c r="B3296" t="s">
        <v>2513</v>
      </c>
      <c r="C3296" t="s">
        <v>970</v>
      </c>
      <c r="D3296" t="s">
        <v>919</v>
      </c>
      <c r="E3296" t="s">
        <v>895</v>
      </c>
      <c r="F3296" t="s">
        <v>2512</v>
      </c>
      <c r="G3296" t="s">
        <v>5</v>
      </c>
      <c r="H3296" t="s">
        <v>1372</v>
      </c>
      <c r="I3296" t="s">
        <v>2508</v>
      </c>
      <c r="J3296" t="str">
        <f t="shared" si="51"/>
        <v>ConE14000966</v>
      </c>
      <c r="K3296" t="s">
        <v>4130</v>
      </c>
      <c r="L3296" t="s">
        <v>2878</v>
      </c>
      <c r="M3296" t="s">
        <v>2603</v>
      </c>
      <c r="N3296" t="s">
        <v>2619</v>
      </c>
      <c r="O3296" t="s">
        <v>2619</v>
      </c>
      <c r="P3296">
        <v>21770</v>
      </c>
      <c r="Q3296">
        <v>0.51118885999999997</v>
      </c>
      <c r="R3296">
        <v>5.9448589000000003E-2</v>
      </c>
    </row>
    <row r="3297" spans="1:18" x14ac:dyDescent="0.2">
      <c r="A3297" t="s">
        <v>971</v>
      </c>
      <c r="B3297" t="s">
        <v>2513</v>
      </c>
      <c r="C3297" t="s">
        <v>970</v>
      </c>
      <c r="D3297" t="s">
        <v>919</v>
      </c>
      <c r="E3297" t="s">
        <v>895</v>
      </c>
      <c r="F3297" t="s">
        <v>2512</v>
      </c>
      <c r="G3297" t="s">
        <v>5</v>
      </c>
      <c r="H3297" t="s">
        <v>1377</v>
      </c>
      <c r="I3297" t="s">
        <v>1386</v>
      </c>
      <c r="J3297" t="str">
        <f t="shared" si="51"/>
        <v>LabE14000966</v>
      </c>
      <c r="K3297" t="s">
        <v>5760</v>
      </c>
      <c r="L3297" t="s">
        <v>5761</v>
      </c>
      <c r="M3297" t="s">
        <v>2603</v>
      </c>
      <c r="N3297" t="s">
        <v>2592</v>
      </c>
      <c r="O3297" t="s">
        <v>2592</v>
      </c>
      <c r="P3297">
        <v>11596</v>
      </c>
      <c r="Q3297">
        <v>0.27228966599999999</v>
      </c>
      <c r="R3297">
        <v>-2.6785993000000001E-2</v>
      </c>
    </row>
    <row r="3298" spans="1:18" x14ac:dyDescent="0.2">
      <c r="A3298" t="s">
        <v>971</v>
      </c>
      <c r="B3298" t="s">
        <v>2513</v>
      </c>
      <c r="C3298" t="s">
        <v>970</v>
      </c>
      <c r="D3298" t="s">
        <v>919</v>
      </c>
      <c r="E3298" t="s">
        <v>895</v>
      </c>
      <c r="F3298" t="s">
        <v>2512</v>
      </c>
      <c r="G3298" t="s">
        <v>5</v>
      </c>
      <c r="H3298" t="s">
        <v>2593</v>
      </c>
      <c r="I3298" t="s">
        <v>1531</v>
      </c>
      <c r="J3298" t="str">
        <f t="shared" si="51"/>
        <v>UKIPE14000966</v>
      </c>
      <c r="K3298" t="s">
        <v>2856</v>
      </c>
      <c r="L3298" t="s">
        <v>5762</v>
      </c>
      <c r="M3298" t="s">
        <v>2591</v>
      </c>
      <c r="N3298" t="s">
        <v>2592</v>
      </c>
      <c r="O3298" t="s">
        <v>2592</v>
      </c>
      <c r="P3298">
        <v>6236</v>
      </c>
      <c r="Q3298">
        <v>0.14642966199999999</v>
      </c>
      <c r="R3298">
        <v>6.4722483999999997E-2</v>
      </c>
    </row>
    <row r="3299" spans="1:18" x14ac:dyDescent="0.2">
      <c r="A3299" t="s">
        <v>971</v>
      </c>
      <c r="B3299" t="s">
        <v>2513</v>
      </c>
      <c r="C3299" t="s">
        <v>970</v>
      </c>
      <c r="D3299" t="s">
        <v>919</v>
      </c>
      <c r="E3299" t="s">
        <v>895</v>
      </c>
      <c r="F3299" t="s">
        <v>2512</v>
      </c>
      <c r="G3299" t="s">
        <v>5</v>
      </c>
      <c r="H3299" t="s">
        <v>2600</v>
      </c>
      <c r="I3299" t="s">
        <v>2521</v>
      </c>
      <c r="J3299" t="str">
        <f t="shared" si="51"/>
        <v>LDE14000966</v>
      </c>
      <c r="K3299" t="s">
        <v>2665</v>
      </c>
      <c r="L3299" t="s">
        <v>4319</v>
      </c>
      <c r="M3299" t="s">
        <v>2591</v>
      </c>
      <c r="N3299" t="s">
        <v>2592</v>
      </c>
      <c r="O3299" t="s">
        <v>2592</v>
      </c>
      <c r="P3299">
        <v>1759</v>
      </c>
      <c r="Q3299">
        <v>4.1303684E-2</v>
      </c>
      <c r="R3299">
        <v>-0.12617320700000001</v>
      </c>
    </row>
    <row r="3300" spans="1:18" x14ac:dyDescent="0.2">
      <c r="A3300" t="s">
        <v>971</v>
      </c>
      <c r="B3300" t="s">
        <v>2513</v>
      </c>
      <c r="C3300" t="s">
        <v>970</v>
      </c>
      <c r="D3300" t="s">
        <v>919</v>
      </c>
      <c r="E3300" t="s">
        <v>895</v>
      </c>
      <c r="F3300" t="s">
        <v>2512</v>
      </c>
      <c r="G3300" t="s">
        <v>5</v>
      </c>
      <c r="H3300" t="s">
        <v>1777</v>
      </c>
      <c r="I3300" t="s">
        <v>1777</v>
      </c>
      <c r="J3300" t="str">
        <f t="shared" si="51"/>
        <v>GreenE14000966</v>
      </c>
      <c r="K3300" t="s">
        <v>2974</v>
      </c>
      <c r="L3300" t="s">
        <v>2720</v>
      </c>
      <c r="M3300" t="s">
        <v>2591</v>
      </c>
      <c r="N3300" t="s">
        <v>2592</v>
      </c>
      <c r="O3300" t="s">
        <v>2592</v>
      </c>
      <c r="P3300">
        <v>1226</v>
      </c>
      <c r="Q3300">
        <v>2.8788128E-2</v>
      </c>
    </row>
    <row r="3301" spans="1:18" x14ac:dyDescent="0.2">
      <c r="A3301" t="s">
        <v>565</v>
      </c>
      <c r="B3301" t="s">
        <v>2514</v>
      </c>
      <c r="C3301" t="s">
        <v>564</v>
      </c>
      <c r="D3301" t="s">
        <v>444</v>
      </c>
      <c r="E3301" t="s">
        <v>443</v>
      </c>
      <c r="F3301" t="s">
        <v>2512</v>
      </c>
      <c r="G3301" t="s">
        <v>5</v>
      </c>
      <c r="H3301" t="s">
        <v>2632</v>
      </c>
      <c r="I3301" t="s">
        <v>1386</v>
      </c>
      <c r="J3301" t="str">
        <f t="shared" si="51"/>
        <v>LabE14000967</v>
      </c>
      <c r="K3301" t="s">
        <v>2607</v>
      </c>
      <c r="L3301" t="s">
        <v>3215</v>
      </c>
      <c r="M3301" t="s">
        <v>2591</v>
      </c>
      <c r="N3301" t="s">
        <v>2619</v>
      </c>
      <c r="O3301" t="s">
        <v>2619</v>
      </c>
      <c r="P3301">
        <v>18447</v>
      </c>
      <c r="Q3301">
        <v>0.44955402799999999</v>
      </c>
      <c r="R3301">
        <v>5.3531621000000001E-2</v>
      </c>
    </row>
    <row r="3302" spans="1:18" x14ac:dyDescent="0.2">
      <c r="A3302" t="s">
        <v>565</v>
      </c>
      <c r="B3302" t="s">
        <v>2514</v>
      </c>
      <c r="C3302" t="s">
        <v>564</v>
      </c>
      <c r="D3302" t="s">
        <v>444</v>
      </c>
      <c r="E3302" t="s">
        <v>443</v>
      </c>
      <c r="F3302" t="s">
        <v>2512</v>
      </c>
      <c r="G3302" t="s">
        <v>5</v>
      </c>
      <c r="H3302" t="s">
        <v>1372</v>
      </c>
      <c r="I3302" t="s">
        <v>2508</v>
      </c>
      <c r="J3302" t="str">
        <f t="shared" si="51"/>
        <v>ConE14000967</v>
      </c>
      <c r="K3302" t="s">
        <v>3155</v>
      </c>
      <c r="L3302" t="s">
        <v>3402</v>
      </c>
      <c r="M3302" t="s">
        <v>2591</v>
      </c>
      <c r="N3302" t="s">
        <v>2592</v>
      </c>
      <c r="O3302" t="s">
        <v>2592</v>
      </c>
      <c r="P3302">
        <v>11761</v>
      </c>
      <c r="Q3302">
        <v>0.28661597700000002</v>
      </c>
      <c r="R3302">
        <v>-4.2281500999999999E-2</v>
      </c>
    </row>
    <row r="3303" spans="1:18" x14ac:dyDescent="0.2">
      <c r="A3303" t="s">
        <v>565</v>
      </c>
      <c r="B3303" t="s">
        <v>2514</v>
      </c>
      <c r="C3303" t="s">
        <v>564</v>
      </c>
      <c r="D3303" t="s">
        <v>444</v>
      </c>
      <c r="E3303" t="s">
        <v>443</v>
      </c>
      <c r="F3303" t="s">
        <v>2512</v>
      </c>
      <c r="G3303" t="s">
        <v>5</v>
      </c>
      <c r="H3303" t="s">
        <v>2593</v>
      </c>
      <c r="I3303" t="s">
        <v>1531</v>
      </c>
      <c r="J3303" t="str">
        <f t="shared" si="51"/>
        <v>UKIPE14000967</v>
      </c>
      <c r="K3303" t="s">
        <v>2771</v>
      </c>
      <c r="L3303" t="s">
        <v>3256</v>
      </c>
      <c r="M3303" t="s">
        <v>2603</v>
      </c>
      <c r="N3303" t="s">
        <v>2592</v>
      </c>
      <c r="O3303" t="s">
        <v>2592</v>
      </c>
      <c r="P3303">
        <v>7720</v>
      </c>
      <c r="Q3303">
        <v>0.18813666700000001</v>
      </c>
      <c r="R3303">
        <v>0.15530807499999999</v>
      </c>
    </row>
    <row r="3304" spans="1:18" x14ac:dyDescent="0.2">
      <c r="A3304" t="s">
        <v>565</v>
      </c>
      <c r="B3304" t="s">
        <v>2514</v>
      </c>
      <c r="C3304" t="s">
        <v>564</v>
      </c>
      <c r="D3304" t="s">
        <v>444</v>
      </c>
      <c r="E3304" t="s">
        <v>443</v>
      </c>
      <c r="F3304" t="s">
        <v>2512</v>
      </c>
      <c r="G3304" t="s">
        <v>5</v>
      </c>
      <c r="H3304" t="s">
        <v>1777</v>
      </c>
      <c r="I3304" t="s">
        <v>1777</v>
      </c>
      <c r="J3304" t="str">
        <f t="shared" si="51"/>
        <v>GreenE14000967</v>
      </c>
      <c r="K3304" t="s">
        <v>2886</v>
      </c>
      <c r="L3304" t="s">
        <v>2649</v>
      </c>
      <c r="M3304" t="s">
        <v>2603</v>
      </c>
      <c r="N3304" t="s">
        <v>2592</v>
      </c>
      <c r="O3304" t="s">
        <v>2592</v>
      </c>
      <c r="P3304">
        <v>1850</v>
      </c>
      <c r="Q3304">
        <v>4.5084564000000001E-2</v>
      </c>
      <c r="R3304">
        <v>2.8474569000000002E-2</v>
      </c>
    </row>
    <row r="3305" spans="1:18" x14ac:dyDescent="0.2">
      <c r="A3305" t="s">
        <v>565</v>
      </c>
      <c r="B3305" t="s">
        <v>2514</v>
      </c>
      <c r="C3305" t="s">
        <v>564</v>
      </c>
      <c r="D3305" t="s">
        <v>444</v>
      </c>
      <c r="E3305" t="s">
        <v>443</v>
      </c>
      <c r="F3305" t="s">
        <v>2512</v>
      </c>
      <c r="G3305" t="s">
        <v>5</v>
      </c>
      <c r="H3305" t="s">
        <v>2600</v>
      </c>
      <c r="I3305" t="s">
        <v>2521</v>
      </c>
      <c r="J3305" t="str">
        <f t="shared" si="51"/>
        <v>LDE14000967</v>
      </c>
      <c r="K3305" t="s">
        <v>2594</v>
      </c>
      <c r="L3305" t="s">
        <v>3141</v>
      </c>
      <c r="M3305" t="s">
        <v>2591</v>
      </c>
      <c r="N3305" t="s">
        <v>2592</v>
      </c>
      <c r="O3305" t="s">
        <v>2592</v>
      </c>
      <c r="P3305">
        <v>1256</v>
      </c>
      <c r="Q3305">
        <v>3.0608763000000001E-2</v>
      </c>
      <c r="R3305">
        <v>-0.139772117</v>
      </c>
    </row>
    <row r="3306" spans="1:18" x14ac:dyDescent="0.2">
      <c r="A3306" t="s">
        <v>216</v>
      </c>
      <c r="B3306" t="s">
        <v>2526</v>
      </c>
      <c r="C3306" t="s">
        <v>215</v>
      </c>
      <c r="D3306" t="s">
        <v>124</v>
      </c>
      <c r="E3306" t="s">
        <v>2527</v>
      </c>
      <c r="F3306" t="s">
        <v>2512</v>
      </c>
      <c r="G3306" t="s">
        <v>5</v>
      </c>
      <c r="H3306" t="s">
        <v>1372</v>
      </c>
      <c r="I3306" t="s">
        <v>2508</v>
      </c>
      <c r="J3306" t="str">
        <f t="shared" si="51"/>
        <v>ConE14000968</v>
      </c>
      <c r="K3306" t="s">
        <v>2589</v>
      </c>
      <c r="L3306" t="s">
        <v>5767</v>
      </c>
      <c r="M3306" t="s">
        <v>2591</v>
      </c>
      <c r="N3306" t="s">
        <v>2619</v>
      </c>
      <c r="O3306" t="s">
        <v>2619</v>
      </c>
      <c r="P3306">
        <v>21291</v>
      </c>
      <c r="Q3306">
        <v>0.44542772899999999</v>
      </c>
      <c r="R3306">
        <v>3.1304865000000001E-2</v>
      </c>
    </row>
    <row r="3307" spans="1:18" x14ac:dyDescent="0.2">
      <c r="A3307" t="s">
        <v>216</v>
      </c>
      <c r="B3307" t="s">
        <v>2526</v>
      </c>
      <c r="C3307" t="s">
        <v>215</v>
      </c>
      <c r="D3307" t="s">
        <v>124</v>
      </c>
      <c r="E3307" t="s">
        <v>2527</v>
      </c>
      <c r="F3307" t="s">
        <v>2512</v>
      </c>
      <c r="G3307" t="s">
        <v>5</v>
      </c>
      <c r="H3307" t="s">
        <v>2632</v>
      </c>
      <c r="I3307" t="s">
        <v>1386</v>
      </c>
      <c r="J3307" t="str">
        <f t="shared" si="51"/>
        <v>LabE14000968</v>
      </c>
      <c r="K3307" t="s">
        <v>5143</v>
      </c>
      <c r="L3307" t="s">
        <v>2904</v>
      </c>
      <c r="M3307" t="s">
        <v>2603</v>
      </c>
      <c r="N3307" t="s">
        <v>2592</v>
      </c>
      <c r="O3307" t="s">
        <v>2592</v>
      </c>
      <c r="P3307">
        <v>16336</v>
      </c>
      <c r="Q3307">
        <v>0.34176447199999999</v>
      </c>
      <c r="R3307">
        <v>7.7741920000000001E-3</v>
      </c>
    </row>
    <row r="3308" spans="1:18" x14ac:dyDescent="0.2">
      <c r="A3308" t="s">
        <v>216</v>
      </c>
      <c r="B3308" t="s">
        <v>2526</v>
      </c>
      <c r="C3308" t="s">
        <v>215</v>
      </c>
      <c r="D3308" t="s">
        <v>124</v>
      </c>
      <c r="E3308" t="s">
        <v>2527</v>
      </c>
      <c r="F3308" t="s">
        <v>2512</v>
      </c>
      <c r="G3308" t="s">
        <v>5</v>
      </c>
      <c r="H3308" t="s">
        <v>2593</v>
      </c>
      <c r="I3308" t="s">
        <v>1531</v>
      </c>
      <c r="J3308" t="str">
        <f t="shared" si="51"/>
        <v>UKIPE14000968</v>
      </c>
      <c r="K3308" t="s">
        <v>2731</v>
      </c>
      <c r="L3308" t="s">
        <v>3933</v>
      </c>
      <c r="M3308" t="s">
        <v>2591</v>
      </c>
      <c r="N3308" t="s">
        <v>2592</v>
      </c>
      <c r="O3308" t="s">
        <v>2592</v>
      </c>
      <c r="P3308">
        <v>6864</v>
      </c>
      <c r="Q3308">
        <v>0.143601331</v>
      </c>
      <c r="R3308">
        <v>9.8719917000000004E-2</v>
      </c>
    </row>
    <row r="3309" spans="1:18" x14ac:dyDescent="0.2">
      <c r="A3309" t="s">
        <v>216</v>
      </c>
      <c r="B3309" t="s">
        <v>2526</v>
      </c>
      <c r="C3309" t="s">
        <v>215</v>
      </c>
      <c r="D3309" t="s">
        <v>124</v>
      </c>
      <c r="E3309" t="s">
        <v>2527</v>
      </c>
      <c r="F3309" t="s">
        <v>2512</v>
      </c>
      <c r="G3309" t="s">
        <v>5</v>
      </c>
      <c r="H3309" t="s">
        <v>2600</v>
      </c>
      <c r="I3309" t="s">
        <v>2521</v>
      </c>
      <c r="J3309" t="str">
        <f t="shared" si="51"/>
        <v>LDE14000968</v>
      </c>
      <c r="K3309" t="s">
        <v>3174</v>
      </c>
      <c r="L3309" t="s">
        <v>5768</v>
      </c>
      <c r="M3309" t="s">
        <v>2603</v>
      </c>
      <c r="N3309" t="s">
        <v>2592</v>
      </c>
      <c r="O3309" t="s">
        <v>2592</v>
      </c>
      <c r="P3309">
        <v>1582</v>
      </c>
      <c r="Q3309">
        <v>3.3096926999999998E-2</v>
      </c>
      <c r="R3309">
        <v>-0.133349513</v>
      </c>
    </row>
    <row r="3310" spans="1:18" x14ac:dyDescent="0.2">
      <c r="A3310" t="s">
        <v>216</v>
      </c>
      <c r="B3310" t="s">
        <v>2526</v>
      </c>
      <c r="C3310" t="s">
        <v>215</v>
      </c>
      <c r="D3310" t="s">
        <v>124</v>
      </c>
      <c r="E3310" t="s">
        <v>2527</v>
      </c>
      <c r="F3310" t="s">
        <v>2512</v>
      </c>
      <c r="G3310" t="s">
        <v>5</v>
      </c>
      <c r="H3310" t="s">
        <v>1777</v>
      </c>
      <c r="I3310" t="s">
        <v>1777</v>
      </c>
      <c r="J3310" t="str">
        <f t="shared" si="51"/>
        <v>GreenE14000968</v>
      </c>
      <c r="K3310" t="s">
        <v>2692</v>
      </c>
      <c r="L3310" t="s">
        <v>3148</v>
      </c>
      <c r="M3310" t="s">
        <v>2591</v>
      </c>
      <c r="N3310" t="s">
        <v>2592</v>
      </c>
      <c r="O3310" t="s">
        <v>2592</v>
      </c>
      <c r="P3310">
        <v>1369</v>
      </c>
      <c r="Q3310">
        <v>2.8640767000000001E-2</v>
      </c>
    </row>
    <row r="3311" spans="1:18" x14ac:dyDescent="0.2">
      <c r="A3311" t="s">
        <v>216</v>
      </c>
      <c r="B3311" t="s">
        <v>2526</v>
      </c>
      <c r="C3311" t="s">
        <v>215</v>
      </c>
      <c r="D3311" t="s">
        <v>124</v>
      </c>
      <c r="E3311" t="s">
        <v>2527</v>
      </c>
      <c r="F3311" t="s">
        <v>2512</v>
      </c>
      <c r="G3311" t="s">
        <v>5</v>
      </c>
      <c r="H3311" t="s">
        <v>2613</v>
      </c>
      <c r="I3311" t="s">
        <v>2614</v>
      </c>
      <c r="J3311" t="str">
        <f t="shared" si="51"/>
        <v>TUSCE14000968</v>
      </c>
      <c r="K3311" t="s">
        <v>3359</v>
      </c>
      <c r="L3311" t="s">
        <v>3426</v>
      </c>
      <c r="M3311" t="s">
        <v>2591</v>
      </c>
      <c r="N3311" t="s">
        <v>2592</v>
      </c>
      <c r="O3311" t="s">
        <v>2592</v>
      </c>
      <c r="P3311">
        <v>175</v>
      </c>
      <c r="Q3311">
        <v>3.6611640000000002E-3</v>
      </c>
    </row>
    <row r="3312" spans="1:18" x14ac:dyDescent="0.2">
      <c r="A3312" t="s">
        <v>216</v>
      </c>
      <c r="B3312" t="s">
        <v>2526</v>
      </c>
      <c r="C3312" t="s">
        <v>215</v>
      </c>
      <c r="D3312" t="s">
        <v>124</v>
      </c>
      <c r="E3312" t="s">
        <v>2527</v>
      </c>
      <c r="F3312" t="s">
        <v>2512</v>
      </c>
      <c r="G3312" t="s">
        <v>5</v>
      </c>
      <c r="H3312" t="s">
        <v>2832</v>
      </c>
      <c r="I3312" t="s">
        <v>2833</v>
      </c>
      <c r="J3312" t="str">
        <f t="shared" si="51"/>
        <v>Eng DemE14000968</v>
      </c>
      <c r="K3312" t="s">
        <v>3420</v>
      </c>
      <c r="L3312" t="s">
        <v>3218</v>
      </c>
      <c r="M3312" t="s">
        <v>2591</v>
      </c>
      <c r="N3312" t="s">
        <v>2592</v>
      </c>
      <c r="O3312" t="s">
        <v>2592</v>
      </c>
      <c r="P3312">
        <v>115</v>
      </c>
      <c r="Q3312">
        <v>2.405908E-3</v>
      </c>
      <c r="R3312">
        <v>-5.790997E-3</v>
      </c>
    </row>
    <row r="3313" spans="1:18" x14ac:dyDescent="0.2">
      <c r="A3313" t="s">
        <v>216</v>
      </c>
      <c r="B3313" t="s">
        <v>2526</v>
      </c>
      <c r="C3313" t="s">
        <v>215</v>
      </c>
      <c r="D3313" t="s">
        <v>124</v>
      </c>
      <c r="E3313" t="s">
        <v>2527</v>
      </c>
      <c r="F3313" t="s">
        <v>2512</v>
      </c>
      <c r="G3313" t="s">
        <v>5</v>
      </c>
      <c r="H3313" t="s">
        <v>2604</v>
      </c>
      <c r="I3313" t="s">
        <v>1830</v>
      </c>
      <c r="J3313" t="str">
        <f t="shared" si="51"/>
        <v>IndE14000968</v>
      </c>
      <c r="K3313" t="s">
        <v>2731</v>
      </c>
      <c r="L3313" t="s">
        <v>2889</v>
      </c>
      <c r="M3313" t="s">
        <v>2591</v>
      </c>
      <c r="N3313" t="s">
        <v>2592</v>
      </c>
      <c r="O3313" t="s">
        <v>2592</v>
      </c>
      <c r="P3313">
        <v>67</v>
      </c>
      <c r="Q3313">
        <v>1.401703E-3</v>
      </c>
    </row>
    <row r="3314" spans="1:18" x14ac:dyDescent="0.2">
      <c r="A3314" t="s">
        <v>1281</v>
      </c>
      <c r="B3314" t="s">
        <v>2509</v>
      </c>
      <c r="C3314" t="s">
        <v>1280</v>
      </c>
      <c r="D3314" t="s">
        <v>1169</v>
      </c>
      <c r="E3314" t="s">
        <v>1169</v>
      </c>
      <c r="F3314" t="s">
        <v>1169</v>
      </c>
      <c r="G3314" t="s">
        <v>5</v>
      </c>
      <c r="H3314" t="s">
        <v>2629</v>
      </c>
      <c r="I3314" t="s">
        <v>1389</v>
      </c>
      <c r="J3314" t="str">
        <f t="shared" si="51"/>
        <v>SNPS14000057</v>
      </c>
      <c r="K3314" t="s">
        <v>2785</v>
      </c>
      <c r="L3314" t="s">
        <v>3922</v>
      </c>
      <c r="M3314" t="s">
        <v>2591</v>
      </c>
      <c r="N3314" t="s">
        <v>2592</v>
      </c>
      <c r="O3314" t="s">
        <v>2592</v>
      </c>
      <c r="P3314">
        <v>23783</v>
      </c>
      <c r="Q3314">
        <v>0.45618106800000002</v>
      </c>
      <c r="R3314">
        <v>0.28344777900000001</v>
      </c>
    </row>
    <row r="3315" spans="1:18" x14ac:dyDescent="0.2">
      <c r="A3315" t="s">
        <v>1281</v>
      </c>
      <c r="B3315" t="s">
        <v>2509</v>
      </c>
      <c r="C3315" t="s">
        <v>1280</v>
      </c>
      <c r="D3315" t="s">
        <v>1169</v>
      </c>
      <c r="E3315" t="s">
        <v>1169</v>
      </c>
      <c r="F3315" t="s">
        <v>1169</v>
      </c>
      <c r="G3315" t="s">
        <v>5</v>
      </c>
      <c r="H3315" t="s">
        <v>1377</v>
      </c>
      <c r="I3315" t="s">
        <v>1386</v>
      </c>
      <c r="J3315" t="str">
        <f t="shared" si="51"/>
        <v>LabS14000057</v>
      </c>
      <c r="K3315" t="s">
        <v>5777</v>
      </c>
      <c r="L3315" t="s">
        <v>4659</v>
      </c>
      <c r="M3315" t="s">
        <v>2603</v>
      </c>
      <c r="N3315" t="s">
        <v>2592</v>
      </c>
      <c r="O3315" t="s">
        <v>2592</v>
      </c>
      <c r="P3315">
        <v>13303</v>
      </c>
      <c r="Q3315">
        <v>0.255164477</v>
      </c>
      <c r="R3315">
        <v>-0.16237571200000001</v>
      </c>
    </row>
    <row r="3316" spans="1:18" x14ac:dyDescent="0.2">
      <c r="A3316" t="s">
        <v>1281</v>
      </c>
      <c r="B3316" t="s">
        <v>2509</v>
      </c>
      <c r="C3316" t="s">
        <v>1280</v>
      </c>
      <c r="D3316" t="s">
        <v>1169</v>
      </c>
      <c r="E3316" t="s">
        <v>1169</v>
      </c>
      <c r="F3316" t="s">
        <v>1169</v>
      </c>
      <c r="G3316" t="s">
        <v>5</v>
      </c>
      <c r="H3316" t="s">
        <v>1372</v>
      </c>
      <c r="I3316" t="s">
        <v>2508</v>
      </c>
      <c r="J3316" t="str">
        <f t="shared" si="51"/>
        <v>ConS14000057</v>
      </c>
      <c r="K3316" t="s">
        <v>2589</v>
      </c>
      <c r="L3316" t="s">
        <v>2966</v>
      </c>
      <c r="M3316" t="s">
        <v>2591</v>
      </c>
      <c r="N3316" t="s">
        <v>2592</v>
      </c>
      <c r="O3316" t="s">
        <v>2592</v>
      </c>
      <c r="P3316">
        <v>12051</v>
      </c>
      <c r="Q3316">
        <v>0.23114989899999999</v>
      </c>
      <c r="R3316">
        <v>-9.1097020000000008E-3</v>
      </c>
    </row>
    <row r="3317" spans="1:18" x14ac:dyDescent="0.2">
      <c r="A3317" t="s">
        <v>1281</v>
      </c>
      <c r="B3317" t="s">
        <v>2509</v>
      </c>
      <c r="C3317" t="s">
        <v>1280</v>
      </c>
      <c r="D3317" t="s">
        <v>1169</v>
      </c>
      <c r="E3317" t="s">
        <v>1169</v>
      </c>
      <c r="F3317" t="s">
        <v>1169</v>
      </c>
      <c r="G3317" t="s">
        <v>5</v>
      </c>
      <c r="H3317" t="s">
        <v>1777</v>
      </c>
      <c r="I3317" t="s">
        <v>1777</v>
      </c>
      <c r="J3317" t="str">
        <f t="shared" si="51"/>
        <v>GreenS14000057</v>
      </c>
      <c r="K3317" t="s">
        <v>2690</v>
      </c>
      <c r="L3317" t="s">
        <v>5778</v>
      </c>
      <c r="M3317" t="s">
        <v>2591</v>
      </c>
      <c r="N3317" t="s">
        <v>2592</v>
      </c>
      <c r="O3317" t="s">
        <v>2592</v>
      </c>
      <c r="P3317">
        <v>1606</v>
      </c>
      <c r="Q3317">
        <v>3.0804642E-2</v>
      </c>
      <c r="R3317">
        <v>1.4878423E-2</v>
      </c>
    </row>
    <row r="3318" spans="1:18" x14ac:dyDescent="0.2">
      <c r="A3318" t="s">
        <v>1281</v>
      </c>
      <c r="B3318" t="s">
        <v>2509</v>
      </c>
      <c r="C3318" t="s">
        <v>1280</v>
      </c>
      <c r="D3318" t="s">
        <v>1169</v>
      </c>
      <c r="E3318" t="s">
        <v>1169</v>
      </c>
      <c r="F3318" t="s">
        <v>1169</v>
      </c>
      <c r="G3318" t="s">
        <v>5</v>
      </c>
      <c r="H3318" t="s">
        <v>2600</v>
      </c>
      <c r="I3318" t="s">
        <v>2521</v>
      </c>
      <c r="J3318" t="str">
        <f t="shared" si="51"/>
        <v>LDS14000057</v>
      </c>
      <c r="K3318" t="s">
        <v>5779</v>
      </c>
      <c r="L3318" t="s">
        <v>2789</v>
      </c>
      <c r="M3318" t="s">
        <v>2603</v>
      </c>
      <c r="N3318" t="s">
        <v>2592</v>
      </c>
      <c r="O3318" t="s">
        <v>2592</v>
      </c>
      <c r="P3318">
        <v>1392</v>
      </c>
      <c r="Q3318">
        <v>2.6699914000000002E-2</v>
      </c>
      <c r="R3318">
        <v>-0.118408005</v>
      </c>
    </row>
    <row r="3319" spans="1:18" x14ac:dyDescent="0.2">
      <c r="A3319" t="s">
        <v>567</v>
      </c>
      <c r="B3319" t="s">
        <v>2514</v>
      </c>
      <c r="C3319" t="s">
        <v>566</v>
      </c>
      <c r="D3319" t="s">
        <v>444</v>
      </c>
      <c r="E3319" t="s">
        <v>443</v>
      </c>
      <c r="F3319" t="s">
        <v>2512</v>
      </c>
      <c r="G3319" t="s">
        <v>32</v>
      </c>
      <c r="H3319" t="s">
        <v>1377</v>
      </c>
      <c r="I3319" t="s">
        <v>1386</v>
      </c>
      <c r="J3319" t="str">
        <f t="shared" si="51"/>
        <v>LabE14000969</v>
      </c>
      <c r="K3319" t="s">
        <v>3077</v>
      </c>
      <c r="L3319" t="s">
        <v>5785</v>
      </c>
      <c r="M3319" t="s">
        <v>2603</v>
      </c>
      <c r="N3319" t="s">
        <v>2619</v>
      </c>
      <c r="O3319" t="s">
        <v>2619</v>
      </c>
      <c r="P3319">
        <v>19771</v>
      </c>
      <c r="Q3319">
        <v>0.49865066000000002</v>
      </c>
      <c r="R3319">
        <v>7.1922996000000003E-2</v>
      </c>
    </row>
    <row r="3320" spans="1:18" x14ac:dyDescent="0.2">
      <c r="A3320" t="s">
        <v>567</v>
      </c>
      <c r="B3320" t="s">
        <v>2514</v>
      </c>
      <c r="C3320" t="s">
        <v>566</v>
      </c>
      <c r="D3320" t="s">
        <v>444</v>
      </c>
      <c r="E3320" t="s">
        <v>443</v>
      </c>
      <c r="F3320" t="s">
        <v>2512</v>
      </c>
      <c r="G3320" t="s">
        <v>32</v>
      </c>
      <c r="H3320" t="s">
        <v>1372</v>
      </c>
      <c r="I3320" t="s">
        <v>2508</v>
      </c>
      <c r="J3320" t="str">
        <f t="shared" si="51"/>
        <v>ConE14000969</v>
      </c>
      <c r="K3320" t="s">
        <v>3316</v>
      </c>
      <c r="L3320" t="s">
        <v>4649</v>
      </c>
      <c r="M3320" t="s">
        <v>2591</v>
      </c>
      <c r="N3320" t="s">
        <v>2592</v>
      </c>
      <c r="O3320" t="s">
        <v>2592</v>
      </c>
      <c r="P3320">
        <v>9710</v>
      </c>
      <c r="Q3320">
        <v>0.24489898900000001</v>
      </c>
      <c r="R3320">
        <v>-8.4489969999999998E-3</v>
      </c>
    </row>
    <row r="3321" spans="1:18" x14ac:dyDescent="0.2">
      <c r="A3321" t="s">
        <v>567</v>
      </c>
      <c r="B3321" t="s">
        <v>2514</v>
      </c>
      <c r="C3321" t="s">
        <v>566</v>
      </c>
      <c r="D3321" t="s">
        <v>444</v>
      </c>
      <c r="E3321" t="s">
        <v>443</v>
      </c>
      <c r="F3321" t="s">
        <v>2512</v>
      </c>
      <c r="G3321" t="s">
        <v>32</v>
      </c>
      <c r="H3321" t="s">
        <v>2593</v>
      </c>
      <c r="I3321" t="s">
        <v>1531</v>
      </c>
      <c r="J3321" t="str">
        <f t="shared" si="51"/>
        <v>UKIPE14000969</v>
      </c>
      <c r="K3321" t="s">
        <v>2785</v>
      </c>
      <c r="L3321" t="s">
        <v>5786</v>
      </c>
      <c r="M3321" t="s">
        <v>2591</v>
      </c>
      <c r="N3321" t="s">
        <v>2592</v>
      </c>
      <c r="O3321" t="s">
        <v>2592</v>
      </c>
      <c r="P3321">
        <v>5206</v>
      </c>
      <c r="Q3321">
        <v>0.13130217699999999</v>
      </c>
      <c r="R3321">
        <v>0.109271917</v>
      </c>
    </row>
    <row r="3322" spans="1:18" x14ac:dyDescent="0.2">
      <c r="A3322" t="s">
        <v>567</v>
      </c>
      <c r="B3322" t="s">
        <v>2514</v>
      </c>
      <c r="C3322" t="s">
        <v>566</v>
      </c>
      <c r="D3322" t="s">
        <v>444</v>
      </c>
      <c r="E3322" t="s">
        <v>443</v>
      </c>
      <c r="F3322" t="s">
        <v>2512</v>
      </c>
      <c r="G3322" t="s">
        <v>32</v>
      </c>
      <c r="H3322" t="s">
        <v>2600</v>
      </c>
      <c r="I3322" t="s">
        <v>2521</v>
      </c>
      <c r="J3322" t="str">
        <f t="shared" si="51"/>
        <v>LDE14000969</v>
      </c>
      <c r="K3322" t="s">
        <v>3316</v>
      </c>
      <c r="L3322" t="s">
        <v>4295</v>
      </c>
      <c r="M3322" t="s">
        <v>2591</v>
      </c>
      <c r="N3322" t="s">
        <v>2592</v>
      </c>
      <c r="O3322" t="s">
        <v>2592</v>
      </c>
      <c r="P3322">
        <v>3034</v>
      </c>
      <c r="Q3322">
        <v>7.6521476000000005E-2</v>
      </c>
      <c r="R3322">
        <v>-0.17337629500000001</v>
      </c>
    </row>
    <row r="3323" spans="1:18" x14ac:dyDescent="0.2">
      <c r="A3323" t="s">
        <v>567</v>
      </c>
      <c r="B3323" t="s">
        <v>2514</v>
      </c>
      <c r="C3323" t="s">
        <v>566</v>
      </c>
      <c r="D3323" t="s">
        <v>444</v>
      </c>
      <c r="E3323" t="s">
        <v>443</v>
      </c>
      <c r="F3323" t="s">
        <v>2512</v>
      </c>
      <c r="G3323" t="s">
        <v>32</v>
      </c>
      <c r="H3323" t="s">
        <v>1777</v>
      </c>
      <c r="I3323" t="s">
        <v>1777</v>
      </c>
      <c r="J3323" t="str">
        <f t="shared" si="51"/>
        <v>GreenE14000969</v>
      </c>
      <c r="K3323" t="s">
        <v>2671</v>
      </c>
      <c r="L3323" t="s">
        <v>2894</v>
      </c>
      <c r="M3323" t="s">
        <v>2591</v>
      </c>
      <c r="N3323" t="s">
        <v>2592</v>
      </c>
      <c r="O3323" t="s">
        <v>2592</v>
      </c>
      <c r="P3323">
        <v>1753</v>
      </c>
      <c r="Q3323">
        <v>4.4212968999999998E-2</v>
      </c>
      <c r="R3323">
        <v>2.6910781000000002E-2</v>
      </c>
    </row>
    <row r="3324" spans="1:18" x14ac:dyDescent="0.2">
      <c r="A3324" t="s">
        <v>567</v>
      </c>
      <c r="B3324" t="s">
        <v>2514</v>
      </c>
      <c r="C3324" t="s">
        <v>566</v>
      </c>
      <c r="D3324" t="s">
        <v>444</v>
      </c>
      <c r="E3324" t="s">
        <v>443</v>
      </c>
      <c r="F3324" t="s">
        <v>2512</v>
      </c>
      <c r="G3324" t="s">
        <v>32</v>
      </c>
      <c r="H3324" t="s">
        <v>3399</v>
      </c>
      <c r="I3324" t="s">
        <v>3399</v>
      </c>
      <c r="J3324" t="str">
        <f t="shared" si="51"/>
        <v>Left UnityE14000969</v>
      </c>
      <c r="K3324" t="s">
        <v>2665</v>
      </c>
      <c r="L3324" t="s">
        <v>4557</v>
      </c>
      <c r="M3324" t="s">
        <v>2591</v>
      </c>
      <c r="N3324" t="s">
        <v>2592</v>
      </c>
      <c r="O3324" t="s">
        <v>2592</v>
      </c>
      <c r="P3324">
        <v>175</v>
      </c>
      <c r="Q3324">
        <v>4.4137300000000003E-3</v>
      </c>
    </row>
    <row r="3325" spans="1:18" x14ac:dyDescent="0.2">
      <c r="A3325" t="s">
        <v>430</v>
      </c>
      <c r="B3325" t="s">
        <v>2540</v>
      </c>
      <c r="C3325" t="s">
        <v>429</v>
      </c>
      <c r="D3325" t="s">
        <v>400</v>
      </c>
      <c r="E3325" t="s">
        <v>380</v>
      </c>
      <c r="F3325" t="s">
        <v>2512</v>
      </c>
      <c r="G3325" t="s">
        <v>32</v>
      </c>
      <c r="H3325" t="s">
        <v>1377</v>
      </c>
      <c r="I3325" t="s">
        <v>1386</v>
      </c>
      <c r="J3325" t="str">
        <f t="shared" si="51"/>
        <v>LabE14000970</v>
      </c>
      <c r="K3325" t="s">
        <v>2808</v>
      </c>
      <c r="L3325" t="s">
        <v>3799</v>
      </c>
      <c r="M3325" t="s">
        <v>2591</v>
      </c>
      <c r="N3325" t="s">
        <v>2619</v>
      </c>
      <c r="O3325" t="s">
        <v>2619</v>
      </c>
      <c r="P3325">
        <v>19436</v>
      </c>
      <c r="Q3325">
        <v>0.491167774</v>
      </c>
      <c r="R3325">
        <v>6.2715700999999999E-2</v>
      </c>
    </row>
    <row r="3326" spans="1:18" x14ac:dyDescent="0.2">
      <c r="A3326" t="s">
        <v>430</v>
      </c>
      <c r="B3326" t="s">
        <v>2540</v>
      </c>
      <c r="C3326" t="s">
        <v>429</v>
      </c>
      <c r="D3326" t="s">
        <v>400</v>
      </c>
      <c r="E3326" t="s">
        <v>380</v>
      </c>
      <c r="F3326" t="s">
        <v>2512</v>
      </c>
      <c r="G3326" t="s">
        <v>32</v>
      </c>
      <c r="H3326" t="s">
        <v>1372</v>
      </c>
      <c r="I3326" t="s">
        <v>2508</v>
      </c>
      <c r="J3326" t="str">
        <f t="shared" si="51"/>
        <v>ConE14000970</v>
      </c>
      <c r="K3326" t="s">
        <v>2643</v>
      </c>
      <c r="L3326" t="s">
        <v>4175</v>
      </c>
      <c r="M3326" t="s">
        <v>2591</v>
      </c>
      <c r="N3326" t="s">
        <v>2592</v>
      </c>
      <c r="O3326" t="s">
        <v>2592</v>
      </c>
      <c r="P3326">
        <v>11069</v>
      </c>
      <c r="Q3326">
        <v>0.279725051</v>
      </c>
      <c r="R3326">
        <v>2.0294194000000002E-2</v>
      </c>
    </row>
    <row r="3327" spans="1:18" x14ac:dyDescent="0.2">
      <c r="A3327" t="s">
        <v>430</v>
      </c>
      <c r="B3327" t="s">
        <v>2540</v>
      </c>
      <c r="C3327" t="s">
        <v>429</v>
      </c>
      <c r="D3327" t="s">
        <v>400</v>
      </c>
      <c r="E3327" t="s">
        <v>380</v>
      </c>
      <c r="F3327" t="s">
        <v>2512</v>
      </c>
      <c r="G3327" t="s">
        <v>32</v>
      </c>
      <c r="H3327" t="s">
        <v>2593</v>
      </c>
      <c r="I3327" t="s">
        <v>1531</v>
      </c>
      <c r="J3327" t="str">
        <f t="shared" si="51"/>
        <v>UKIPE14000970</v>
      </c>
      <c r="K3327" t="s">
        <v>2769</v>
      </c>
      <c r="L3327" t="s">
        <v>5787</v>
      </c>
      <c r="M3327" t="s">
        <v>2603</v>
      </c>
      <c r="N3327" t="s">
        <v>2592</v>
      </c>
      <c r="O3327" t="s">
        <v>2592</v>
      </c>
      <c r="P3327">
        <v>7581</v>
      </c>
      <c r="Q3327">
        <v>0.191579692</v>
      </c>
      <c r="R3327">
        <v>0.152185292</v>
      </c>
    </row>
    <row r="3328" spans="1:18" x14ac:dyDescent="0.2">
      <c r="A3328" t="s">
        <v>430</v>
      </c>
      <c r="B3328" t="s">
        <v>2540</v>
      </c>
      <c r="C3328" t="s">
        <v>429</v>
      </c>
      <c r="D3328" t="s">
        <v>400</v>
      </c>
      <c r="E3328" t="s">
        <v>380</v>
      </c>
      <c r="F3328" t="s">
        <v>2512</v>
      </c>
      <c r="G3328" t="s">
        <v>32</v>
      </c>
      <c r="H3328" t="s">
        <v>2600</v>
      </c>
      <c r="I3328" t="s">
        <v>2521</v>
      </c>
      <c r="J3328" t="str">
        <f t="shared" si="51"/>
        <v>LDE14000970</v>
      </c>
      <c r="K3328" t="s">
        <v>2682</v>
      </c>
      <c r="L3328" t="s">
        <v>5788</v>
      </c>
      <c r="M3328" t="s">
        <v>2591</v>
      </c>
      <c r="N3328" t="s">
        <v>2592</v>
      </c>
      <c r="O3328" t="s">
        <v>2592</v>
      </c>
      <c r="P3328">
        <v>884</v>
      </c>
      <c r="Q3328">
        <v>2.2339591999999998E-2</v>
      </c>
      <c r="R3328">
        <v>-0.1382255</v>
      </c>
    </row>
    <row r="3329" spans="1:18" x14ac:dyDescent="0.2">
      <c r="A3329" t="s">
        <v>430</v>
      </c>
      <c r="B3329" t="s">
        <v>2540</v>
      </c>
      <c r="C3329" t="s">
        <v>429</v>
      </c>
      <c r="D3329" t="s">
        <v>400</v>
      </c>
      <c r="E3329" t="s">
        <v>380</v>
      </c>
      <c r="F3329" t="s">
        <v>2512</v>
      </c>
      <c r="G3329" t="s">
        <v>32</v>
      </c>
      <c r="H3329" t="s">
        <v>4028</v>
      </c>
      <c r="I3329" t="s">
        <v>4029</v>
      </c>
      <c r="J3329" t="str">
        <f t="shared" si="51"/>
        <v>NEPE14000970</v>
      </c>
      <c r="K3329" t="s">
        <v>2665</v>
      </c>
      <c r="L3329" t="s">
        <v>5789</v>
      </c>
      <c r="M3329" t="s">
        <v>2591</v>
      </c>
      <c r="N3329" t="s">
        <v>2592</v>
      </c>
      <c r="O3329" t="s">
        <v>2592</v>
      </c>
      <c r="P3329">
        <v>601</v>
      </c>
      <c r="Q3329">
        <v>1.5187890000000001E-2</v>
      </c>
    </row>
    <row r="3330" spans="1:18" x14ac:dyDescent="0.2">
      <c r="A3330" t="s">
        <v>432</v>
      </c>
      <c r="B3330" t="s">
        <v>2540</v>
      </c>
      <c r="C3330" t="s">
        <v>431</v>
      </c>
      <c r="D3330" t="s">
        <v>400</v>
      </c>
      <c r="E3330" t="s">
        <v>380</v>
      </c>
      <c r="F3330" t="s">
        <v>2512</v>
      </c>
      <c r="G3330" t="s">
        <v>32</v>
      </c>
      <c r="H3330" t="s">
        <v>1372</v>
      </c>
      <c r="I3330" t="s">
        <v>2508</v>
      </c>
      <c r="J3330" t="str">
        <f t="shared" si="51"/>
        <v>ConE14000971</v>
      </c>
      <c r="K3330" t="s">
        <v>2694</v>
      </c>
      <c r="L3330" t="s">
        <v>5790</v>
      </c>
      <c r="M3330" t="s">
        <v>2591</v>
      </c>
      <c r="N3330" t="s">
        <v>2619</v>
      </c>
      <c r="O3330" t="s">
        <v>2619</v>
      </c>
      <c r="P3330">
        <v>24221</v>
      </c>
      <c r="Q3330">
        <v>0.467613954</v>
      </c>
      <c r="R3330">
        <v>7.8285340999999994E-2</v>
      </c>
    </row>
    <row r="3331" spans="1:18" x14ac:dyDescent="0.2">
      <c r="A3331" t="s">
        <v>432</v>
      </c>
      <c r="B3331" t="s">
        <v>2540</v>
      </c>
      <c r="C3331" t="s">
        <v>431</v>
      </c>
      <c r="D3331" t="s">
        <v>400</v>
      </c>
      <c r="E3331" t="s">
        <v>380</v>
      </c>
      <c r="F3331" t="s">
        <v>2512</v>
      </c>
      <c r="G3331" t="s">
        <v>32</v>
      </c>
      <c r="H3331" t="s">
        <v>2632</v>
      </c>
      <c r="I3331" t="s">
        <v>1386</v>
      </c>
      <c r="J3331" t="str">
        <f t="shared" ref="J3331:J3394" si="52">I3331&amp;A3331</f>
        <v>LabE14000971</v>
      </c>
      <c r="K3331" t="s">
        <v>3923</v>
      </c>
      <c r="L3331" t="s">
        <v>5791</v>
      </c>
      <c r="M3331" t="s">
        <v>2603</v>
      </c>
      <c r="N3331" t="s">
        <v>2592</v>
      </c>
      <c r="O3331" t="s">
        <v>2592</v>
      </c>
      <c r="P3331">
        <v>19175</v>
      </c>
      <c r="Q3331">
        <v>0.37019518499999998</v>
      </c>
      <c r="R3331">
        <v>-1.2530931E-2</v>
      </c>
    </row>
    <row r="3332" spans="1:18" x14ac:dyDescent="0.2">
      <c r="A3332" t="s">
        <v>432</v>
      </c>
      <c r="B3332" t="s">
        <v>2540</v>
      </c>
      <c r="C3332" t="s">
        <v>431</v>
      </c>
      <c r="D3332" t="s">
        <v>400</v>
      </c>
      <c r="E3332" t="s">
        <v>380</v>
      </c>
      <c r="F3332" t="s">
        <v>2512</v>
      </c>
      <c r="G3332" t="s">
        <v>32</v>
      </c>
      <c r="H3332" t="s">
        <v>2593</v>
      </c>
      <c r="I3332" t="s">
        <v>1531</v>
      </c>
      <c r="J3332" t="str">
        <f t="shared" si="52"/>
        <v>UKIPE14000971</v>
      </c>
      <c r="K3332" t="s">
        <v>3080</v>
      </c>
      <c r="L3332" t="s">
        <v>5792</v>
      </c>
      <c r="M3332" t="s">
        <v>2591</v>
      </c>
      <c r="N3332" t="s">
        <v>2592</v>
      </c>
      <c r="O3332" t="s">
        <v>2592</v>
      </c>
      <c r="P3332">
        <v>5480</v>
      </c>
      <c r="Q3332">
        <v>0.105797633</v>
      </c>
      <c r="R3332">
        <v>7.6543794999999998E-2</v>
      </c>
    </row>
    <row r="3333" spans="1:18" x14ac:dyDescent="0.2">
      <c r="A3333" t="s">
        <v>432</v>
      </c>
      <c r="B3333" t="s">
        <v>2540</v>
      </c>
      <c r="C3333" t="s">
        <v>431</v>
      </c>
      <c r="D3333" t="s">
        <v>400</v>
      </c>
      <c r="E3333" t="s">
        <v>380</v>
      </c>
      <c r="F3333" t="s">
        <v>2512</v>
      </c>
      <c r="G3333" t="s">
        <v>32</v>
      </c>
      <c r="H3333" t="s">
        <v>2600</v>
      </c>
      <c r="I3333" t="s">
        <v>2521</v>
      </c>
      <c r="J3333" t="str">
        <f t="shared" si="52"/>
        <v>LDE14000971</v>
      </c>
      <c r="K3333" t="s">
        <v>3637</v>
      </c>
      <c r="L3333" t="s">
        <v>5793</v>
      </c>
      <c r="M3333" t="s">
        <v>2591</v>
      </c>
      <c r="N3333" t="s">
        <v>2592</v>
      </c>
      <c r="O3333" t="s">
        <v>2592</v>
      </c>
      <c r="P3333">
        <v>1366</v>
      </c>
      <c r="Q3333">
        <v>2.6372184E-2</v>
      </c>
      <c r="R3333">
        <v>-0.124769332</v>
      </c>
    </row>
    <row r="3334" spans="1:18" x14ac:dyDescent="0.2">
      <c r="A3334" t="s">
        <v>432</v>
      </c>
      <c r="B3334" t="s">
        <v>2540</v>
      </c>
      <c r="C3334" t="s">
        <v>431</v>
      </c>
      <c r="D3334" t="s">
        <v>400</v>
      </c>
      <c r="E3334" t="s">
        <v>380</v>
      </c>
      <c r="F3334" t="s">
        <v>2512</v>
      </c>
      <c r="G3334" t="s">
        <v>32</v>
      </c>
      <c r="H3334" t="s">
        <v>1777</v>
      </c>
      <c r="I3334" t="s">
        <v>1777</v>
      </c>
      <c r="J3334" t="str">
        <f t="shared" si="52"/>
        <v>GreenE14000971</v>
      </c>
      <c r="K3334" t="s">
        <v>4329</v>
      </c>
      <c r="L3334" t="s">
        <v>5794</v>
      </c>
      <c r="M3334" t="s">
        <v>2603</v>
      </c>
      <c r="N3334" t="s">
        <v>2592</v>
      </c>
      <c r="O3334" t="s">
        <v>2592</v>
      </c>
      <c r="P3334">
        <v>952</v>
      </c>
      <c r="Q3334">
        <v>1.8379442999999999E-2</v>
      </c>
    </row>
    <row r="3335" spans="1:18" x14ac:dyDescent="0.2">
      <c r="A3335" t="s">
        <v>432</v>
      </c>
      <c r="B3335" t="s">
        <v>2540</v>
      </c>
      <c r="C3335" t="s">
        <v>431</v>
      </c>
      <c r="D3335" t="s">
        <v>400</v>
      </c>
      <c r="E3335" t="s">
        <v>380</v>
      </c>
      <c r="F3335" t="s">
        <v>2512</v>
      </c>
      <c r="G3335" t="s">
        <v>32</v>
      </c>
      <c r="H3335" t="s">
        <v>2604</v>
      </c>
      <c r="I3335" t="s">
        <v>1830</v>
      </c>
      <c r="J3335" t="str">
        <f t="shared" si="52"/>
        <v>IndE14000971</v>
      </c>
      <c r="K3335" t="s">
        <v>2877</v>
      </c>
      <c r="L3335" t="s">
        <v>5742</v>
      </c>
      <c r="M3335" t="s">
        <v>2591</v>
      </c>
      <c r="N3335" t="s">
        <v>2592</v>
      </c>
      <c r="O3335" t="s">
        <v>2592</v>
      </c>
      <c r="P3335">
        <v>603</v>
      </c>
      <c r="Q3335">
        <v>1.1641601E-2</v>
      </c>
    </row>
    <row r="3336" spans="1:18" x14ac:dyDescent="0.2">
      <c r="A3336" t="s">
        <v>973</v>
      </c>
      <c r="B3336" t="s">
        <v>2513</v>
      </c>
      <c r="C3336" t="s">
        <v>2570</v>
      </c>
      <c r="D3336" t="s">
        <v>919</v>
      </c>
      <c r="E3336" t="s">
        <v>895</v>
      </c>
      <c r="F3336" t="s">
        <v>2512</v>
      </c>
      <c r="G3336" t="s">
        <v>32</v>
      </c>
      <c r="H3336" t="s">
        <v>1377</v>
      </c>
      <c r="I3336" t="s">
        <v>1386</v>
      </c>
      <c r="J3336" t="str">
        <f t="shared" si="52"/>
        <v>LabE14000972</v>
      </c>
      <c r="K3336" t="s">
        <v>2881</v>
      </c>
      <c r="L3336" t="s">
        <v>4501</v>
      </c>
      <c r="M3336" t="s">
        <v>2591</v>
      </c>
      <c r="N3336" t="s">
        <v>2619</v>
      </c>
      <c r="O3336" t="s">
        <v>2619</v>
      </c>
      <c r="P3336">
        <v>12220</v>
      </c>
      <c r="Q3336">
        <v>0.39312829799999999</v>
      </c>
      <c r="R3336">
        <v>4.9238010000000002E-3</v>
      </c>
    </row>
    <row r="3337" spans="1:18" x14ac:dyDescent="0.2">
      <c r="A3337" t="s">
        <v>973</v>
      </c>
      <c r="B3337" t="s">
        <v>2513</v>
      </c>
      <c r="C3337" t="s">
        <v>2570</v>
      </c>
      <c r="D3337" t="s">
        <v>919</v>
      </c>
      <c r="E3337" t="s">
        <v>895</v>
      </c>
      <c r="F3337" t="s">
        <v>2512</v>
      </c>
      <c r="G3337" t="s">
        <v>32</v>
      </c>
      <c r="H3337" t="s">
        <v>2593</v>
      </c>
      <c r="I3337" t="s">
        <v>1531</v>
      </c>
      <c r="J3337" t="str">
        <f t="shared" si="52"/>
        <v>UKIPE14000972</v>
      </c>
      <c r="K3337" t="s">
        <v>3347</v>
      </c>
      <c r="L3337" t="s">
        <v>4762</v>
      </c>
      <c r="M3337" t="s">
        <v>2591</v>
      </c>
      <c r="N3337" t="s">
        <v>2592</v>
      </c>
      <c r="O3337" t="s">
        <v>2592</v>
      </c>
      <c r="P3337">
        <v>7041</v>
      </c>
      <c r="Q3337">
        <v>0.226515249</v>
      </c>
      <c r="R3337">
        <v>0.18333693100000001</v>
      </c>
    </row>
    <row r="3338" spans="1:18" x14ac:dyDescent="0.2">
      <c r="A3338" t="s">
        <v>973</v>
      </c>
      <c r="B3338" t="s">
        <v>2513</v>
      </c>
      <c r="C3338" t="s">
        <v>2570</v>
      </c>
      <c r="D3338" t="s">
        <v>919</v>
      </c>
      <c r="E3338" t="s">
        <v>895</v>
      </c>
      <c r="F3338" t="s">
        <v>2512</v>
      </c>
      <c r="G3338" t="s">
        <v>32</v>
      </c>
      <c r="H3338" t="s">
        <v>1372</v>
      </c>
      <c r="I3338" t="s">
        <v>2508</v>
      </c>
      <c r="J3338" t="str">
        <f t="shared" si="52"/>
        <v>ConE14000972</v>
      </c>
      <c r="K3338" t="s">
        <v>3090</v>
      </c>
      <c r="L3338" t="s">
        <v>5795</v>
      </c>
      <c r="M3338" t="s">
        <v>2591</v>
      </c>
      <c r="N3338" t="s">
        <v>2592</v>
      </c>
      <c r="O3338" t="s">
        <v>2592</v>
      </c>
      <c r="P3338">
        <v>7008</v>
      </c>
      <c r="Q3338">
        <v>0.22545361</v>
      </c>
      <c r="R3338">
        <v>1.5013202999999999E-2</v>
      </c>
    </row>
    <row r="3339" spans="1:18" x14ac:dyDescent="0.2">
      <c r="A3339" t="s">
        <v>973</v>
      </c>
      <c r="B3339" t="s">
        <v>2513</v>
      </c>
      <c r="C3339" t="s">
        <v>2570</v>
      </c>
      <c r="D3339" t="s">
        <v>919</v>
      </c>
      <c r="E3339" t="s">
        <v>895</v>
      </c>
      <c r="F3339" t="s">
        <v>2512</v>
      </c>
      <c r="G3339" t="s">
        <v>32</v>
      </c>
      <c r="H3339" t="s">
        <v>2604</v>
      </c>
      <c r="I3339" t="s">
        <v>1830</v>
      </c>
      <c r="J3339" t="str">
        <f t="shared" si="52"/>
        <v>IndE14000972</v>
      </c>
      <c r="K3339" t="s">
        <v>2690</v>
      </c>
      <c r="L3339" t="s">
        <v>5796</v>
      </c>
      <c r="M3339" t="s">
        <v>2591</v>
      </c>
      <c r="N3339" t="s">
        <v>2592</v>
      </c>
      <c r="O3339" t="s">
        <v>2592</v>
      </c>
      <c r="P3339">
        <v>2120</v>
      </c>
      <c r="Q3339">
        <v>6.8202290999999998E-2</v>
      </c>
    </row>
    <row r="3340" spans="1:18" x14ac:dyDescent="0.2">
      <c r="A3340" t="s">
        <v>973</v>
      </c>
      <c r="B3340" t="s">
        <v>2513</v>
      </c>
      <c r="C3340" t="s">
        <v>2570</v>
      </c>
      <c r="D3340" t="s">
        <v>919</v>
      </c>
      <c r="E3340" t="s">
        <v>895</v>
      </c>
      <c r="F3340" t="s">
        <v>2512</v>
      </c>
      <c r="G3340" t="s">
        <v>32</v>
      </c>
      <c r="H3340" t="s">
        <v>2600</v>
      </c>
      <c r="I3340" t="s">
        <v>2521</v>
      </c>
      <c r="J3340" t="str">
        <f t="shared" si="52"/>
        <v>LDE14000972</v>
      </c>
      <c r="K3340" t="s">
        <v>4627</v>
      </c>
      <c r="L3340" t="s">
        <v>3012</v>
      </c>
      <c r="M3340" t="s">
        <v>2591</v>
      </c>
      <c r="N3340" t="s">
        <v>2592</v>
      </c>
      <c r="O3340" t="s">
        <v>2592</v>
      </c>
      <c r="P3340">
        <v>1296</v>
      </c>
      <c r="Q3340">
        <v>4.1693476E-2</v>
      </c>
      <c r="R3340">
        <v>-0.175091249</v>
      </c>
    </row>
    <row r="3341" spans="1:18" x14ac:dyDescent="0.2">
      <c r="A3341" t="s">
        <v>973</v>
      </c>
      <c r="B3341" t="s">
        <v>2513</v>
      </c>
      <c r="C3341" t="s">
        <v>2570</v>
      </c>
      <c r="D3341" t="s">
        <v>919</v>
      </c>
      <c r="E3341" t="s">
        <v>895</v>
      </c>
      <c r="F3341" t="s">
        <v>2512</v>
      </c>
      <c r="G3341" t="s">
        <v>32</v>
      </c>
      <c r="H3341" t="s">
        <v>1777</v>
      </c>
      <c r="I3341" t="s">
        <v>1777</v>
      </c>
      <c r="J3341" t="str">
        <f t="shared" si="52"/>
        <v>GreenE14000972</v>
      </c>
      <c r="K3341" t="s">
        <v>4415</v>
      </c>
      <c r="L3341" t="s">
        <v>5797</v>
      </c>
      <c r="M3341" t="s">
        <v>2591</v>
      </c>
      <c r="N3341" t="s">
        <v>2592</v>
      </c>
      <c r="O3341" t="s">
        <v>2592</v>
      </c>
      <c r="P3341">
        <v>1123</v>
      </c>
      <c r="Q3341">
        <v>3.6127910999999999E-2</v>
      </c>
    </row>
    <row r="3342" spans="1:18" x14ac:dyDescent="0.2">
      <c r="A3342" t="s">
        <v>973</v>
      </c>
      <c r="B3342" t="s">
        <v>2513</v>
      </c>
      <c r="C3342" t="s">
        <v>2570</v>
      </c>
      <c r="D3342" t="s">
        <v>919</v>
      </c>
      <c r="E3342" t="s">
        <v>895</v>
      </c>
      <c r="F3342" t="s">
        <v>2512</v>
      </c>
      <c r="G3342" t="s">
        <v>32</v>
      </c>
      <c r="H3342" t="s">
        <v>3022</v>
      </c>
      <c r="I3342" t="s">
        <v>3023</v>
      </c>
      <c r="J3342" t="str">
        <f t="shared" si="52"/>
        <v>CISTAPE14000972</v>
      </c>
      <c r="K3342" t="s">
        <v>3012</v>
      </c>
      <c r="L3342" t="s">
        <v>5798</v>
      </c>
      <c r="M3342" t="s">
        <v>2591</v>
      </c>
      <c r="N3342" t="s">
        <v>2592</v>
      </c>
      <c r="O3342" t="s">
        <v>2592</v>
      </c>
      <c r="P3342">
        <v>244</v>
      </c>
      <c r="Q3342">
        <v>7.8496980000000004E-3</v>
      </c>
    </row>
    <row r="3343" spans="1:18" x14ac:dyDescent="0.2">
      <c r="A3343" t="s">
        <v>973</v>
      </c>
      <c r="B3343" t="s">
        <v>2513</v>
      </c>
      <c r="C3343" t="s">
        <v>2570</v>
      </c>
      <c r="D3343" t="s">
        <v>919</v>
      </c>
      <c r="E3343" t="s">
        <v>895</v>
      </c>
      <c r="F3343" t="s">
        <v>2512</v>
      </c>
      <c r="G3343" t="s">
        <v>32</v>
      </c>
      <c r="H3343" t="s">
        <v>5799</v>
      </c>
      <c r="I3343" t="s">
        <v>5799</v>
      </c>
      <c r="J3343" t="str">
        <f t="shared" si="52"/>
        <v>Ubuntu PartyE14000972</v>
      </c>
      <c r="K3343" t="s">
        <v>2861</v>
      </c>
      <c r="L3343" t="s">
        <v>5800</v>
      </c>
      <c r="M3343" t="s">
        <v>2591</v>
      </c>
      <c r="N3343" t="s">
        <v>2592</v>
      </c>
      <c r="O3343" t="s">
        <v>2592</v>
      </c>
      <c r="P3343">
        <v>32</v>
      </c>
      <c r="Q3343">
        <v>1.0294690000000001E-3</v>
      </c>
    </row>
    <row r="3344" spans="1:18" x14ac:dyDescent="0.2">
      <c r="A3344" t="s">
        <v>975</v>
      </c>
      <c r="B3344" t="s">
        <v>2513</v>
      </c>
      <c r="C3344" t="s">
        <v>2571</v>
      </c>
      <c r="D3344" t="s">
        <v>919</v>
      </c>
      <c r="E3344" t="s">
        <v>895</v>
      </c>
      <c r="F3344" t="s">
        <v>2512</v>
      </c>
      <c r="G3344" t="s">
        <v>32</v>
      </c>
      <c r="H3344" t="s">
        <v>1377</v>
      </c>
      <c r="I3344" t="s">
        <v>1386</v>
      </c>
      <c r="J3344" t="str">
        <f t="shared" si="52"/>
        <v>LabE14000973</v>
      </c>
      <c r="K3344" t="s">
        <v>2839</v>
      </c>
      <c r="L3344" t="s">
        <v>5801</v>
      </c>
      <c r="M3344" t="s">
        <v>2603</v>
      </c>
      <c r="N3344" t="s">
        <v>2592</v>
      </c>
      <c r="O3344" t="s">
        <v>2592</v>
      </c>
      <c r="P3344">
        <v>15429</v>
      </c>
      <c r="Q3344">
        <v>0.39915662000000002</v>
      </c>
      <c r="R3344">
        <v>-4.4046684000000003E-2</v>
      </c>
    </row>
    <row r="3345" spans="1:18" x14ac:dyDescent="0.2">
      <c r="A3345" t="s">
        <v>975</v>
      </c>
      <c r="B3345" t="s">
        <v>2513</v>
      </c>
      <c r="C3345" t="s">
        <v>2571</v>
      </c>
      <c r="D3345" t="s">
        <v>919</v>
      </c>
      <c r="E3345" t="s">
        <v>895</v>
      </c>
      <c r="F3345" t="s">
        <v>2512</v>
      </c>
      <c r="G3345" t="s">
        <v>32</v>
      </c>
      <c r="H3345" t="s">
        <v>1372</v>
      </c>
      <c r="I3345" t="s">
        <v>2508</v>
      </c>
      <c r="J3345" t="str">
        <f t="shared" si="52"/>
        <v>ConE14000973</v>
      </c>
      <c r="K3345" t="s">
        <v>2875</v>
      </c>
      <c r="L3345" t="s">
        <v>2782</v>
      </c>
      <c r="M3345" t="s">
        <v>2591</v>
      </c>
      <c r="N3345" t="s">
        <v>2592</v>
      </c>
      <c r="O3345" t="s">
        <v>2592</v>
      </c>
      <c r="P3345">
        <v>10593</v>
      </c>
      <c r="Q3345">
        <v>0.27404666999999999</v>
      </c>
      <c r="R3345">
        <v>3.5714497999999997E-2</v>
      </c>
    </row>
    <row r="3346" spans="1:18" x14ac:dyDescent="0.2">
      <c r="A3346" t="s">
        <v>975</v>
      </c>
      <c r="B3346" t="s">
        <v>2513</v>
      </c>
      <c r="C3346" t="s">
        <v>2571</v>
      </c>
      <c r="D3346" t="s">
        <v>919</v>
      </c>
      <c r="E3346" t="s">
        <v>895</v>
      </c>
      <c r="F3346" t="s">
        <v>2512</v>
      </c>
      <c r="G3346" t="s">
        <v>32</v>
      </c>
      <c r="H3346" t="s">
        <v>2593</v>
      </c>
      <c r="I3346" t="s">
        <v>1531</v>
      </c>
      <c r="J3346" t="str">
        <f t="shared" si="52"/>
        <v>UKIPE14000973</v>
      </c>
      <c r="K3346" t="s">
        <v>3040</v>
      </c>
      <c r="L3346" t="s">
        <v>5802</v>
      </c>
      <c r="M3346" t="s">
        <v>2591</v>
      </c>
      <c r="N3346" t="s">
        <v>2592</v>
      </c>
      <c r="O3346" t="s">
        <v>2592</v>
      </c>
      <c r="P3346">
        <v>9542</v>
      </c>
      <c r="Q3346">
        <v>0.246856729</v>
      </c>
      <c r="R3346">
        <v>0.18503465699999999</v>
      </c>
    </row>
    <row r="3347" spans="1:18" x14ac:dyDescent="0.2">
      <c r="A3347" t="s">
        <v>975</v>
      </c>
      <c r="B3347" t="s">
        <v>2513</v>
      </c>
      <c r="C3347" t="s">
        <v>2571</v>
      </c>
      <c r="D3347" t="s">
        <v>919</v>
      </c>
      <c r="E3347" t="s">
        <v>895</v>
      </c>
      <c r="F3347" t="s">
        <v>2512</v>
      </c>
      <c r="G3347" t="s">
        <v>32</v>
      </c>
      <c r="H3347" t="s">
        <v>2600</v>
      </c>
      <c r="I3347" t="s">
        <v>2521</v>
      </c>
      <c r="J3347" t="str">
        <f t="shared" si="52"/>
        <v>LDE14000973</v>
      </c>
      <c r="K3347" t="s">
        <v>2861</v>
      </c>
      <c r="L3347" t="s">
        <v>3009</v>
      </c>
      <c r="M3347" t="s">
        <v>2591</v>
      </c>
      <c r="N3347" t="s">
        <v>2592</v>
      </c>
      <c r="O3347" t="s">
        <v>2592</v>
      </c>
      <c r="P3347">
        <v>1137</v>
      </c>
      <c r="Q3347">
        <v>2.9414808000000001E-2</v>
      </c>
      <c r="R3347">
        <v>-0.147717245</v>
      </c>
    </row>
    <row r="3348" spans="1:18" x14ac:dyDescent="0.2">
      <c r="A3348" t="s">
        <v>975</v>
      </c>
      <c r="B3348" t="s">
        <v>2513</v>
      </c>
      <c r="C3348" t="s">
        <v>2571</v>
      </c>
      <c r="D3348" t="s">
        <v>919</v>
      </c>
      <c r="E3348" t="s">
        <v>895</v>
      </c>
      <c r="F3348" t="s">
        <v>2512</v>
      </c>
      <c r="G3348" t="s">
        <v>32</v>
      </c>
      <c r="H3348" t="s">
        <v>1777</v>
      </c>
      <c r="I3348" t="s">
        <v>1777</v>
      </c>
      <c r="J3348" t="str">
        <f t="shared" si="52"/>
        <v>GreenE14000973</v>
      </c>
      <c r="K3348" t="s">
        <v>2797</v>
      </c>
      <c r="L3348" t="s">
        <v>3343</v>
      </c>
      <c r="M3348" t="s">
        <v>2591</v>
      </c>
      <c r="N3348" t="s">
        <v>2592</v>
      </c>
      <c r="O3348" t="s">
        <v>2592</v>
      </c>
      <c r="P3348">
        <v>1091</v>
      </c>
      <c r="Q3348">
        <v>2.8224763E-2</v>
      </c>
    </row>
    <row r="3349" spans="1:18" x14ac:dyDescent="0.2">
      <c r="A3349" t="s">
        <v>975</v>
      </c>
      <c r="B3349" t="s">
        <v>2513</v>
      </c>
      <c r="C3349" t="s">
        <v>2571</v>
      </c>
      <c r="D3349" t="s">
        <v>919</v>
      </c>
      <c r="E3349" t="s">
        <v>895</v>
      </c>
      <c r="F3349" t="s">
        <v>2512</v>
      </c>
      <c r="G3349" t="s">
        <v>32</v>
      </c>
      <c r="H3349" t="s">
        <v>2604</v>
      </c>
      <c r="I3349" t="s">
        <v>1830</v>
      </c>
      <c r="J3349" t="str">
        <f t="shared" si="52"/>
        <v>IndE14000973</v>
      </c>
      <c r="K3349" t="s">
        <v>2665</v>
      </c>
      <c r="L3349" t="s">
        <v>3939</v>
      </c>
      <c r="M3349" t="s">
        <v>2591</v>
      </c>
      <c r="N3349" t="s">
        <v>2592</v>
      </c>
      <c r="O3349" t="s">
        <v>2592</v>
      </c>
      <c r="P3349">
        <v>508</v>
      </c>
      <c r="Q3349">
        <v>1.3142236E-2</v>
      </c>
    </row>
    <row r="3350" spans="1:18" x14ac:dyDescent="0.2">
      <c r="A3350" t="s">
        <v>975</v>
      </c>
      <c r="B3350" t="s">
        <v>2513</v>
      </c>
      <c r="C3350" t="s">
        <v>2571</v>
      </c>
      <c r="D3350" t="s">
        <v>919</v>
      </c>
      <c r="E3350" t="s">
        <v>895</v>
      </c>
      <c r="F3350" t="s">
        <v>2512</v>
      </c>
      <c r="G3350" t="s">
        <v>32</v>
      </c>
      <c r="H3350" t="s">
        <v>2604</v>
      </c>
      <c r="I3350" t="s">
        <v>1830</v>
      </c>
      <c r="J3350" t="str">
        <f t="shared" si="52"/>
        <v>IndE14000973</v>
      </c>
      <c r="K3350" t="s">
        <v>3321</v>
      </c>
      <c r="L3350" t="s">
        <v>3180</v>
      </c>
      <c r="M3350" t="s">
        <v>2591</v>
      </c>
      <c r="N3350" t="s">
        <v>2592</v>
      </c>
      <c r="O3350" t="s">
        <v>2592</v>
      </c>
      <c r="P3350">
        <v>354</v>
      </c>
      <c r="Q3350">
        <v>9.1581730000000004E-3</v>
      </c>
    </row>
    <row r="3351" spans="1:18" x14ac:dyDescent="0.2">
      <c r="A3351" t="s">
        <v>977</v>
      </c>
      <c r="B3351" t="s">
        <v>2513</v>
      </c>
      <c r="C3351" t="s">
        <v>2572</v>
      </c>
      <c r="D3351" t="s">
        <v>919</v>
      </c>
      <c r="E3351" t="s">
        <v>895</v>
      </c>
      <c r="F3351" t="s">
        <v>2512</v>
      </c>
      <c r="G3351" t="s">
        <v>32</v>
      </c>
      <c r="H3351" t="s">
        <v>1377</v>
      </c>
      <c r="I3351" t="s">
        <v>1386</v>
      </c>
      <c r="J3351" t="str">
        <f t="shared" si="52"/>
        <v>LabE14000974</v>
      </c>
      <c r="K3351" t="s">
        <v>2835</v>
      </c>
      <c r="L3351" t="s">
        <v>5803</v>
      </c>
      <c r="M3351" t="s">
        <v>2591</v>
      </c>
      <c r="N3351" t="s">
        <v>2619</v>
      </c>
      <c r="O3351" t="s">
        <v>2619</v>
      </c>
      <c r="P3351">
        <v>15319</v>
      </c>
      <c r="Q3351">
        <v>0.39172015199999999</v>
      </c>
      <c r="R3351">
        <v>4.1360909999999997E-3</v>
      </c>
    </row>
    <row r="3352" spans="1:18" x14ac:dyDescent="0.2">
      <c r="A3352" t="s">
        <v>977</v>
      </c>
      <c r="B3352" t="s">
        <v>2513</v>
      </c>
      <c r="C3352" t="s">
        <v>2572</v>
      </c>
      <c r="D3352" t="s">
        <v>919</v>
      </c>
      <c r="E3352" t="s">
        <v>895</v>
      </c>
      <c r="F3352" t="s">
        <v>2512</v>
      </c>
      <c r="G3352" t="s">
        <v>32</v>
      </c>
      <c r="H3352" t="s">
        <v>1372</v>
      </c>
      <c r="I3352" t="s">
        <v>2508</v>
      </c>
      <c r="J3352" t="str">
        <f t="shared" si="52"/>
        <v>ConE14000974</v>
      </c>
      <c r="K3352" t="s">
        <v>2905</v>
      </c>
      <c r="L3352" t="s">
        <v>5804</v>
      </c>
      <c r="M3352" t="s">
        <v>2591</v>
      </c>
      <c r="N3352" t="s">
        <v>2592</v>
      </c>
      <c r="O3352" t="s">
        <v>2592</v>
      </c>
      <c r="P3352">
        <v>12780</v>
      </c>
      <c r="Q3352">
        <v>0.32679571400000001</v>
      </c>
      <c r="R3352">
        <v>4.2845096999999999E-2</v>
      </c>
    </row>
    <row r="3353" spans="1:18" x14ac:dyDescent="0.2">
      <c r="A3353" t="s">
        <v>977</v>
      </c>
      <c r="B3353" t="s">
        <v>2513</v>
      </c>
      <c r="C3353" t="s">
        <v>2572</v>
      </c>
      <c r="D3353" t="s">
        <v>919</v>
      </c>
      <c r="E3353" t="s">
        <v>895</v>
      </c>
      <c r="F3353" t="s">
        <v>2512</v>
      </c>
      <c r="G3353" t="s">
        <v>32</v>
      </c>
      <c r="H3353" t="s">
        <v>2593</v>
      </c>
      <c r="I3353" t="s">
        <v>1531</v>
      </c>
      <c r="J3353" t="str">
        <f t="shared" si="52"/>
        <v>UKIPE14000974</v>
      </c>
      <c r="K3353" t="s">
        <v>5805</v>
      </c>
      <c r="L3353" t="s">
        <v>3102</v>
      </c>
      <c r="M3353" t="s">
        <v>2591</v>
      </c>
      <c r="N3353" t="s">
        <v>2592</v>
      </c>
      <c r="O3353" t="s">
        <v>2592</v>
      </c>
      <c r="P3353">
        <v>8298</v>
      </c>
      <c r="Q3353">
        <v>0.212187076</v>
      </c>
      <c r="R3353">
        <v>0.177985531</v>
      </c>
    </row>
    <row r="3354" spans="1:18" x14ac:dyDescent="0.2">
      <c r="A3354" t="s">
        <v>977</v>
      </c>
      <c r="B3354" t="s">
        <v>2513</v>
      </c>
      <c r="C3354" t="s">
        <v>2572</v>
      </c>
      <c r="D3354" t="s">
        <v>919</v>
      </c>
      <c r="E3354" t="s">
        <v>895</v>
      </c>
      <c r="F3354" t="s">
        <v>2512</v>
      </c>
      <c r="G3354" t="s">
        <v>32</v>
      </c>
      <c r="H3354" t="s">
        <v>2600</v>
      </c>
      <c r="I3354" t="s">
        <v>2521</v>
      </c>
      <c r="J3354" t="str">
        <f t="shared" si="52"/>
        <v>LDE14000974</v>
      </c>
      <c r="K3354" t="s">
        <v>2594</v>
      </c>
      <c r="L3354" t="s">
        <v>5806</v>
      </c>
      <c r="M3354" t="s">
        <v>2591</v>
      </c>
      <c r="N3354" t="s">
        <v>2592</v>
      </c>
      <c r="O3354" t="s">
        <v>2592</v>
      </c>
      <c r="P3354">
        <v>1309</v>
      </c>
      <c r="Q3354">
        <v>3.3472267999999999E-2</v>
      </c>
      <c r="R3354">
        <v>-0.125189781</v>
      </c>
    </row>
    <row r="3355" spans="1:18" x14ac:dyDescent="0.2">
      <c r="A3355" t="s">
        <v>977</v>
      </c>
      <c r="B3355" t="s">
        <v>2513</v>
      </c>
      <c r="C3355" t="s">
        <v>2572</v>
      </c>
      <c r="D3355" t="s">
        <v>919</v>
      </c>
      <c r="E3355" t="s">
        <v>895</v>
      </c>
      <c r="F3355" t="s">
        <v>2512</v>
      </c>
      <c r="G3355" t="s">
        <v>32</v>
      </c>
      <c r="H3355" t="s">
        <v>1777</v>
      </c>
      <c r="I3355" t="s">
        <v>1777</v>
      </c>
      <c r="J3355" t="str">
        <f t="shared" si="52"/>
        <v>GreenE14000974</v>
      </c>
      <c r="K3355" t="s">
        <v>2903</v>
      </c>
      <c r="L3355" t="s">
        <v>5807</v>
      </c>
      <c r="M3355" t="s">
        <v>2591</v>
      </c>
      <c r="N3355" t="s">
        <v>2592</v>
      </c>
      <c r="O3355" t="s">
        <v>2592</v>
      </c>
      <c r="P3355">
        <v>1029</v>
      </c>
      <c r="Q3355">
        <v>2.6312425E-2</v>
      </c>
    </row>
    <row r="3356" spans="1:18" x14ac:dyDescent="0.2">
      <c r="A3356" t="s">
        <v>977</v>
      </c>
      <c r="B3356" t="s">
        <v>2513</v>
      </c>
      <c r="C3356" t="s">
        <v>2572</v>
      </c>
      <c r="D3356" t="s">
        <v>919</v>
      </c>
      <c r="E3356" t="s">
        <v>895</v>
      </c>
      <c r="F3356" t="s">
        <v>2512</v>
      </c>
      <c r="G3356" t="s">
        <v>32</v>
      </c>
      <c r="H3356" t="s">
        <v>2613</v>
      </c>
      <c r="I3356" t="s">
        <v>2614</v>
      </c>
      <c r="J3356" t="str">
        <f t="shared" si="52"/>
        <v>TUSCE14000974</v>
      </c>
      <c r="K3356" t="s">
        <v>2663</v>
      </c>
      <c r="L3356" t="s">
        <v>2695</v>
      </c>
      <c r="M3356" t="s">
        <v>2591</v>
      </c>
      <c r="N3356" t="s">
        <v>2592</v>
      </c>
      <c r="O3356" t="s">
        <v>2592</v>
      </c>
      <c r="P3356">
        <v>372</v>
      </c>
      <c r="Q3356">
        <v>9.5123640000000006E-3</v>
      </c>
    </row>
    <row r="3357" spans="1:18" x14ac:dyDescent="0.2">
      <c r="A3357" t="s">
        <v>979</v>
      </c>
      <c r="B3357" t="s">
        <v>2513</v>
      </c>
      <c r="C3357" t="s">
        <v>978</v>
      </c>
      <c r="D3357" t="s">
        <v>919</v>
      </c>
      <c r="E3357" t="s">
        <v>895</v>
      </c>
      <c r="F3357" t="s">
        <v>2512</v>
      </c>
      <c r="G3357" t="s">
        <v>5</v>
      </c>
      <c r="H3357" t="s">
        <v>1372</v>
      </c>
      <c r="I3357" t="s">
        <v>2508</v>
      </c>
      <c r="J3357" t="str">
        <f t="shared" si="52"/>
        <v>ConE14000975</v>
      </c>
      <c r="K3357" t="s">
        <v>2673</v>
      </c>
      <c r="L3357" t="s">
        <v>5237</v>
      </c>
      <c r="M3357" t="s">
        <v>2591</v>
      </c>
      <c r="N3357" t="s">
        <v>2619</v>
      </c>
      <c r="O3357" t="s">
        <v>2619</v>
      </c>
      <c r="P3357">
        <v>25733</v>
      </c>
      <c r="Q3357">
        <v>0.54714975200000004</v>
      </c>
      <c r="R3357">
        <v>4.1316472E-2</v>
      </c>
    </row>
    <row r="3358" spans="1:18" x14ac:dyDescent="0.2">
      <c r="A3358" t="s">
        <v>979</v>
      </c>
      <c r="B3358" t="s">
        <v>2513</v>
      </c>
      <c r="C3358" t="s">
        <v>978</v>
      </c>
      <c r="D3358" t="s">
        <v>919</v>
      </c>
      <c r="E3358" t="s">
        <v>895</v>
      </c>
      <c r="F3358" t="s">
        <v>2512</v>
      </c>
      <c r="G3358" t="s">
        <v>5</v>
      </c>
      <c r="H3358" t="s">
        <v>1377</v>
      </c>
      <c r="I3358" t="s">
        <v>1386</v>
      </c>
      <c r="J3358" t="str">
        <f t="shared" si="52"/>
        <v>LabE14000975</v>
      </c>
      <c r="K3358" t="s">
        <v>3408</v>
      </c>
      <c r="L3358" t="s">
        <v>5808</v>
      </c>
      <c r="M3358" t="s">
        <v>2591</v>
      </c>
      <c r="N3358" t="s">
        <v>2592</v>
      </c>
      <c r="O3358" t="s">
        <v>2592</v>
      </c>
      <c r="P3358">
        <v>9483</v>
      </c>
      <c r="Q3358">
        <v>0.201632965</v>
      </c>
      <c r="R3358">
        <v>-5.2314609999999998E-3</v>
      </c>
    </row>
    <row r="3359" spans="1:18" x14ac:dyDescent="0.2">
      <c r="A3359" t="s">
        <v>979</v>
      </c>
      <c r="B3359" t="s">
        <v>2513</v>
      </c>
      <c r="C3359" t="s">
        <v>978</v>
      </c>
      <c r="D3359" t="s">
        <v>919</v>
      </c>
      <c r="E3359" t="s">
        <v>895</v>
      </c>
      <c r="F3359" t="s">
        <v>2512</v>
      </c>
      <c r="G3359" t="s">
        <v>5</v>
      </c>
      <c r="H3359" t="s">
        <v>2593</v>
      </c>
      <c r="I3359" t="s">
        <v>1531</v>
      </c>
      <c r="J3359" t="str">
        <f t="shared" si="52"/>
        <v>UKIPE14000975</v>
      </c>
      <c r="K3359" t="s">
        <v>2611</v>
      </c>
      <c r="L3359" t="s">
        <v>5809</v>
      </c>
      <c r="M3359" t="s">
        <v>2591</v>
      </c>
      <c r="N3359" t="s">
        <v>2592</v>
      </c>
      <c r="O3359" t="s">
        <v>2592</v>
      </c>
      <c r="P3359">
        <v>7620</v>
      </c>
      <c r="Q3359">
        <v>0.162020795</v>
      </c>
      <c r="R3359">
        <v>0.109489511</v>
      </c>
    </row>
    <row r="3360" spans="1:18" x14ac:dyDescent="0.2">
      <c r="A3360" t="s">
        <v>979</v>
      </c>
      <c r="B3360" t="s">
        <v>2513</v>
      </c>
      <c r="C3360" t="s">
        <v>978</v>
      </c>
      <c r="D3360" t="s">
        <v>919</v>
      </c>
      <c r="E3360" t="s">
        <v>895</v>
      </c>
      <c r="F3360" t="s">
        <v>2512</v>
      </c>
      <c r="G3360" t="s">
        <v>5</v>
      </c>
      <c r="H3360" t="s">
        <v>2600</v>
      </c>
      <c r="I3360" t="s">
        <v>2521</v>
      </c>
      <c r="J3360" t="str">
        <f t="shared" si="52"/>
        <v>LDE14000975</v>
      </c>
      <c r="K3360" t="s">
        <v>3155</v>
      </c>
      <c r="L3360" t="s">
        <v>3179</v>
      </c>
      <c r="M3360" t="s">
        <v>2591</v>
      </c>
      <c r="N3360" t="s">
        <v>2592</v>
      </c>
      <c r="O3360" t="s">
        <v>2592</v>
      </c>
      <c r="P3360">
        <v>2473</v>
      </c>
      <c r="Q3360">
        <v>5.2582338999999999E-2</v>
      </c>
      <c r="R3360">
        <v>-0.17181368899999999</v>
      </c>
    </row>
    <row r="3361" spans="1:18" x14ac:dyDescent="0.2">
      <c r="A3361" t="s">
        <v>979</v>
      </c>
      <c r="B3361" t="s">
        <v>2513</v>
      </c>
      <c r="C3361" t="s">
        <v>978</v>
      </c>
      <c r="D3361" t="s">
        <v>919</v>
      </c>
      <c r="E3361" t="s">
        <v>895</v>
      </c>
      <c r="F3361" t="s">
        <v>2512</v>
      </c>
      <c r="G3361" t="s">
        <v>5</v>
      </c>
      <c r="H3361" t="s">
        <v>1777</v>
      </c>
      <c r="I3361" t="s">
        <v>1777</v>
      </c>
      <c r="J3361" t="str">
        <f t="shared" si="52"/>
        <v>GreenE14000975</v>
      </c>
      <c r="K3361" t="s">
        <v>5810</v>
      </c>
      <c r="L3361" t="s">
        <v>5811</v>
      </c>
      <c r="M3361" t="s">
        <v>2603</v>
      </c>
      <c r="N3361" t="s">
        <v>2592</v>
      </c>
      <c r="O3361" t="s">
        <v>2592</v>
      </c>
      <c r="P3361">
        <v>1191</v>
      </c>
      <c r="Q3361">
        <v>2.5323722999999999E-2</v>
      </c>
      <c r="R3361">
        <v>1.4948741E-2</v>
      </c>
    </row>
    <row r="3362" spans="1:18" x14ac:dyDescent="0.2">
      <c r="A3362" t="s">
        <v>979</v>
      </c>
      <c r="B3362" t="s">
        <v>2513</v>
      </c>
      <c r="C3362" t="s">
        <v>978</v>
      </c>
      <c r="D3362" t="s">
        <v>919</v>
      </c>
      <c r="E3362" t="s">
        <v>895</v>
      </c>
      <c r="F3362" t="s">
        <v>2512</v>
      </c>
      <c r="G3362" t="s">
        <v>5</v>
      </c>
      <c r="H3362" t="s">
        <v>2604</v>
      </c>
      <c r="I3362" t="s">
        <v>1830</v>
      </c>
      <c r="J3362" t="str">
        <f t="shared" si="52"/>
        <v>IndE14000975</v>
      </c>
      <c r="K3362" t="s">
        <v>2665</v>
      </c>
      <c r="L3362" t="s">
        <v>5812</v>
      </c>
      <c r="M3362" t="s">
        <v>2591</v>
      </c>
      <c r="N3362" t="s">
        <v>2592</v>
      </c>
      <c r="O3362" t="s">
        <v>2592</v>
      </c>
      <c r="P3362">
        <v>531</v>
      </c>
      <c r="Q3362">
        <v>1.1290425E-2</v>
      </c>
    </row>
    <row r="3363" spans="1:18" x14ac:dyDescent="0.2">
      <c r="A3363" t="s">
        <v>981</v>
      </c>
      <c r="B3363" t="s">
        <v>2513</v>
      </c>
      <c r="C3363" t="s">
        <v>980</v>
      </c>
      <c r="D3363" t="s">
        <v>895</v>
      </c>
      <c r="E3363" t="s">
        <v>895</v>
      </c>
      <c r="F3363" t="s">
        <v>2512</v>
      </c>
      <c r="G3363" t="s">
        <v>32</v>
      </c>
      <c r="H3363" t="s">
        <v>1372</v>
      </c>
      <c r="I3363" t="s">
        <v>2508</v>
      </c>
      <c r="J3363" t="str">
        <f t="shared" si="52"/>
        <v>ConE14000976</v>
      </c>
      <c r="K3363" t="s">
        <v>3781</v>
      </c>
      <c r="L3363" t="s">
        <v>2694</v>
      </c>
      <c r="M3363" t="s">
        <v>2603</v>
      </c>
      <c r="N3363" t="s">
        <v>2619</v>
      </c>
      <c r="O3363" t="s">
        <v>2619</v>
      </c>
      <c r="P3363">
        <v>21195</v>
      </c>
      <c r="Q3363">
        <v>0.46047057299999999</v>
      </c>
      <c r="R3363">
        <v>3.3807575999999999E-2</v>
      </c>
    </row>
    <row r="3364" spans="1:18" x14ac:dyDescent="0.2">
      <c r="A3364" t="s">
        <v>981</v>
      </c>
      <c r="B3364" t="s">
        <v>2513</v>
      </c>
      <c r="C3364" t="s">
        <v>980</v>
      </c>
      <c r="D3364" t="s">
        <v>895</v>
      </c>
      <c r="E3364" t="s">
        <v>895</v>
      </c>
      <c r="F3364" t="s">
        <v>2512</v>
      </c>
      <c r="G3364" t="s">
        <v>32</v>
      </c>
      <c r="H3364" t="s">
        <v>1377</v>
      </c>
      <c r="I3364" t="s">
        <v>1386</v>
      </c>
      <c r="J3364" t="str">
        <f t="shared" si="52"/>
        <v>LabE14000976</v>
      </c>
      <c r="K3364" t="s">
        <v>3915</v>
      </c>
      <c r="L3364" t="s">
        <v>3785</v>
      </c>
      <c r="M3364" t="s">
        <v>2591</v>
      </c>
      <c r="N3364" t="s">
        <v>2592</v>
      </c>
      <c r="O3364" t="s">
        <v>2592</v>
      </c>
      <c r="P3364">
        <v>14501</v>
      </c>
      <c r="Q3364">
        <v>0.31504051799999999</v>
      </c>
      <c r="R3364">
        <v>-2.2944530000000001E-3</v>
      </c>
    </row>
    <row r="3365" spans="1:18" x14ac:dyDescent="0.2">
      <c r="A3365" t="s">
        <v>981</v>
      </c>
      <c r="B3365" t="s">
        <v>2513</v>
      </c>
      <c r="C3365" t="s">
        <v>980</v>
      </c>
      <c r="D3365" t="s">
        <v>895</v>
      </c>
      <c r="E3365" t="s">
        <v>895</v>
      </c>
      <c r="F3365" t="s">
        <v>2512</v>
      </c>
      <c r="G3365" t="s">
        <v>32</v>
      </c>
      <c r="H3365" t="s">
        <v>2593</v>
      </c>
      <c r="I3365" t="s">
        <v>1531</v>
      </c>
      <c r="J3365" t="str">
        <f t="shared" si="52"/>
        <v>UKIPE14000976</v>
      </c>
      <c r="K3365" t="s">
        <v>3526</v>
      </c>
      <c r="L3365" t="s">
        <v>5813</v>
      </c>
      <c r="M3365" t="s">
        <v>2591</v>
      </c>
      <c r="N3365" t="s">
        <v>2592</v>
      </c>
      <c r="O3365" t="s">
        <v>2592</v>
      </c>
      <c r="P3365">
        <v>7774</v>
      </c>
      <c r="Q3365">
        <v>0.16889352399999999</v>
      </c>
      <c r="R3365">
        <v>0.124370511</v>
      </c>
    </row>
    <row r="3366" spans="1:18" x14ac:dyDescent="0.2">
      <c r="A3366" t="s">
        <v>981</v>
      </c>
      <c r="B3366" t="s">
        <v>2513</v>
      </c>
      <c r="C3366" t="s">
        <v>980</v>
      </c>
      <c r="D3366" t="s">
        <v>895</v>
      </c>
      <c r="E3366" t="s">
        <v>895</v>
      </c>
      <c r="F3366" t="s">
        <v>2512</v>
      </c>
      <c r="G3366" t="s">
        <v>32</v>
      </c>
      <c r="H3366" t="s">
        <v>2600</v>
      </c>
      <c r="I3366" t="s">
        <v>2521</v>
      </c>
      <c r="J3366" t="str">
        <f t="shared" si="52"/>
        <v>LDE14000976</v>
      </c>
      <c r="K3366" t="s">
        <v>2643</v>
      </c>
      <c r="L3366" t="s">
        <v>4746</v>
      </c>
      <c r="M3366" t="s">
        <v>2591</v>
      </c>
      <c r="N3366" t="s">
        <v>2592</v>
      </c>
      <c r="O3366" t="s">
        <v>2592</v>
      </c>
      <c r="P3366">
        <v>1538</v>
      </c>
      <c r="Q3366">
        <v>3.3413717000000002E-2</v>
      </c>
      <c r="R3366">
        <v>-0.13030309700000001</v>
      </c>
    </row>
    <row r="3367" spans="1:18" x14ac:dyDescent="0.2">
      <c r="A3367" t="s">
        <v>981</v>
      </c>
      <c r="B3367" t="s">
        <v>2513</v>
      </c>
      <c r="C3367" t="s">
        <v>980</v>
      </c>
      <c r="D3367" t="s">
        <v>895</v>
      </c>
      <c r="E3367" t="s">
        <v>895</v>
      </c>
      <c r="F3367" t="s">
        <v>2512</v>
      </c>
      <c r="G3367" t="s">
        <v>32</v>
      </c>
      <c r="H3367" t="s">
        <v>1777</v>
      </c>
      <c r="I3367" t="s">
        <v>1777</v>
      </c>
      <c r="J3367" t="str">
        <f t="shared" si="52"/>
        <v>GreenE14000976</v>
      </c>
      <c r="K3367" t="s">
        <v>4912</v>
      </c>
      <c r="L3367" t="s">
        <v>5814</v>
      </c>
      <c r="M3367" t="s">
        <v>2591</v>
      </c>
      <c r="N3367" t="s">
        <v>2592</v>
      </c>
      <c r="O3367" t="s">
        <v>2592</v>
      </c>
      <c r="P3367">
        <v>1021</v>
      </c>
      <c r="Q3367">
        <v>2.2181668000000002E-2</v>
      </c>
      <c r="R3367">
        <v>1.3840219000000001E-2</v>
      </c>
    </row>
    <row r="3368" spans="1:18" x14ac:dyDescent="0.2">
      <c r="A3368" t="s">
        <v>1161</v>
      </c>
      <c r="B3368" t="s">
        <v>2530</v>
      </c>
      <c r="C3368" t="s">
        <v>1160</v>
      </c>
      <c r="D3368" t="s">
        <v>2531</v>
      </c>
      <c r="E3368" t="s">
        <v>2531</v>
      </c>
      <c r="F3368" t="s">
        <v>2531</v>
      </c>
      <c r="G3368" t="s">
        <v>5</v>
      </c>
      <c r="H3368" t="s">
        <v>2930</v>
      </c>
      <c r="I3368" t="s">
        <v>1467</v>
      </c>
      <c r="J3368" t="str">
        <f t="shared" si="52"/>
        <v>DUPN06000016</v>
      </c>
      <c r="K3368" t="s">
        <v>3526</v>
      </c>
      <c r="L3368" t="s">
        <v>5815</v>
      </c>
      <c r="M3368" t="s">
        <v>2591</v>
      </c>
      <c r="N3368" t="s">
        <v>2619</v>
      </c>
      <c r="O3368" t="s">
        <v>2619</v>
      </c>
      <c r="P3368">
        <v>15053</v>
      </c>
      <c r="Q3368">
        <v>0.44372715499999998</v>
      </c>
      <c r="R3368">
        <v>-1.5463739000000001E-2</v>
      </c>
    </row>
    <row r="3369" spans="1:18" x14ac:dyDescent="0.2">
      <c r="A3369" t="s">
        <v>1161</v>
      </c>
      <c r="B3369" t="s">
        <v>2530</v>
      </c>
      <c r="C3369" t="s">
        <v>1160</v>
      </c>
      <c r="D3369" t="s">
        <v>2531</v>
      </c>
      <c r="E3369" t="s">
        <v>2531</v>
      </c>
      <c r="F3369" t="s">
        <v>2531</v>
      </c>
      <c r="G3369" t="s">
        <v>5</v>
      </c>
      <c r="H3369" t="s">
        <v>2958</v>
      </c>
      <c r="I3369" t="s">
        <v>1403</v>
      </c>
      <c r="J3369" t="str">
        <f t="shared" si="52"/>
        <v>UUPN06000016</v>
      </c>
      <c r="K3369" t="s">
        <v>2835</v>
      </c>
      <c r="L3369" t="s">
        <v>5816</v>
      </c>
      <c r="M3369" t="s">
        <v>2591</v>
      </c>
      <c r="N3369" t="s">
        <v>2592</v>
      </c>
      <c r="O3369" t="s">
        <v>2592</v>
      </c>
      <c r="P3369">
        <v>4868</v>
      </c>
      <c r="Q3369">
        <v>0.143497229</v>
      </c>
    </row>
    <row r="3370" spans="1:18" x14ac:dyDescent="0.2">
      <c r="A3370" t="s">
        <v>1161</v>
      </c>
      <c r="B3370" t="s">
        <v>2530</v>
      </c>
      <c r="C3370" t="s">
        <v>1160</v>
      </c>
      <c r="D3370" t="s">
        <v>2531</v>
      </c>
      <c r="E3370" t="s">
        <v>2531</v>
      </c>
      <c r="F3370" t="s">
        <v>2531</v>
      </c>
      <c r="G3370" t="s">
        <v>5</v>
      </c>
      <c r="H3370" t="s">
        <v>2533</v>
      </c>
      <c r="I3370" t="s">
        <v>2533</v>
      </c>
      <c r="J3370" t="str">
        <f t="shared" si="52"/>
        <v>AllianceN06000016</v>
      </c>
      <c r="K3370" t="s">
        <v>5817</v>
      </c>
      <c r="L3370" t="s">
        <v>3211</v>
      </c>
      <c r="M3370" t="s">
        <v>2603</v>
      </c>
      <c r="N3370" t="s">
        <v>2592</v>
      </c>
      <c r="O3370" t="s">
        <v>2592</v>
      </c>
      <c r="P3370">
        <v>4687</v>
      </c>
      <c r="Q3370">
        <v>0.13816177299999999</v>
      </c>
      <c r="R3370">
        <v>5.1159773999999998E-2</v>
      </c>
    </row>
    <row r="3371" spans="1:18" x14ac:dyDescent="0.2">
      <c r="A3371" t="s">
        <v>1161</v>
      </c>
      <c r="B3371" t="s">
        <v>2530</v>
      </c>
      <c r="C3371" t="s">
        <v>1160</v>
      </c>
      <c r="D3371" t="s">
        <v>2531</v>
      </c>
      <c r="E3371" t="s">
        <v>2531</v>
      </c>
      <c r="F3371" t="s">
        <v>2531</v>
      </c>
      <c r="G3371" t="s">
        <v>5</v>
      </c>
      <c r="H3371" t="s">
        <v>2939</v>
      </c>
      <c r="I3371" t="s">
        <v>1428</v>
      </c>
      <c r="J3371" t="str">
        <f t="shared" si="52"/>
        <v>SDLPN06000016</v>
      </c>
      <c r="K3371" t="s">
        <v>2905</v>
      </c>
      <c r="L3371" t="s">
        <v>3307</v>
      </c>
      <c r="M3371" t="s">
        <v>2591</v>
      </c>
      <c r="N3371" t="s">
        <v>2592</v>
      </c>
      <c r="O3371" t="s">
        <v>2592</v>
      </c>
      <c r="P3371">
        <v>2335</v>
      </c>
      <c r="Q3371">
        <v>6.8830326999999997E-2</v>
      </c>
      <c r="R3371">
        <v>2.2559530000000002E-3</v>
      </c>
    </row>
    <row r="3372" spans="1:18" x14ac:dyDescent="0.2">
      <c r="A3372" t="s">
        <v>1161</v>
      </c>
      <c r="B3372" t="s">
        <v>2530</v>
      </c>
      <c r="C3372" t="s">
        <v>1160</v>
      </c>
      <c r="D3372" t="s">
        <v>2531</v>
      </c>
      <c r="E3372" t="s">
        <v>2531</v>
      </c>
      <c r="F3372" t="s">
        <v>2531</v>
      </c>
      <c r="G3372" t="s">
        <v>5</v>
      </c>
      <c r="H3372" t="s">
        <v>2593</v>
      </c>
      <c r="I3372" t="s">
        <v>1531</v>
      </c>
      <c r="J3372" t="str">
        <f t="shared" si="52"/>
        <v>UKIPN06000016</v>
      </c>
      <c r="K3372" t="s">
        <v>2905</v>
      </c>
      <c r="L3372" t="s">
        <v>2612</v>
      </c>
      <c r="M3372" t="s">
        <v>2591</v>
      </c>
      <c r="N3372" t="s">
        <v>2592</v>
      </c>
      <c r="O3372" t="s">
        <v>2592</v>
      </c>
      <c r="P3372">
        <v>2237</v>
      </c>
      <c r="Q3372">
        <v>6.5941516000000006E-2</v>
      </c>
    </row>
    <row r="3373" spans="1:18" x14ac:dyDescent="0.2">
      <c r="A3373" t="s">
        <v>1161</v>
      </c>
      <c r="B3373" t="s">
        <v>2530</v>
      </c>
      <c r="C3373" t="s">
        <v>1160</v>
      </c>
      <c r="D3373" t="s">
        <v>2531</v>
      </c>
      <c r="E3373" t="s">
        <v>2531</v>
      </c>
      <c r="F3373" t="s">
        <v>2531</v>
      </c>
      <c r="G3373" t="s">
        <v>5</v>
      </c>
      <c r="H3373" t="s">
        <v>1372</v>
      </c>
      <c r="I3373" t="s">
        <v>2508</v>
      </c>
      <c r="J3373" t="str">
        <f t="shared" si="52"/>
        <v>ConN06000016</v>
      </c>
      <c r="K3373" t="s">
        <v>5368</v>
      </c>
      <c r="L3373" t="s">
        <v>5818</v>
      </c>
      <c r="M3373" t="s">
        <v>2591</v>
      </c>
      <c r="N3373" t="s">
        <v>2592</v>
      </c>
      <c r="O3373" t="s">
        <v>2592</v>
      </c>
      <c r="P3373">
        <v>2167</v>
      </c>
      <c r="Q3373">
        <v>6.3878080000000004E-2</v>
      </c>
    </row>
    <row r="3374" spans="1:18" x14ac:dyDescent="0.2">
      <c r="A3374" t="s">
        <v>1161</v>
      </c>
      <c r="B3374" t="s">
        <v>2530</v>
      </c>
      <c r="C3374" t="s">
        <v>1160</v>
      </c>
      <c r="D3374" t="s">
        <v>2531</v>
      </c>
      <c r="E3374" t="s">
        <v>2531</v>
      </c>
      <c r="F3374" t="s">
        <v>2531</v>
      </c>
      <c r="G3374" t="s">
        <v>5</v>
      </c>
      <c r="H3374" t="s">
        <v>4037</v>
      </c>
      <c r="I3374" t="s">
        <v>2567</v>
      </c>
      <c r="J3374" t="str">
        <f t="shared" si="52"/>
        <v>TUVN06000016</v>
      </c>
      <c r="K3374" t="s">
        <v>2589</v>
      </c>
      <c r="L3374" t="s">
        <v>3434</v>
      </c>
      <c r="M3374" t="s">
        <v>2591</v>
      </c>
      <c r="N3374" t="s">
        <v>2592</v>
      </c>
      <c r="O3374" t="s">
        <v>2592</v>
      </c>
      <c r="P3374">
        <v>1701</v>
      </c>
      <c r="Q3374">
        <v>5.0141493000000002E-2</v>
      </c>
      <c r="R3374">
        <v>-5.6653060000000002E-3</v>
      </c>
    </row>
    <row r="3375" spans="1:18" x14ac:dyDescent="0.2">
      <c r="A3375" t="s">
        <v>1161</v>
      </c>
      <c r="B3375" t="s">
        <v>2530</v>
      </c>
      <c r="C3375" t="s">
        <v>1160</v>
      </c>
      <c r="D3375" t="s">
        <v>2531</v>
      </c>
      <c r="E3375" t="s">
        <v>2531</v>
      </c>
      <c r="F3375" t="s">
        <v>2531</v>
      </c>
      <c r="G3375" t="s">
        <v>5</v>
      </c>
      <c r="H3375" t="s">
        <v>2936</v>
      </c>
      <c r="I3375" t="s">
        <v>2535</v>
      </c>
      <c r="J3375" t="str">
        <f t="shared" si="52"/>
        <v>SFN06000016</v>
      </c>
      <c r="K3375" t="s">
        <v>4126</v>
      </c>
      <c r="L3375" t="s">
        <v>5819</v>
      </c>
      <c r="M3375" t="s">
        <v>2603</v>
      </c>
      <c r="N3375" t="s">
        <v>2592</v>
      </c>
      <c r="O3375" t="s">
        <v>2592</v>
      </c>
      <c r="P3375">
        <v>876</v>
      </c>
      <c r="Q3375">
        <v>2.5822426999999998E-2</v>
      </c>
      <c r="R3375">
        <v>-9.8951549999999992E-3</v>
      </c>
    </row>
    <row r="3376" spans="1:18" x14ac:dyDescent="0.2">
      <c r="A3376" t="s">
        <v>983</v>
      </c>
      <c r="B3376" t="s">
        <v>2513</v>
      </c>
      <c r="C3376" t="s">
        <v>2573</v>
      </c>
      <c r="D3376" t="s">
        <v>938</v>
      </c>
      <c r="E3376" t="s">
        <v>895</v>
      </c>
      <c r="F3376" t="s">
        <v>2512</v>
      </c>
      <c r="G3376" t="s">
        <v>5</v>
      </c>
      <c r="H3376" t="s">
        <v>1372</v>
      </c>
      <c r="I3376" t="s">
        <v>2508</v>
      </c>
      <c r="J3376" t="str">
        <f t="shared" si="52"/>
        <v>ConE14000977</v>
      </c>
      <c r="K3376" t="s">
        <v>5820</v>
      </c>
      <c r="L3376" t="s">
        <v>5821</v>
      </c>
      <c r="M3376" t="s">
        <v>2591</v>
      </c>
      <c r="N3376" t="s">
        <v>2619</v>
      </c>
      <c r="O3376" t="s">
        <v>2619</v>
      </c>
      <c r="P3376">
        <v>29674</v>
      </c>
      <c r="Q3376">
        <v>0.576653258</v>
      </c>
      <c r="R3376">
        <v>6.1200762999999998E-2</v>
      </c>
    </row>
    <row r="3377" spans="1:18" x14ac:dyDescent="0.2">
      <c r="A3377" t="s">
        <v>983</v>
      </c>
      <c r="B3377" t="s">
        <v>2513</v>
      </c>
      <c r="C3377" t="s">
        <v>2573</v>
      </c>
      <c r="D3377" t="s">
        <v>938</v>
      </c>
      <c r="E3377" t="s">
        <v>895</v>
      </c>
      <c r="F3377" t="s">
        <v>2512</v>
      </c>
      <c r="G3377" t="s">
        <v>5</v>
      </c>
      <c r="H3377" t="s">
        <v>2593</v>
      </c>
      <c r="I3377" t="s">
        <v>1531</v>
      </c>
      <c r="J3377" t="str">
        <f t="shared" si="52"/>
        <v>UKIPE14000977</v>
      </c>
      <c r="K3377" t="s">
        <v>2596</v>
      </c>
      <c r="L3377" t="s">
        <v>5822</v>
      </c>
      <c r="M3377" t="s">
        <v>2591</v>
      </c>
      <c r="N3377" t="s">
        <v>2592</v>
      </c>
      <c r="O3377" t="s">
        <v>2592</v>
      </c>
      <c r="P3377">
        <v>6798</v>
      </c>
      <c r="Q3377">
        <v>0.13210517099999999</v>
      </c>
      <c r="R3377">
        <v>9.5581092000000006E-2</v>
      </c>
    </row>
    <row r="3378" spans="1:18" x14ac:dyDescent="0.2">
      <c r="A3378" t="s">
        <v>983</v>
      </c>
      <c r="B3378" t="s">
        <v>2513</v>
      </c>
      <c r="C3378" t="s">
        <v>2573</v>
      </c>
      <c r="D3378" t="s">
        <v>938</v>
      </c>
      <c r="E3378" t="s">
        <v>895</v>
      </c>
      <c r="F3378" t="s">
        <v>2512</v>
      </c>
      <c r="G3378" t="s">
        <v>5</v>
      </c>
      <c r="H3378" t="s">
        <v>1377</v>
      </c>
      <c r="I3378" t="s">
        <v>1386</v>
      </c>
      <c r="J3378" t="str">
        <f t="shared" si="52"/>
        <v>LabE14000977</v>
      </c>
      <c r="K3378" t="s">
        <v>3210</v>
      </c>
      <c r="L3378" t="s">
        <v>5823</v>
      </c>
      <c r="M3378" t="s">
        <v>2591</v>
      </c>
      <c r="N3378" t="s">
        <v>2592</v>
      </c>
      <c r="O3378" t="s">
        <v>2592</v>
      </c>
      <c r="P3378">
        <v>6677</v>
      </c>
      <c r="Q3378">
        <v>0.12975378500000001</v>
      </c>
      <c r="R3378">
        <v>3.4605194999999998E-2</v>
      </c>
    </row>
    <row r="3379" spans="1:18" x14ac:dyDescent="0.2">
      <c r="A3379" t="s">
        <v>983</v>
      </c>
      <c r="B3379" t="s">
        <v>2513</v>
      </c>
      <c r="C3379" t="s">
        <v>2573</v>
      </c>
      <c r="D3379" t="s">
        <v>938</v>
      </c>
      <c r="E3379" t="s">
        <v>895</v>
      </c>
      <c r="F3379" t="s">
        <v>2512</v>
      </c>
      <c r="G3379" t="s">
        <v>5</v>
      </c>
      <c r="H3379" t="s">
        <v>2600</v>
      </c>
      <c r="I3379" t="s">
        <v>2521</v>
      </c>
      <c r="J3379" t="str">
        <f t="shared" si="52"/>
        <v>LDE14000977</v>
      </c>
      <c r="K3379" t="s">
        <v>3255</v>
      </c>
      <c r="L3379" t="s">
        <v>2782</v>
      </c>
      <c r="M3379" t="s">
        <v>2603</v>
      </c>
      <c r="N3379" t="s">
        <v>2592</v>
      </c>
      <c r="O3379" t="s">
        <v>2592</v>
      </c>
      <c r="P3379">
        <v>6182</v>
      </c>
      <c r="Q3379">
        <v>0.120134476</v>
      </c>
      <c r="R3379">
        <v>-0.17083145299999999</v>
      </c>
    </row>
    <row r="3380" spans="1:18" x14ac:dyDescent="0.2">
      <c r="A3380" t="s">
        <v>983</v>
      </c>
      <c r="B3380" t="s">
        <v>2513</v>
      </c>
      <c r="C3380" t="s">
        <v>2573</v>
      </c>
      <c r="D3380" t="s">
        <v>938</v>
      </c>
      <c r="E3380" t="s">
        <v>895</v>
      </c>
      <c r="F3380" t="s">
        <v>2512</v>
      </c>
      <c r="G3380" t="s">
        <v>5</v>
      </c>
      <c r="H3380" t="s">
        <v>1777</v>
      </c>
      <c r="I3380" t="s">
        <v>1777</v>
      </c>
      <c r="J3380" t="str">
        <f t="shared" si="52"/>
        <v>GreenE14000977</v>
      </c>
      <c r="K3380" t="s">
        <v>2880</v>
      </c>
      <c r="L3380" t="s">
        <v>3735</v>
      </c>
      <c r="M3380" t="s">
        <v>2591</v>
      </c>
      <c r="N3380" t="s">
        <v>2592</v>
      </c>
      <c r="O3380" t="s">
        <v>2592</v>
      </c>
      <c r="P3380">
        <v>2128</v>
      </c>
      <c r="Q3380">
        <v>4.1353309999999997E-2</v>
      </c>
      <c r="R3380">
        <v>3.0926339000000001E-2</v>
      </c>
    </row>
    <row r="3381" spans="1:18" x14ac:dyDescent="0.2">
      <c r="A3381" t="s">
        <v>357</v>
      </c>
      <c r="B3381" t="s">
        <v>2523</v>
      </c>
      <c r="C3381" t="s">
        <v>356</v>
      </c>
      <c r="D3381" t="s">
        <v>233</v>
      </c>
      <c r="E3381" t="s">
        <v>233</v>
      </c>
      <c r="F3381" t="s">
        <v>2512</v>
      </c>
      <c r="G3381" t="s">
        <v>32</v>
      </c>
      <c r="H3381" t="s">
        <v>1377</v>
      </c>
      <c r="I3381" t="s">
        <v>1386</v>
      </c>
      <c r="J3381" t="str">
        <f t="shared" si="52"/>
        <v>LabE14000978</v>
      </c>
      <c r="K3381" t="s">
        <v>5824</v>
      </c>
      <c r="L3381" t="s">
        <v>5825</v>
      </c>
      <c r="M3381" t="s">
        <v>2591</v>
      </c>
      <c r="N3381" t="s">
        <v>2619</v>
      </c>
      <c r="O3381" t="s">
        <v>2619</v>
      </c>
      <c r="P3381">
        <v>26474</v>
      </c>
      <c r="Q3381">
        <v>0.53019045499999995</v>
      </c>
      <c r="R3381">
        <v>0.10238765</v>
      </c>
    </row>
    <row r="3382" spans="1:18" x14ac:dyDescent="0.2">
      <c r="A3382" t="s">
        <v>357</v>
      </c>
      <c r="B3382" t="s">
        <v>2523</v>
      </c>
      <c r="C3382" t="s">
        <v>356</v>
      </c>
      <c r="D3382" t="s">
        <v>233</v>
      </c>
      <c r="E3382" t="s">
        <v>233</v>
      </c>
      <c r="F3382" t="s">
        <v>2512</v>
      </c>
      <c r="G3382" t="s">
        <v>32</v>
      </c>
      <c r="H3382" t="s">
        <v>1372</v>
      </c>
      <c r="I3382" t="s">
        <v>2508</v>
      </c>
      <c r="J3382" t="str">
        <f t="shared" si="52"/>
        <v>ConE14000978</v>
      </c>
      <c r="K3382" t="s">
        <v>3851</v>
      </c>
      <c r="L3382" t="s">
        <v>5826</v>
      </c>
      <c r="M3382" t="s">
        <v>2603</v>
      </c>
      <c r="N3382" t="s">
        <v>2592</v>
      </c>
      <c r="O3382" t="s">
        <v>2592</v>
      </c>
      <c r="P3382">
        <v>12540</v>
      </c>
      <c r="Q3382">
        <v>0.251136523</v>
      </c>
      <c r="R3382">
        <v>6.7990719000000005E-2</v>
      </c>
    </row>
    <row r="3383" spans="1:18" x14ac:dyDescent="0.2">
      <c r="A3383" t="s">
        <v>357</v>
      </c>
      <c r="B3383" t="s">
        <v>2523</v>
      </c>
      <c r="C3383" t="s">
        <v>356</v>
      </c>
      <c r="D3383" t="s">
        <v>233</v>
      </c>
      <c r="E3383" t="s">
        <v>233</v>
      </c>
      <c r="F3383" t="s">
        <v>2512</v>
      </c>
      <c r="G3383" t="s">
        <v>32</v>
      </c>
      <c r="H3383" t="s">
        <v>2600</v>
      </c>
      <c r="I3383" t="s">
        <v>2521</v>
      </c>
      <c r="J3383" t="str">
        <f t="shared" si="52"/>
        <v>LDE14000978</v>
      </c>
      <c r="K3383" t="s">
        <v>5827</v>
      </c>
      <c r="L3383" t="s">
        <v>2915</v>
      </c>
      <c r="M3383" t="s">
        <v>2603</v>
      </c>
      <c r="N3383" t="s">
        <v>2592</v>
      </c>
      <c r="O3383" t="s">
        <v>2592</v>
      </c>
      <c r="P3383">
        <v>4491</v>
      </c>
      <c r="Q3383">
        <v>8.9940519999999996E-2</v>
      </c>
      <c r="R3383">
        <v>-0.26828054400000001</v>
      </c>
    </row>
    <row r="3384" spans="1:18" x14ac:dyDescent="0.2">
      <c r="A3384" t="s">
        <v>357</v>
      </c>
      <c r="B3384" t="s">
        <v>2523</v>
      </c>
      <c r="C3384" t="s">
        <v>356</v>
      </c>
      <c r="D3384" t="s">
        <v>233</v>
      </c>
      <c r="E3384" t="s">
        <v>233</v>
      </c>
      <c r="F3384" t="s">
        <v>2512</v>
      </c>
      <c r="G3384" t="s">
        <v>32</v>
      </c>
      <c r="H3384" t="s">
        <v>1777</v>
      </c>
      <c r="I3384" t="s">
        <v>1777</v>
      </c>
      <c r="J3384" t="str">
        <f t="shared" si="52"/>
        <v>GreenE14000978</v>
      </c>
      <c r="K3384" t="s">
        <v>2607</v>
      </c>
      <c r="L3384" t="s">
        <v>5828</v>
      </c>
      <c r="M3384" t="s">
        <v>2591</v>
      </c>
      <c r="N3384" t="s">
        <v>2592</v>
      </c>
      <c r="O3384" t="s">
        <v>2592</v>
      </c>
      <c r="P3384">
        <v>4421</v>
      </c>
      <c r="Q3384">
        <v>8.8538642000000001E-2</v>
      </c>
      <c r="R3384">
        <v>7.0155738999999995E-2</v>
      </c>
    </row>
    <row r="3385" spans="1:18" x14ac:dyDescent="0.2">
      <c r="A3385" t="s">
        <v>357</v>
      </c>
      <c r="B3385" t="s">
        <v>2523</v>
      </c>
      <c r="C3385" t="s">
        <v>356</v>
      </c>
      <c r="D3385" t="s">
        <v>233</v>
      </c>
      <c r="E3385" t="s">
        <v>233</v>
      </c>
      <c r="F3385" t="s">
        <v>2512</v>
      </c>
      <c r="G3385" t="s">
        <v>32</v>
      </c>
      <c r="H3385" t="s">
        <v>2593</v>
      </c>
      <c r="I3385" t="s">
        <v>1531</v>
      </c>
      <c r="J3385" t="str">
        <f t="shared" si="52"/>
        <v>UKIPE14000978</v>
      </c>
      <c r="K3385" t="s">
        <v>3748</v>
      </c>
      <c r="L3385" t="s">
        <v>5829</v>
      </c>
      <c r="M3385" t="s">
        <v>2591</v>
      </c>
      <c r="N3385" t="s">
        <v>2592</v>
      </c>
      <c r="O3385" t="s">
        <v>2592</v>
      </c>
      <c r="P3385">
        <v>1602</v>
      </c>
      <c r="Q3385">
        <v>3.2082990999999998E-2</v>
      </c>
    </row>
    <row r="3386" spans="1:18" x14ac:dyDescent="0.2">
      <c r="A3386" t="s">
        <v>357</v>
      </c>
      <c r="B3386" t="s">
        <v>2523</v>
      </c>
      <c r="C3386" t="s">
        <v>356</v>
      </c>
      <c r="D3386" t="s">
        <v>233</v>
      </c>
      <c r="E3386" t="s">
        <v>233</v>
      </c>
      <c r="F3386" t="s">
        <v>2512</v>
      </c>
      <c r="G3386" t="s">
        <v>32</v>
      </c>
      <c r="H3386" t="s">
        <v>3022</v>
      </c>
      <c r="I3386" t="s">
        <v>3023</v>
      </c>
      <c r="J3386" t="str">
        <f t="shared" si="52"/>
        <v>CISTAPE14000978</v>
      </c>
      <c r="K3386" t="s">
        <v>5830</v>
      </c>
      <c r="L3386" t="s">
        <v>5831</v>
      </c>
      <c r="M3386" t="s">
        <v>2591</v>
      </c>
      <c r="N3386" t="s">
        <v>2592</v>
      </c>
      <c r="O3386" t="s">
        <v>2592</v>
      </c>
      <c r="P3386">
        <v>192</v>
      </c>
      <c r="Q3386">
        <v>3.845153E-3</v>
      </c>
    </row>
    <row r="3387" spans="1:18" x14ac:dyDescent="0.2">
      <c r="A3387" t="s">
        <v>357</v>
      </c>
      <c r="B3387" t="s">
        <v>2523</v>
      </c>
      <c r="C3387" t="s">
        <v>356</v>
      </c>
      <c r="D3387" t="s">
        <v>233</v>
      </c>
      <c r="E3387" t="s">
        <v>233</v>
      </c>
      <c r="F3387" t="s">
        <v>2512</v>
      </c>
      <c r="G3387" t="s">
        <v>32</v>
      </c>
      <c r="H3387" t="s">
        <v>2613</v>
      </c>
      <c r="I3387" t="s">
        <v>2614</v>
      </c>
      <c r="J3387" t="str">
        <f t="shared" si="52"/>
        <v>TUSCE14000978</v>
      </c>
      <c r="K3387" t="s">
        <v>5832</v>
      </c>
      <c r="L3387" t="s">
        <v>5833</v>
      </c>
      <c r="M3387" t="s">
        <v>2591</v>
      </c>
      <c r="N3387" t="s">
        <v>2592</v>
      </c>
      <c r="O3387" t="s">
        <v>2592</v>
      </c>
      <c r="P3387">
        <v>164</v>
      </c>
      <c r="Q3387">
        <v>3.2844010000000002E-3</v>
      </c>
    </row>
    <row r="3388" spans="1:18" x14ac:dyDescent="0.2">
      <c r="A3388" t="s">
        <v>357</v>
      </c>
      <c r="B3388" t="s">
        <v>2523</v>
      </c>
      <c r="C3388" t="s">
        <v>356</v>
      </c>
      <c r="D3388" t="s">
        <v>233</v>
      </c>
      <c r="E3388" t="s">
        <v>233</v>
      </c>
      <c r="F3388" t="s">
        <v>2512</v>
      </c>
      <c r="G3388" t="s">
        <v>32</v>
      </c>
      <c r="H3388" t="s">
        <v>3493</v>
      </c>
      <c r="I3388" t="s">
        <v>3494</v>
      </c>
      <c r="J3388" t="str">
        <f t="shared" si="52"/>
        <v>WRPE14000978</v>
      </c>
      <c r="K3388" t="s">
        <v>5834</v>
      </c>
      <c r="L3388" t="s">
        <v>5835</v>
      </c>
      <c r="M3388" t="s">
        <v>2603</v>
      </c>
      <c r="N3388" t="s">
        <v>2592</v>
      </c>
      <c r="O3388" t="s">
        <v>2592</v>
      </c>
      <c r="P3388">
        <v>49</v>
      </c>
      <c r="Q3388">
        <v>9.8131499999999997E-4</v>
      </c>
      <c r="R3388">
        <v>-1.5167100000000001E-3</v>
      </c>
    </row>
    <row r="3389" spans="1:18" x14ac:dyDescent="0.2">
      <c r="A3389" t="s">
        <v>569</v>
      </c>
      <c r="B3389" t="s">
        <v>2514</v>
      </c>
      <c r="C3389" t="s">
        <v>568</v>
      </c>
      <c r="D3389" t="s">
        <v>444</v>
      </c>
      <c r="E3389" t="s">
        <v>443</v>
      </c>
      <c r="F3389" t="s">
        <v>2512</v>
      </c>
      <c r="G3389" t="s">
        <v>32</v>
      </c>
      <c r="H3389" t="s">
        <v>1377</v>
      </c>
      <c r="I3389" t="s">
        <v>1386</v>
      </c>
      <c r="J3389" t="str">
        <f t="shared" si="52"/>
        <v>LabE14000979</v>
      </c>
      <c r="K3389" t="s">
        <v>2719</v>
      </c>
      <c r="L3389" t="s">
        <v>1777</v>
      </c>
      <c r="M3389" t="s">
        <v>2603</v>
      </c>
      <c r="N3389" t="s">
        <v>2619</v>
      </c>
      <c r="O3389" t="s">
        <v>2619</v>
      </c>
      <c r="P3389">
        <v>24601</v>
      </c>
      <c r="Q3389">
        <v>0.53035398600000005</v>
      </c>
      <c r="R3389">
        <v>4.4471109000000002E-2</v>
      </c>
    </row>
    <row r="3390" spans="1:18" x14ac:dyDescent="0.2">
      <c r="A3390" t="s">
        <v>569</v>
      </c>
      <c r="B3390" t="s">
        <v>2514</v>
      </c>
      <c r="C3390" t="s">
        <v>568</v>
      </c>
      <c r="D3390" t="s">
        <v>444</v>
      </c>
      <c r="E3390" t="s">
        <v>443</v>
      </c>
      <c r="F3390" t="s">
        <v>2512</v>
      </c>
      <c r="G3390" t="s">
        <v>32</v>
      </c>
      <c r="H3390" t="s">
        <v>1372</v>
      </c>
      <c r="I3390" t="s">
        <v>2508</v>
      </c>
      <c r="J3390" t="str">
        <f t="shared" si="52"/>
        <v>ConE14000979</v>
      </c>
      <c r="K3390" t="s">
        <v>3222</v>
      </c>
      <c r="L3390" t="s">
        <v>3592</v>
      </c>
      <c r="M3390" t="s">
        <v>2603</v>
      </c>
      <c r="N3390" t="s">
        <v>2592</v>
      </c>
      <c r="O3390" t="s">
        <v>2592</v>
      </c>
      <c r="P3390">
        <v>12916</v>
      </c>
      <c r="Q3390">
        <v>0.27844608300000001</v>
      </c>
      <c r="R3390">
        <v>-8.4833319999999997E-3</v>
      </c>
    </row>
    <row r="3391" spans="1:18" x14ac:dyDescent="0.2">
      <c r="A3391" t="s">
        <v>569</v>
      </c>
      <c r="B3391" t="s">
        <v>2514</v>
      </c>
      <c r="C3391" t="s">
        <v>568</v>
      </c>
      <c r="D3391" t="s">
        <v>444</v>
      </c>
      <c r="E3391" t="s">
        <v>443</v>
      </c>
      <c r="F3391" t="s">
        <v>2512</v>
      </c>
      <c r="G3391" t="s">
        <v>32</v>
      </c>
      <c r="H3391" t="s">
        <v>2593</v>
      </c>
      <c r="I3391" t="s">
        <v>1531</v>
      </c>
      <c r="J3391" t="str">
        <f t="shared" si="52"/>
        <v>UKIPE14000979</v>
      </c>
      <c r="K3391" t="s">
        <v>5836</v>
      </c>
      <c r="L3391" t="s">
        <v>2910</v>
      </c>
      <c r="M3391" t="s">
        <v>2591</v>
      </c>
      <c r="N3391" t="s">
        <v>2592</v>
      </c>
      <c r="O3391" t="s">
        <v>2592</v>
      </c>
      <c r="P3391">
        <v>5068</v>
      </c>
      <c r="Q3391">
        <v>0.10925710299999999</v>
      </c>
      <c r="R3391">
        <v>7.5678835999999999E-2</v>
      </c>
    </row>
    <row r="3392" spans="1:18" x14ac:dyDescent="0.2">
      <c r="A3392" t="s">
        <v>569</v>
      </c>
      <c r="B3392" t="s">
        <v>2514</v>
      </c>
      <c r="C3392" t="s">
        <v>568</v>
      </c>
      <c r="D3392" t="s">
        <v>444</v>
      </c>
      <c r="E3392" t="s">
        <v>443</v>
      </c>
      <c r="F3392" t="s">
        <v>2512</v>
      </c>
      <c r="G3392" t="s">
        <v>32</v>
      </c>
      <c r="H3392" t="s">
        <v>1777</v>
      </c>
      <c r="I3392" t="s">
        <v>1777</v>
      </c>
      <c r="J3392" t="str">
        <f t="shared" si="52"/>
        <v>GreenE14000979</v>
      </c>
      <c r="K3392" t="s">
        <v>5837</v>
      </c>
      <c r="L3392" t="s">
        <v>5838</v>
      </c>
      <c r="M3392" t="s">
        <v>2603</v>
      </c>
      <c r="N3392" t="s">
        <v>2592</v>
      </c>
      <c r="O3392" t="s">
        <v>2592</v>
      </c>
      <c r="P3392">
        <v>2187</v>
      </c>
      <c r="Q3392">
        <v>4.7147846E-2</v>
      </c>
      <c r="R3392">
        <v>2.6751497999999999E-2</v>
      </c>
    </row>
    <row r="3393" spans="1:18" x14ac:dyDescent="0.2">
      <c r="A3393" t="s">
        <v>569</v>
      </c>
      <c r="B3393" t="s">
        <v>2514</v>
      </c>
      <c r="C3393" t="s">
        <v>568</v>
      </c>
      <c r="D3393" t="s">
        <v>444</v>
      </c>
      <c r="E3393" t="s">
        <v>443</v>
      </c>
      <c r="F3393" t="s">
        <v>2512</v>
      </c>
      <c r="G3393" t="s">
        <v>32</v>
      </c>
      <c r="H3393" t="s">
        <v>2600</v>
      </c>
      <c r="I3393" t="s">
        <v>2521</v>
      </c>
      <c r="J3393" t="str">
        <f t="shared" si="52"/>
        <v>LDE14000979</v>
      </c>
      <c r="K3393" t="s">
        <v>3923</v>
      </c>
      <c r="L3393" t="s">
        <v>3448</v>
      </c>
      <c r="M3393" t="s">
        <v>2603</v>
      </c>
      <c r="N3393" t="s">
        <v>2592</v>
      </c>
      <c r="O3393" t="s">
        <v>2592</v>
      </c>
      <c r="P3393">
        <v>1362</v>
      </c>
      <c r="Q3393">
        <v>2.9362308E-2</v>
      </c>
      <c r="R3393">
        <v>-0.13988730299999999</v>
      </c>
    </row>
    <row r="3394" spans="1:18" x14ac:dyDescent="0.2">
      <c r="A3394" t="s">
        <v>569</v>
      </c>
      <c r="B3394" t="s">
        <v>2514</v>
      </c>
      <c r="C3394" t="s">
        <v>568</v>
      </c>
      <c r="D3394" t="s">
        <v>444</v>
      </c>
      <c r="E3394" t="s">
        <v>443</v>
      </c>
      <c r="F3394" t="s">
        <v>2512</v>
      </c>
      <c r="G3394" t="s">
        <v>32</v>
      </c>
      <c r="H3394" t="s">
        <v>3025</v>
      </c>
      <c r="I3394" t="s">
        <v>3025</v>
      </c>
      <c r="J3394" t="str">
        <f t="shared" si="52"/>
        <v>The Whig PartyE14000979</v>
      </c>
      <c r="K3394" t="s">
        <v>2861</v>
      </c>
      <c r="L3394" t="s">
        <v>5839</v>
      </c>
      <c r="M3394" t="s">
        <v>2591</v>
      </c>
      <c r="N3394" t="s">
        <v>2592</v>
      </c>
      <c r="O3394" t="s">
        <v>2592</v>
      </c>
      <c r="P3394">
        <v>169</v>
      </c>
      <c r="Q3394">
        <v>3.643341E-3</v>
      </c>
    </row>
    <row r="3395" spans="1:18" x14ac:dyDescent="0.2">
      <c r="A3395" t="s">
        <v>569</v>
      </c>
      <c r="B3395" t="s">
        <v>2514</v>
      </c>
      <c r="C3395" t="s">
        <v>568</v>
      </c>
      <c r="D3395" t="s">
        <v>444</v>
      </c>
      <c r="E3395" t="s">
        <v>443</v>
      </c>
      <c r="F3395" t="s">
        <v>2512</v>
      </c>
      <c r="G3395" t="s">
        <v>32</v>
      </c>
      <c r="H3395" t="s">
        <v>5840</v>
      </c>
      <c r="I3395" t="s">
        <v>5840</v>
      </c>
      <c r="J3395" t="str">
        <f t="shared" ref="J3395:J3458" si="53">I3395&amp;A3395</f>
        <v>Population Party UKE14000979</v>
      </c>
      <c r="K3395" t="s">
        <v>2861</v>
      </c>
      <c r="L3395" t="s">
        <v>3956</v>
      </c>
      <c r="M3395" t="s">
        <v>2591</v>
      </c>
      <c r="N3395" t="s">
        <v>2592</v>
      </c>
      <c r="O3395" t="s">
        <v>2592</v>
      </c>
      <c r="P3395">
        <v>83</v>
      </c>
      <c r="Q3395">
        <v>1.7893329999999999E-3</v>
      </c>
    </row>
    <row r="3396" spans="1:18" x14ac:dyDescent="0.2">
      <c r="A3396" t="s">
        <v>866</v>
      </c>
      <c r="B3396" t="s">
        <v>2528</v>
      </c>
      <c r="C3396" t="s">
        <v>865</v>
      </c>
      <c r="D3396" t="s">
        <v>803</v>
      </c>
      <c r="E3396" t="s">
        <v>777</v>
      </c>
      <c r="F3396" t="s">
        <v>2512</v>
      </c>
      <c r="G3396" t="s">
        <v>5</v>
      </c>
      <c r="H3396" t="s">
        <v>1372</v>
      </c>
      <c r="I3396" t="s">
        <v>2508</v>
      </c>
      <c r="J3396" t="str">
        <f t="shared" si="53"/>
        <v>ConE14000980</v>
      </c>
      <c r="K3396" t="s">
        <v>2658</v>
      </c>
      <c r="L3396" t="s">
        <v>3301</v>
      </c>
      <c r="M3396" t="s">
        <v>2591</v>
      </c>
      <c r="N3396" t="s">
        <v>2619</v>
      </c>
      <c r="O3396" t="s">
        <v>2619</v>
      </c>
      <c r="P3396">
        <v>27813</v>
      </c>
      <c r="Q3396">
        <v>0.45730774899999999</v>
      </c>
      <c r="R3396">
        <v>4.8858988999999999E-2</v>
      </c>
    </row>
    <row r="3397" spans="1:18" x14ac:dyDescent="0.2">
      <c r="A3397" t="s">
        <v>866</v>
      </c>
      <c r="B3397" t="s">
        <v>2528</v>
      </c>
      <c r="C3397" t="s">
        <v>865</v>
      </c>
      <c r="D3397" t="s">
        <v>803</v>
      </c>
      <c r="E3397" t="s">
        <v>777</v>
      </c>
      <c r="F3397" t="s">
        <v>2512</v>
      </c>
      <c r="G3397" t="s">
        <v>5</v>
      </c>
      <c r="H3397" t="s">
        <v>2632</v>
      </c>
      <c r="I3397" t="s">
        <v>1386</v>
      </c>
      <c r="J3397" t="str">
        <f t="shared" si="53"/>
        <v>LabE14000980</v>
      </c>
      <c r="K3397" t="s">
        <v>2731</v>
      </c>
      <c r="L3397" t="s">
        <v>3637</v>
      </c>
      <c r="M3397" t="s">
        <v>2591</v>
      </c>
      <c r="N3397" t="s">
        <v>2592</v>
      </c>
      <c r="O3397" t="s">
        <v>2619</v>
      </c>
      <c r="P3397">
        <v>22947</v>
      </c>
      <c r="Q3397">
        <v>0.37729985700000002</v>
      </c>
      <c r="R3397">
        <v>-8.7419209999999997E-3</v>
      </c>
    </row>
    <row r="3398" spans="1:18" x14ac:dyDescent="0.2">
      <c r="A3398" t="s">
        <v>866</v>
      </c>
      <c r="B3398" t="s">
        <v>2528</v>
      </c>
      <c r="C3398" t="s">
        <v>865</v>
      </c>
      <c r="D3398" t="s">
        <v>803</v>
      </c>
      <c r="E3398" t="s">
        <v>777</v>
      </c>
      <c r="F3398" t="s">
        <v>2512</v>
      </c>
      <c r="G3398" t="s">
        <v>5</v>
      </c>
      <c r="H3398" t="s">
        <v>2593</v>
      </c>
      <c r="I3398" t="s">
        <v>1531</v>
      </c>
      <c r="J3398" t="str">
        <f t="shared" si="53"/>
        <v>UKIPE14000980</v>
      </c>
      <c r="K3398" t="s">
        <v>2749</v>
      </c>
      <c r="L3398" t="s">
        <v>3139</v>
      </c>
      <c r="M3398" t="s">
        <v>2603</v>
      </c>
      <c r="N3398" t="s">
        <v>2592</v>
      </c>
      <c r="O3398" t="s">
        <v>2592</v>
      </c>
      <c r="P3398">
        <v>4848</v>
      </c>
      <c r="Q3398">
        <v>7.9711931999999999E-2</v>
      </c>
      <c r="R3398">
        <v>5.7270451E-2</v>
      </c>
    </row>
    <row r="3399" spans="1:18" x14ac:dyDescent="0.2">
      <c r="A3399" t="s">
        <v>866</v>
      </c>
      <c r="B3399" t="s">
        <v>2528</v>
      </c>
      <c r="C3399" t="s">
        <v>865</v>
      </c>
      <c r="D3399" t="s">
        <v>803</v>
      </c>
      <c r="E3399" t="s">
        <v>777</v>
      </c>
      <c r="F3399" t="s">
        <v>2512</v>
      </c>
      <c r="G3399" t="s">
        <v>5</v>
      </c>
      <c r="H3399" t="s">
        <v>1777</v>
      </c>
      <c r="I3399" t="s">
        <v>1777</v>
      </c>
      <c r="J3399" t="str">
        <f t="shared" si="53"/>
        <v>GreenE14000980</v>
      </c>
      <c r="K3399" t="s">
        <v>2868</v>
      </c>
      <c r="L3399" t="s">
        <v>5841</v>
      </c>
      <c r="M3399" t="s">
        <v>2603</v>
      </c>
      <c r="N3399" t="s">
        <v>2592</v>
      </c>
      <c r="O3399" t="s">
        <v>2592</v>
      </c>
      <c r="P3399">
        <v>2779</v>
      </c>
      <c r="Q3399">
        <v>4.5692957999999999E-2</v>
      </c>
      <c r="R3399">
        <v>1.9094369E-2</v>
      </c>
    </row>
    <row r="3400" spans="1:18" x14ac:dyDescent="0.2">
      <c r="A3400" t="s">
        <v>866</v>
      </c>
      <c r="B3400" t="s">
        <v>2528</v>
      </c>
      <c r="C3400" t="s">
        <v>865</v>
      </c>
      <c r="D3400" t="s">
        <v>803</v>
      </c>
      <c r="E3400" t="s">
        <v>777</v>
      </c>
      <c r="F3400" t="s">
        <v>2512</v>
      </c>
      <c r="G3400" t="s">
        <v>5</v>
      </c>
      <c r="H3400" t="s">
        <v>2600</v>
      </c>
      <c r="I3400" t="s">
        <v>2521</v>
      </c>
      <c r="J3400" t="str">
        <f t="shared" si="53"/>
        <v>LDE14000980</v>
      </c>
      <c r="K3400" t="s">
        <v>3649</v>
      </c>
      <c r="L3400" t="s">
        <v>5842</v>
      </c>
      <c r="M3400" t="s">
        <v>2591</v>
      </c>
      <c r="N3400" t="s">
        <v>2592</v>
      </c>
      <c r="O3400" t="s">
        <v>2592</v>
      </c>
      <c r="P3400">
        <v>2086</v>
      </c>
      <c r="Q3400">
        <v>3.4298492E-2</v>
      </c>
      <c r="R3400">
        <v>-0.120169967</v>
      </c>
    </row>
    <row r="3401" spans="1:18" x14ac:dyDescent="0.2">
      <c r="A3401" t="s">
        <v>866</v>
      </c>
      <c r="B3401" t="s">
        <v>2528</v>
      </c>
      <c r="C3401" t="s">
        <v>865</v>
      </c>
      <c r="D3401" t="s">
        <v>803</v>
      </c>
      <c r="E3401" t="s">
        <v>777</v>
      </c>
      <c r="F3401" t="s">
        <v>2512</v>
      </c>
      <c r="G3401" t="s">
        <v>5</v>
      </c>
      <c r="H3401" t="s">
        <v>2604</v>
      </c>
      <c r="I3401" t="s">
        <v>1830</v>
      </c>
      <c r="J3401" t="str">
        <f t="shared" si="53"/>
        <v>IndE14000980</v>
      </c>
      <c r="K3401" t="s">
        <v>5804</v>
      </c>
      <c r="L3401" t="s">
        <v>2789</v>
      </c>
      <c r="M3401" t="s">
        <v>2591</v>
      </c>
      <c r="N3401" t="s">
        <v>2592</v>
      </c>
      <c r="O3401" t="s">
        <v>2592</v>
      </c>
      <c r="P3401">
        <v>246</v>
      </c>
      <c r="Q3401">
        <v>4.044789E-3</v>
      </c>
    </row>
    <row r="3402" spans="1:18" x14ac:dyDescent="0.2">
      <c r="A3402" t="s">
        <v>866</v>
      </c>
      <c r="B3402" t="s">
        <v>2528</v>
      </c>
      <c r="C3402" t="s">
        <v>865</v>
      </c>
      <c r="D3402" t="s">
        <v>803</v>
      </c>
      <c r="E3402" t="s">
        <v>777</v>
      </c>
      <c r="F3402" t="s">
        <v>2512</v>
      </c>
      <c r="G3402" t="s">
        <v>5</v>
      </c>
      <c r="H3402" t="s">
        <v>5843</v>
      </c>
      <c r="I3402" t="s">
        <v>5843</v>
      </c>
      <c r="J3402" t="str">
        <f t="shared" si="53"/>
        <v>Free Public Transport PartyE14000980</v>
      </c>
      <c r="K3402" t="s">
        <v>2731</v>
      </c>
      <c r="L3402" t="s">
        <v>2827</v>
      </c>
      <c r="M3402" t="s">
        <v>2591</v>
      </c>
      <c r="N3402" t="s">
        <v>2592</v>
      </c>
      <c r="O3402" t="s">
        <v>2592</v>
      </c>
      <c r="P3402">
        <v>100</v>
      </c>
      <c r="Q3402">
        <v>1.644223E-3</v>
      </c>
    </row>
    <row r="3403" spans="1:18" x14ac:dyDescent="0.2">
      <c r="A3403" t="s">
        <v>218</v>
      </c>
      <c r="B3403" t="s">
        <v>2526</v>
      </c>
      <c r="C3403" t="s">
        <v>217</v>
      </c>
      <c r="D3403" t="s">
        <v>127</v>
      </c>
      <c r="E3403" t="s">
        <v>2527</v>
      </c>
      <c r="F3403" t="s">
        <v>2512</v>
      </c>
      <c r="G3403" t="s">
        <v>5</v>
      </c>
      <c r="H3403" t="s">
        <v>1372</v>
      </c>
      <c r="I3403" t="s">
        <v>2508</v>
      </c>
      <c r="J3403" t="str">
        <f t="shared" si="53"/>
        <v>ConE14000981</v>
      </c>
      <c r="K3403" t="s">
        <v>3284</v>
      </c>
      <c r="L3403" t="s">
        <v>5785</v>
      </c>
      <c r="M3403" t="s">
        <v>2603</v>
      </c>
      <c r="N3403" t="s">
        <v>2619</v>
      </c>
      <c r="O3403" t="s">
        <v>2619</v>
      </c>
      <c r="P3403">
        <v>28855</v>
      </c>
      <c r="Q3403">
        <v>0.51903083100000003</v>
      </c>
      <c r="R3403">
        <v>5.4946157000000002E-2</v>
      </c>
    </row>
    <row r="3404" spans="1:18" x14ac:dyDescent="0.2">
      <c r="A3404" t="s">
        <v>218</v>
      </c>
      <c r="B3404" t="s">
        <v>2526</v>
      </c>
      <c r="C3404" t="s">
        <v>217</v>
      </c>
      <c r="D3404" t="s">
        <v>127</v>
      </c>
      <c r="E3404" t="s">
        <v>2527</v>
      </c>
      <c r="F3404" t="s">
        <v>2512</v>
      </c>
      <c r="G3404" t="s">
        <v>5</v>
      </c>
      <c r="H3404" t="s">
        <v>1377</v>
      </c>
      <c r="I3404" t="s">
        <v>1386</v>
      </c>
      <c r="J3404" t="str">
        <f t="shared" si="53"/>
        <v>LabE14000981</v>
      </c>
      <c r="K3404" t="s">
        <v>3423</v>
      </c>
      <c r="L3404" t="s">
        <v>5844</v>
      </c>
      <c r="M3404" t="s">
        <v>2591</v>
      </c>
      <c r="N3404" t="s">
        <v>2592</v>
      </c>
      <c r="O3404" t="s">
        <v>2592</v>
      </c>
      <c r="P3404">
        <v>10013</v>
      </c>
      <c r="Q3404">
        <v>0.18010936399999999</v>
      </c>
      <c r="R3404">
        <v>1.9578878000000001E-2</v>
      </c>
    </row>
    <row r="3405" spans="1:18" x14ac:dyDescent="0.2">
      <c r="A3405" t="s">
        <v>218</v>
      </c>
      <c r="B3405" t="s">
        <v>2526</v>
      </c>
      <c r="C3405" t="s">
        <v>217</v>
      </c>
      <c r="D3405" t="s">
        <v>127</v>
      </c>
      <c r="E3405" t="s">
        <v>2527</v>
      </c>
      <c r="F3405" t="s">
        <v>2512</v>
      </c>
      <c r="G3405" t="s">
        <v>5</v>
      </c>
      <c r="H3405" t="s">
        <v>2593</v>
      </c>
      <c r="I3405" t="s">
        <v>1531</v>
      </c>
      <c r="J3405" t="str">
        <f t="shared" si="53"/>
        <v>UKIPE14000981</v>
      </c>
      <c r="K3405" t="s">
        <v>5845</v>
      </c>
      <c r="L3405" t="s">
        <v>5846</v>
      </c>
      <c r="M3405" t="s">
        <v>2591</v>
      </c>
      <c r="N3405" t="s">
        <v>2592</v>
      </c>
      <c r="O3405" t="s">
        <v>2592</v>
      </c>
      <c r="P3405">
        <v>8655</v>
      </c>
      <c r="Q3405">
        <v>0.15568226800000001</v>
      </c>
      <c r="R3405">
        <v>9.8188598000000002E-2</v>
      </c>
    </row>
    <row r="3406" spans="1:18" x14ac:dyDescent="0.2">
      <c r="A3406" t="s">
        <v>218</v>
      </c>
      <c r="B3406" t="s">
        <v>2526</v>
      </c>
      <c r="C3406" t="s">
        <v>217</v>
      </c>
      <c r="D3406" t="s">
        <v>127</v>
      </c>
      <c r="E3406" t="s">
        <v>2527</v>
      </c>
      <c r="F3406" t="s">
        <v>2512</v>
      </c>
      <c r="G3406" t="s">
        <v>5</v>
      </c>
      <c r="H3406" t="s">
        <v>2600</v>
      </c>
      <c r="I3406" t="s">
        <v>2521</v>
      </c>
      <c r="J3406" t="str">
        <f t="shared" si="53"/>
        <v>LDE14000981</v>
      </c>
      <c r="K3406" t="s">
        <v>2694</v>
      </c>
      <c r="L3406" t="s">
        <v>4118</v>
      </c>
      <c r="M3406" t="s">
        <v>2591</v>
      </c>
      <c r="N3406" t="s">
        <v>2592</v>
      </c>
      <c r="O3406" t="s">
        <v>2592</v>
      </c>
      <c r="P3406">
        <v>4777</v>
      </c>
      <c r="Q3406">
        <v>8.5926538999999996E-2</v>
      </c>
      <c r="R3406">
        <v>-0.21187099500000001</v>
      </c>
    </row>
    <row r="3407" spans="1:18" x14ac:dyDescent="0.2">
      <c r="A3407" t="s">
        <v>218</v>
      </c>
      <c r="B3407" t="s">
        <v>2526</v>
      </c>
      <c r="C3407" t="s">
        <v>217</v>
      </c>
      <c r="D3407" t="s">
        <v>127</v>
      </c>
      <c r="E3407" t="s">
        <v>2527</v>
      </c>
      <c r="F3407" t="s">
        <v>2512</v>
      </c>
      <c r="G3407" t="s">
        <v>5</v>
      </c>
      <c r="H3407" t="s">
        <v>1777</v>
      </c>
      <c r="I3407" t="s">
        <v>1777</v>
      </c>
      <c r="J3407" t="str">
        <f t="shared" si="53"/>
        <v>GreenE14000981</v>
      </c>
      <c r="K3407" t="s">
        <v>3044</v>
      </c>
      <c r="L3407" t="s">
        <v>5847</v>
      </c>
      <c r="M3407" t="s">
        <v>2603</v>
      </c>
      <c r="N3407" t="s">
        <v>2592</v>
      </c>
      <c r="O3407" t="s">
        <v>2592</v>
      </c>
      <c r="P3407">
        <v>3294</v>
      </c>
      <c r="Q3407">
        <v>5.9250997999999999E-2</v>
      </c>
      <c r="R3407">
        <v>3.9157362000000001E-2</v>
      </c>
    </row>
    <row r="3408" spans="1:18" x14ac:dyDescent="0.2">
      <c r="A3408" t="s">
        <v>434</v>
      </c>
      <c r="B3408" t="s">
        <v>2540</v>
      </c>
      <c r="C3408" t="s">
        <v>433</v>
      </c>
      <c r="D3408" t="s">
        <v>387</v>
      </c>
      <c r="E3408" t="s">
        <v>380</v>
      </c>
      <c r="F3408" t="s">
        <v>2512</v>
      </c>
      <c r="G3408" t="s">
        <v>32</v>
      </c>
      <c r="H3408" t="s">
        <v>1377</v>
      </c>
      <c r="I3408" t="s">
        <v>1386</v>
      </c>
      <c r="J3408" t="str">
        <f t="shared" si="53"/>
        <v>LabE14000982</v>
      </c>
      <c r="K3408" t="s">
        <v>3004</v>
      </c>
      <c r="L3408" t="s">
        <v>3189</v>
      </c>
      <c r="M3408" t="s">
        <v>2603</v>
      </c>
      <c r="N3408" t="s">
        <v>2619</v>
      </c>
      <c r="O3408" t="s">
        <v>2619</v>
      </c>
      <c r="P3408">
        <v>20959</v>
      </c>
      <c r="Q3408">
        <v>0.50186772700000004</v>
      </c>
      <c r="R3408">
        <v>4.2762151999999998E-2</v>
      </c>
    </row>
    <row r="3409" spans="1:18" x14ac:dyDescent="0.2">
      <c r="A3409" t="s">
        <v>434</v>
      </c>
      <c r="B3409" t="s">
        <v>2540</v>
      </c>
      <c r="C3409" t="s">
        <v>433</v>
      </c>
      <c r="D3409" t="s">
        <v>387</v>
      </c>
      <c r="E3409" t="s">
        <v>380</v>
      </c>
      <c r="F3409" t="s">
        <v>2512</v>
      </c>
      <c r="G3409" t="s">
        <v>32</v>
      </c>
      <c r="H3409" t="s">
        <v>1372</v>
      </c>
      <c r="I3409" t="s">
        <v>2508</v>
      </c>
      <c r="J3409" t="str">
        <f t="shared" si="53"/>
        <v>ConE14000982</v>
      </c>
      <c r="K3409" t="s">
        <v>4281</v>
      </c>
      <c r="L3409" t="s">
        <v>5113</v>
      </c>
      <c r="M3409" t="s">
        <v>2591</v>
      </c>
      <c r="N3409" t="s">
        <v>2592</v>
      </c>
      <c r="O3409" t="s">
        <v>2592</v>
      </c>
      <c r="P3409">
        <v>9780</v>
      </c>
      <c r="Q3409">
        <v>0.23418418699999999</v>
      </c>
      <c r="R3409">
        <v>-6.6548215999999993E-2</v>
      </c>
    </row>
    <row r="3410" spans="1:18" x14ac:dyDescent="0.2">
      <c r="A3410" t="s">
        <v>434</v>
      </c>
      <c r="B3410" t="s">
        <v>2540</v>
      </c>
      <c r="C3410" t="s">
        <v>433</v>
      </c>
      <c r="D3410" t="s">
        <v>387</v>
      </c>
      <c r="E3410" t="s">
        <v>380</v>
      </c>
      <c r="F3410" t="s">
        <v>2512</v>
      </c>
      <c r="G3410" t="s">
        <v>32</v>
      </c>
      <c r="H3410" t="s">
        <v>2593</v>
      </c>
      <c r="I3410" t="s">
        <v>1531</v>
      </c>
      <c r="J3410" t="str">
        <f t="shared" si="53"/>
        <v>UKIPE14000982</v>
      </c>
      <c r="K3410" t="s">
        <v>4740</v>
      </c>
      <c r="L3410" t="s">
        <v>3499</v>
      </c>
      <c r="M3410" t="s">
        <v>2591</v>
      </c>
      <c r="N3410" t="s">
        <v>2592</v>
      </c>
      <c r="O3410" t="s">
        <v>2592</v>
      </c>
      <c r="P3410">
        <v>7997</v>
      </c>
      <c r="Q3410">
        <v>0.19148987100000001</v>
      </c>
      <c r="R3410">
        <v>0.16572626500000001</v>
      </c>
    </row>
    <row r="3411" spans="1:18" x14ac:dyDescent="0.2">
      <c r="A3411" t="s">
        <v>434</v>
      </c>
      <c r="B3411" t="s">
        <v>2540</v>
      </c>
      <c r="C3411" t="s">
        <v>433</v>
      </c>
      <c r="D3411" t="s">
        <v>387</v>
      </c>
      <c r="E3411" t="s">
        <v>380</v>
      </c>
      <c r="F3411" t="s">
        <v>2512</v>
      </c>
      <c r="G3411" t="s">
        <v>32</v>
      </c>
      <c r="H3411" t="s">
        <v>1777</v>
      </c>
      <c r="I3411" t="s">
        <v>1777</v>
      </c>
      <c r="J3411" t="str">
        <f t="shared" si="53"/>
        <v>GreenE14000982</v>
      </c>
      <c r="K3411" t="s">
        <v>3044</v>
      </c>
      <c r="L3411" t="s">
        <v>4603</v>
      </c>
      <c r="M3411" t="s">
        <v>2603</v>
      </c>
      <c r="N3411" t="s">
        <v>2592</v>
      </c>
      <c r="O3411" t="s">
        <v>2592</v>
      </c>
      <c r="P3411">
        <v>1706</v>
      </c>
      <c r="Q3411">
        <v>4.0850534000000001E-2</v>
      </c>
    </row>
    <row r="3412" spans="1:18" x14ac:dyDescent="0.2">
      <c r="A3412" t="s">
        <v>434</v>
      </c>
      <c r="B3412" t="s">
        <v>2540</v>
      </c>
      <c r="C3412" t="s">
        <v>433</v>
      </c>
      <c r="D3412" t="s">
        <v>387</v>
      </c>
      <c r="E3412" t="s">
        <v>380</v>
      </c>
      <c r="F3412" t="s">
        <v>2512</v>
      </c>
      <c r="G3412" t="s">
        <v>32</v>
      </c>
      <c r="H3412" t="s">
        <v>2600</v>
      </c>
      <c r="I3412" t="s">
        <v>2521</v>
      </c>
      <c r="J3412" t="str">
        <f t="shared" si="53"/>
        <v>LDE14000982</v>
      </c>
      <c r="K3412" t="s">
        <v>3649</v>
      </c>
      <c r="L3412" t="s">
        <v>4945</v>
      </c>
      <c r="M3412" t="s">
        <v>2591</v>
      </c>
      <c r="N3412" t="s">
        <v>2592</v>
      </c>
      <c r="O3412" t="s">
        <v>2592</v>
      </c>
      <c r="P3412">
        <v>1105</v>
      </c>
      <c r="Q3412">
        <v>2.6459461E-2</v>
      </c>
      <c r="R3412">
        <v>-0.142887971</v>
      </c>
    </row>
    <row r="3413" spans="1:18" x14ac:dyDescent="0.2">
      <c r="A3413" t="s">
        <v>434</v>
      </c>
      <c r="B3413" t="s">
        <v>2540</v>
      </c>
      <c r="C3413" t="s">
        <v>433</v>
      </c>
      <c r="D3413" t="s">
        <v>387</v>
      </c>
      <c r="E3413" t="s">
        <v>380</v>
      </c>
      <c r="F3413" t="s">
        <v>2512</v>
      </c>
      <c r="G3413" t="s">
        <v>32</v>
      </c>
      <c r="H3413" t="s">
        <v>2604</v>
      </c>
      <c r="I3413" t="s">
        <v>1830</v>
      </c>
      <c r="J3413" t="str">
        <f t="shared" si="53"/>
        <v>IndE14000982</v>
      </c>
      <c r="K3413" t="s">
        <v>2792</v>
      </c>
      <c r="L3413" t="s">
        <v>3054</v>
      </c>
      <c r="M3413" t="s">
        <v>2591</v>
      </c>
      <c r="N3413" t="s">
        <v>2592</v>
      </c>
      <c r="O3413" t="s">
        <v>2592</v>
      </c>
      <c r="P3413">
        <v>215</v>
      </c>
      <c r="Q3413">
        <v>5.1482209999999997E-3</v>
      </c>
    </row>
    <row r="3414" spans="1:18" x14ac:dyDescent="0.2">
      <c r="A3414" t="s">
        <v>752</v>
      </c>
      <c r="B3414" t="s">
        <v>2511</v>
      </c>
      <c r="C3414" t="s">
        <v>751</v>
      </c>
      <c r="D3414" t="s">
        <v>650</v>
      </c>
      <c r="E3414" t="s">
        <v>600</v>
      </c>
      <c r="F3414" t="s">
        <v>2512</v>
      </c>
      <c r="G3414" t="s">
        <v>5</v>
      </c>
      <c r="H3414" t="s">
        <v>1372</v>
      </c>
      <c r="I3414" t="s">
        <v>2508</v>
      </c>
      <c r="J3414" t="str">
        <f t="shared" si="53"/>
        <v>ConE14000983</v>
      </c>
      <c r="K3414" t="s">
        <v>2827</v>
      </c>
      <c r="L3414" t="s">
        <v>5848</v>
      </c>
      <c r="M3414" t="s">
        <v>2591</v>
      </c>
      <c r="N3414" t="s">
        <v>2619</v>
      </c>
      <c r="O3414" t="s">
        <v>2619</v>
      </c>
      <c r="P3414">
        <v>32582</v>
      </c>
      <c r="Q3414">
        <v>0.59859271400000003</v>
      </c>
      <c r="R3414">
        <v>2.2185552000000001E-2</v>
      </c>
    </row>
    <row r="3415" spans="1:18" x14ac:dyDescent="0.2">
      <c r="A3415" t="s">
        <v>752</v>
      </c>
      <c r="B3415" t="s">
        <v>2511</v>
      </c>
      <c r="C3415" t="s">
        <v>751</v>
      </c>
      <c r="D3415" t="s">
        <v>650</v>
      </c>
      <c r="E3415" t="s">
        <v>600</v>
      </c>
      <c r="F3415" t="s">
        <v>2512</v>
      </c>
      <c r="G3415" t="s">
        <v>5</v>
      </c>
      <c r="H3415" t="s">
        <v>2593</v>
      </c>
      <c r="I3415" t="s">
        <v>1531</v>
      </c>
      <c r="J3415" t="str">
        <f t="shared" si="53"/>
        <v>UKIPE14000983</v>
      </c>
      <c r="K3415" t="s">
        <v>2861</v>
      </c>
      <c r="L3415" t="s">
        <v>2910</v>
      </c>
      <c r="M3415" t="s">
        <v>2591</v>
      </c>
      <c r="N3415" t="s">
        <v>2592</v>
      </c>
      <c r="O3415" t="s">
        <v>2592</v>
      </c>
      <c r="P3415">
        <v>7778</v>
      </c>
      <c r="Q3415">
        <v>0.142896511</v>
      </c>
      <c r="R3415">
        <v>7.9746751000000005E-2</v>
      </c>
    </row>
    <row r="3416" spans="1:18" x14ac:dyDescent="0.2">
      <c r="A3416" t="s">
        <v>752</v>
      </c>
      <c r="B3416" t="s">
        <v>2511</v>
      </c>
      <c r="C3416" t="s">
        <v>751</v>
      </c>
      <c r="D3416" t="s">
        <v>650</v>
      </c>
      <c r="E3416" t="s">
        <v>600</v>
      </c>
      <c r="F3416" t="s">
        <v>2512</v>
      </c>
      <c r="G3416" t="s">
        <v>5</v>
      </c>
      <c r="H3416" t="s">
        <v>1377</v>
      </c>
      <c r="I3416" t="s">
        <v>1386</v>
      </c>
      <c r="J3416" t="str">
        <f t="shared" si="53"/>
        <v>LabE14000983</v>
      </c>
      <c r="K3416" t="s">
        <v>5849</v>
      </c>
      <c r="L3416" t="s">
        <v>5850</v>
      </c>
      <c r="M3416" t="s">
        <v>2591</v>
      </c>
      <c r="N3416" t="s">
        <v>2592</v>
      </c>
      <c r="O3416" t="s">
        <v>2592</v>
      </c>
      <c r="P3416">
        <v>6100</v>
      </c>
      <c r="Q3416">
        <v>0.11206849000000001</v>
      </c>
      <c r="R3416">
        <v>9.9101380000000006E-3</v>
      </c>
    </row>
    <row r="3417" spans="1:18" x14ac:dyDescent="0.2">
      <c r="A3417" t="s">
        <v>752</v>
      </c>
      <c r="B3417" t="s">
        <v>2511</v>
      </c>
      <c r="C3417" t="s">
        <v>751</v>
      </c>
      <c r="D3417" t="s">
        <v>650</v>
      </c>
      <c r="E3417" t="s">
        <v>600</v>
      </c>
      <c r="F3417" t="s">
        <v>2512</v>
      </c>
      <c r="G3417" t="s">
        <v>5</v>
      </c>
      <c r="H3417" t="s">
        <v>2600</v>
      </c>
      <c r="I3417" t="s">
        <v>2521</v>
      </c>
      <c r="J3417" t="str">
        <f t="shared" si="53"/>
        <v>LDE14000983</v>
      </c>
      <c r="K3417" t="s">
        <v>5377</v>
      </c>
      <c r="L3417" t="s">
        <v>3558</v>
      </c>
      <c r="M3417" t="s">
        <v>2603</v>
      </c>
      <c r="N3417" t="s">
        <v>2592</v>
      </c>
      <c r="O3417" t="s">
        <v>2592</v>
      </c>
      <c r="P3417">
        <v>4937</v>
      </c>
      <c r="Q3417">
        <v>9.0701989999999996E-2</v>
      </c>
      <c r="R3417">
        <v>-0.16758273600000001</v>
      </c>
    </row>
    <row r="3418" spans="1:18" x14ac:dyDescent="0.2">
      <c r="A3418" t="s">
        <v>752</v>
      </c>
      <c r="B3418" t="s">
        <v>2511</v>
      </c>
      <c r="C3418" t="s">
        <v>751</v>
      </c>
      <c r="D3418" t="s">
        <v>650</v>
      </c>
      <c r="E3418" t="s">
        <v>600</v>
      </c>
      <c r="F3418" t="s">
        <v>2512</v>
      </c>
      <c r="G3418" t="s">
        <v>5</v>
      </c>
      <c r="H3418" t="s">
        <v>1777</v>
      </c>
      <c r="I3418" t="s">
        <v>1777</v>
      </c>
      <c r="J3418" t="str">
        <f t="shared" si="53"/>
        <v>GreenE14000983</v>
      </c>
      <c r="K3418" t="s">
        <v>5851</v>
      </c>
      <c r="L3418" t="s">
        <v>2894</v>
      </c>
      <c r="M3418" t="s">
        <v>2603</v>
      </c>
      <c r="N3418" t="s">
        <v>2592</v>
      </c>
      <c r="O3418" t="s">
        <v>2592</v>
      </c>
      <c r="P3418">
        <v>2400</v>
      </c>
      <c r="Q3418">
        <v>4.4092521000000003E-2</v>
      </c>
    </row>
    <row r="3419" spans="1:18" x14ac:dyDescent="0.2">
      <c r="A3419" t="s">
        <v>752</v>
      </c>
      <c r="B3419" t="s">
        <v>2511</v>
      </c>
      <c r="C3419" t="s">
        <v>751</v>
      </c>
      <c r="D3419" t="s">
        <v>650</v>
      </c>
      <c r="E3419" t="s">
        <v>600</v>
      </c>
      <c r="F3419" t="s">
        <v>2512</v>
      </c>
      <c r="G3419" t="s">
        <v>5</v>
      </c>
      <c r="H3419" t="s">
        <v>3068</v>
      </c>
      <c r="I3419" t="s">
        <v>3068</v>
      </c>
      <c r="J3419" t="str">
        <f t="shared" si="53"/>
        <v>Christian Party, Proclaiming Christ's LordshipE14000983</v>
      </c>
      <c r="K3419" t="s">
        <v>5852</v>
      </c>
      <c r="L3419" t="s">
        <v>5853</v>
      </c>
      <c r="M3419" t="s">
        <v>2603</v>
      </c>
      <c r="N3419" t="s">
        <v>2592</v>
      </c>
      <c r="O3419" t="s">
        <v>2592</v>
      </c>
      <c r="P3419">
        <v>361</v>
      </c>
      <c r="Q3419">
        <v>6.6322500000000001E-3</v>
      </c>
    </row>
    <row r="3420" spans="1:18" x14ac:dyDescent="0.2">
      <c r="A3420" t="s">
        <v>752</v>
      </c>
      <c r="B3420" t="s">
        <v>2511</v>
      </c>
      <c r="C3420" t="s">
        <v>751</v>
      </c>
      <c r="D3420" t="s">
        <v>650</v>
      </c>
      <c r="E3420" t="s">
        <v>600</v>
      </c>
      <c r="F3420" t="s">
        <v>2512</v>
      </c>
      <c r="G3420" t="s">
        <v>5</v>
      </c>
      <c r="H3420" t="s">
        <v>2604</v>
      </c>
      <c r="I3420" t="s">
        <v>1830</v>
      </c>
      <c r="J3420" t="str">
        <f t="shared" si="53"/>
        <v>IndE14000983</v>
      </c>
      <c r="K3420" t="s">
        <v>2912</v>
      </c>
      <c r="L3420" t="s">
        <v>2720</v>
      </c>
      <c r="M3420" t="s">
        <v>2591</v>
      </c>
      <c r="N3420" t="s">
        <v>2592</v>
      </c>
      <c r="O3420" t="s">
        <v>2592</v>
      </c>
      <c r="P3420">
        <v>273</v>
      </c>
      <c r="Q3420">
        <v>5.0155240000000004E-3</v>
      </c>
    </row>
    <row r="3421" spans="1:18" x14ac:dyDescent="0.2">
      <c r="A3421" t="s">
        <v>359</v>
      </c>
      <c r="B3421" t="s">
        <v>2523</v>
      </c>
      <c r="C3421" t="s">
        <v>358</v>
      </c>
      <c r="D3421" t="s">
        <v>233</v>
      </c>
      <c r="E3421" t="s">
        <v>233</v>
      </c>
      <c r="F3421" t="s">
        <v>2512</v>
      </c>
      <c r="G3421" t="s">
        <v>32</v>
      </c>
      <c r="H3421" t="s">
        <v>1372</v>
      </c>
      <c r="I3421" t="s">
        <v>2508</v>
      </c>
      <c r="J3421" t="str">
        <f t="shared" si="53"/>
        <v>ConE14000984</v>
      </c>
      <c r="K3421" t="s">
        <v>2861</v>
      </c>
      <c r="L3421" t="s">
        <v>5854</v>
      </c>
      <c r="M3421" t="s">
        <v>2591</v>
      </c>
      <c r="N3421" t="s">
        <v>2592</v>
      </c>
      <c r="O3421" t="s">
        <v>2592</v>
      </c>
      <c r="P3421">
        <v>20732</v>
      </c>
      <c r="Q3421">
        <v>0.41542931599999999</v>
      </c>
      <c r="R3421">
        <v>-8.1709150000000008E-3</v>
      </c>
    </row>
    <row r="3422" spans="1:18" x14ac:dyDescent="0.2">
      <c r="A3422" t="s">
        <v>359</v>
      </c>
      <c r="B3422" t="s">
        <v>2523</v>
      </c>
      <c r="C3422" t="s">
        <v>358</v>
      </c>
      <c r="D3422" t="s">
        <v>233</v>
      </c>
      <c r="E3422" t="s">
        <v>233</v>
      </c>
      <c r="F3422" t="s">
        <v>2512</v>
      </c>
      <c r="G3422" t="s">
        <v>32</v>
      </c>
      <c r="H3422" t="s">
        <v>2600</v>
      </c>
      <c r="I3422" t="s">
        <v>2521</v>
      </c>
      <c r="J3422" t="str">
        <f t="shared" si="53"/>
        <v>LDE14000984</v>
      </c>
      <c r="K3422" t="s">
        <v>2861</v>
      </c>
      <c r="L3422" t="s">
        <v>5855</v>
      </c>
      <c r="M3422" t="s">
        <v>2591</v>
      </c>
      <c r="N3422" t="s">
        <v>2619</v>
      </c>
      <c r="O3422" t="s">
        <v>2619</v>
      </c>
      <c r="P3422">
        <v>16811</v>
      </c>
      <c r="Q3422">
        <v>0.33686003399999997</v>
      </c>
      <c r="R3422">
        <v>-0.119889368</v>
      </c>
    </row>
    <row r="3423" spans="1:18" x14ac:dyDescent="0.2">
      <c r="A3423" t="s">
        <v>359</v>
      </c>
      <c r="B3423" t="s">
        <v>2523</v>
      </c>
      <c r="C3423" t="s">
        <v>358</v>
      </c>
      <c r="D3423" t="s">
        <v>233</v>
      </c>
      <c r="E3423" t="s">
        <v>233</v>
      </c>
      <c r="F3423" t="s">
        <v>2512</v>
      </c>
      <c r="G3423" t="s">
        <v>32</v>
      </c>
      <c r="H3423" t="s">
        <v>1377</v>
      </c>
      <c r="I3423" t="s">
        <v>1386</v>
      </c>
      <c r="J3423" t="str">
        <f t="shared" si="53"/>
        <v>LabE14000984</v>
      </c>
      <c r="K3423" t="s">
        <v>3827</v>
      </c>
      <c r="L3423" t="s">
        <v>4996</v>
      </c>
      <c r="M3423" t="s">
        <v>2603</v>
      </c>
      <c r="N3423" t="s">
        <v>2592</v>
      </c>
      <c r="O3423" t="s">
        <v>2592</v>
      </c>
      <c r="P3423">
        <v>5546</v>
      </c>
      <c r="Q3423">
        <v>0.111131149</v>
      </c>
      <c r="R3423">
        <v>4.1534382000000002E-2</v>
      </c>
    </row>
    <row r="3424" spans="1:18" x14ac:dyDescent="0.2">
      <c r="A3424" t="s">
        <v>359</v>
      </c>
      <c r="B3424" t="s">
        <v>2523</v>
      </c>
      <c r="C3424" t="s">
        <v>358</v>
      </c>
      <c r="D3424" t="s">
        <v>233</v>
      </c>
      <c r="E3424" t="s">
        <v>233</v>
      </c>
      <c r="F3424" t="s">
        <v>2512</v>
      </c>
      <c r="G3424" t="s">
        <v>32</v>
      </c>
      <c r="H3424" t="s">
        <v>2593</v>
      </c>
      <c r="I3424" t="s">
        <v>1531</v>
      </c>
      <c r="J3424" t="str">
        <f t="shared" si="53"/>
        <v>UKIPE14000984</v>
      </c>
      <c r="K3424" t="s">
        <v>5856</v>
      </c>
      <c r="L3424" t="s">
        <v>5857</v>
      </c>
      <c r="M3424" t="s">
        <v>2591</v>
      </c>
      <c r="N3424" t="s">
        <v>2592</v>
      </c>
      <c r="O3424" t="s">
        <v>2592</v>
      </c>
      <c r="P3424">
        <v>5341</v>
      </c>
      <c r="Q3424">
        <v>0.10702334400000001</v>
      </c>
      <c r="R3424">
        <v>8.7438946000000004E-2</v>
      </c>
    </row>
    <row r="3425" spans="1:18" x14ac:dyDescent="0.2">
      <c r="A3425" t="s">
        <v>359</v>
      </c>
      <c r="B3425" t="s">
        <v>2523</v>
      </c>
      <c r="C3425" t="s">
        <v>358</v>
      </c>
      <c r="D3425" t="s">
        <v>233</v>
      </c>
      <c r="E3425" t="s">
        <v>233</v>
      </c>
      <c r="F3425" t="s">
        <v>2512</v>
      </c>
      <c r="G3425" t="s">
        <v>32</v>
      </c>
      <c r="H3425" t="s">
        <v>1777</v>
      </c>
      <c r="I3425" t="s">
        <v>1777</v>
      </c>
      <c r="J3425" t="str">
        <f t="shared" si="53"/>
        <v>GreenE14000984</v>
      </c>
      <c r="K3425" t="s">
        <v>5858</v>
      </c>
      <c r="L3425" t="s">
        <v>4983</v>
      </c>
      <c r="M3425" t="s">
        <v>2603</v>
      </c>
      <c r="N3425" t="s">
        <v>2592</v>
      </c>
      <c r="O3425" t="s">
        <v>2592</v>
      </c>
      <c r="P3425">
        <v>1051</v>
      </c>
      <c r="Q3425">
        <v>2.1060013999999998E-2</v>
      </c>
      <c r="R3425">
        <v>1.5988685999999998E-2</v>
      </c>
    </row>
    <row r="3426" spans="1:18" x14ac:dyDescent="0.2">
      <c r="A3426" t="s">
        <v>359</v>
      </c>
      <c r="B3426" t="s">
        <v>2523</v>
      </c>
      <c r="C3426" t="s">
        <v>358</v>
      </c>
      <c r="D3426" t="s">
        <v>233</v>
      </c>
      <c r="E3426" t="s">
        <v>233</v>
      </c>
      <c r="F3426" t="s">
        <v>2512</v>
      </c>
      <c r="G3426" t="s">
        <v>32</v>
      </c>
      <c r="H3426" t="s">
        <v>2803</v>
      </c>
      <c r="I3426" t="s">
        <v>2803</v>
      </c>
      <c r="J3426" t="str">
        <f t="shared" si="53"/>
        <v>National Health Action PartyE14000984</v>
      </c>
      <c r="K3426" t="s">
        <v>2830</v>
      </c>
      <c r="L3426" t="s">
        <v>5367</v>
      </c>
      <c r="M3426" t="s">
        <v>2591</v>
      </c>
      <c r="N3426" t="s">
        <v>2592</v>
      </c>
      <c r="O3426" t="s">
        <v>2592</v>
      </c>
      <c r="P3426">
        <v>345</v>
      </c>
      <c r="Q3426">
        <v>6.9131349999999999E-3</v>
      </c>
    </row>
    <row r="3427" spans="1:18" x14ac:dyDescent="0.2">
      <c r="A3427" t="s">
        <v>359</v>
      </c>
      <c r="B3427" t="s">
        <v>2523</v>
      </c>
      <c r="C3427" t="s">
        <v>358</v>
      </c>
      <c r="D3427" t="s">
        <v>233</v>
      </c>
      <c r="E3427" t="s">
        <v>233</v>
      </c>
      <c r="F3427" t="s">
        <v>2512</v>
      </c>
      <c r="G3427" t="s">
        <v>32</v>
      </c>
      <c r="H3427" t="s">
        <v>2613</v>
      </c>
      <c r="I3427" t="s">
        <v>2614</v>
      </c>
      <c r="J3427" t="str">
        <f t="shared" si="53"/>
        <v>TUSCE14000984</v>
      </c>
      <c r="K3427" t="s">
        <v>2999</v>
      </c>
      <c r="L3427" t="s">
        <v>5859</v>
      </c>
      <c r="M3427" t="s">
        <v>2603</v>
      </c>
      <c r="N3427" t="s">
        <v>2592</v>
      </c>
      <c r="O3427" t="s">
        <v>2592</v>
      </c>
      <c r="P3427">
        <v>79</v>
      </c>
      <c r="Q3427">
        <v>1.5830079999999999E-3</v>
      </c>
    </row>
    <row r="3428" spans="1:18" x14ac:dyDescent="0.2">
      <c r="A3428" t="s">
        <v>985</v>
      </c>
      <c r="B3428" t="s">
        <v>2513</v>
      </c>
      <c r="C3428" t="s">
        <v>984</v>
      </c>
      <c r="D3428" t="s">
        <v>895</v>
      </c>
      <c r="E3428" t="s">
        <v>895</v>
      </c>
      <c r="F3428" t="s">
        <v>2512</v>
      </c>
      <c r="G3428" t="s">
        <v>32</v>
      </c>
      <c r="H3428" t="s">
        <v>1372</v>
      </c>
      <c r="I3428" t="s">
        <v>2508</v>
      </c>
      <c r="J3428" t="str">
        <f t="shared" si="53"/>
        <v>ConE14000985</v>
      </c>
      <c r="K3428" t="s">
        <v>2611</v>
      </c>
      <c r="L3428" t="s">
        <v>3371</v>
      </c>
      <c r="M3428" t="s">
        <v>2591</v>
      </c>
      <c r="N3428" t="s">
        <v>2619</v>
      </c>
      <c r="O3428" t="s">
        <v>2619</v>
      </c>
      <c r="P3428">
        <v>27782</v>
      </c>
      <c r="Q3428">
        <v>0.54630904199999997</v>
      </c>
      <c r="R3428">
        <v>6.6067349999999999E-3</v>
      </c>
    </row>
    <row r="3429" spans="1:18" x14ac:dyDescent="0.2">
      <c r="A3429" t="s">
        <v>985</v>
      </c>
      <c r="B3429" t="s">
        <v>2513</v>
      </c>
      <c r="C3429" t="s">
        <v>984</v>
      </c>
      <c r="D3429" t="s">
        <v>895</v>
      </c>
      <c r="E3429" t="s">
        <v>895</v>
      </c>
      <c r="F3429" t="s">
        <v>2512</v>
      </c>
      <c r="G3429" t="s">
        <v>32</v>
      </c>
      <c r="H3429" t="s">
        <v>1377</v>
      </c>
      <c r="I3429" t="s">
        <v>1386</v>
      </c>
      <c r="J3429" t="str">
        <f t="shared" si="53"/>
        <v>LabE14000985</v>
      </c>
      <c r="K3429" t="s">
        <v>2835</v>
      </c>
      <c r="L3429" t="s">
        <v>5860</v>
      </c>
      <c r="M3429" t="s">
        <v>2591</v>
      </c>
      <c r="N3429" t="s">
        <v>2592</v>
      </c>
      <c r="O3429" t="s">
        <v>2592</v>
      </c>
      <c r="P3429">
        <v>11365</v>
      </c>
      <c r="Q3429">
        <v>0.22348291200000001</v>
      </c>
      <c r="R3429">
        <v>1.9920872999999999E-2</v>
      </c>
    </row>
    <row r="3430" spans="1:18" x14ac:dyDescent="0.2">
      <c r="A3430" t="s">
        <v>985</v>
      </c>
      <c r="B3430" t="s">
        <v>2513</v>
      </c>
      <c r="C3430" t="s">
        <v>984</v>
      </c>
      <c r="D3430" t="s">
        <v>895</v>
      </c>
      <c r="E3430" t="s">
        <v>895</v>
      </c>
      <c r="F3430" t="s">
        <v>2512</v>
      </c>
      <c r="G3430" t="s">
        <v>32</v>
      </c>
      <c r="H3430" t="s">
        <v>2593</v>
      </c>
      <c r="I3430" t="s">
        <v>1531</v>
      </c>
      <c r="J3430" t="str">
        <f t="shared" si="53"/>
        <v>UKIPE14000985</v>
      </c>
      <c r="K3430" t="s">
        <v>4491</v>
      </c>
      <c r="L3430" t="s">
        <v>2935</v>
      </c>
      <c r="M3430" t="s">
        <v>2591</v>
      </c>
      <c r="N3430" t="s">
        <v>2592</v>
      </c>
      <c r="O3430" t="s">
        <v>2592</v>
      </c>
      <c r="P3430">
        <v>7489</v>
      </c>
      <c r="Q3430">
        <v>0.14726471899999999</v>
      </c>
      <c r="R3430">
        <v>0.115894263</v>
      </c>
    </row>
    <row r="3431" spans="1:18" x14ac:dyDescent="0.2">
      <c r="A3431" t="s">
        <v>985</v>
      </c>
      <c r="B3431" t="s">
        <v>2513</v>
      </c>
      <c r="C3431" t="s">
        <v>984</v>
      </c>
      <c r="D3431" t="s">
        <v>895</v>
      </c>
      <c r="E3431" t="s">
        <v>895</v>
      </c>
      <c r="F3431" t="s">
        <v>2512</v>
      </c>
      <c r="G3431" t="s">
        <v>32</v>
      </c>
      <c r="H3431" t="s">
        <v>2600</v>
      </c>
      <c r="I3431" t="s">
        <v>2521</v>
      </c>
      <c r="J3431" t="str">
        <f t="shared" si="53"/>
        <v>LDE14000985</v>
      </c>
      <c r="K3431" t="s">
        <v>2633</v>
      </c>
      <c r="L3431" t="s">
        <v>5861</v>
      </c>
      <c r="M3431" t="s">
        <v>2591</v>
      </c>
      <c r="N3431" t="s">
        <v>2592</v>
      </c>
      <c r="O3431" t="s">
        <v>2592</v>
      </c>
      <c r="P3431">
        <v>2627</v>
      </c>
      <c r="Q3431">
        <v>5.1657687000000001E-2</v>
      </c>
      <c r="R3431">
        <v>-0.12855935700000001</v>
      </c>
    </row>
    <row r="3432" spans="1:18" x14ac:dyDescent="0.2">
      <c r="A3432" t="s">
        <v>985</v>
      </c>
      <c r="B3432" t="s">
        <v>2513</v>
      </c>
      <c r="C3432" t="s">
        <v>984</v>
      </c>
      <c r="D3432" t="s">
        <v>895</v>
      </c>
      <c r="E3432" t="s">
        <v>895</v>
      </c>
      <c r="F3432" t="s">
        <v>2512</v>
      </c>
      <c r="G3432" t="s">
        <v>32</v>
      </c>
      <c r="H3432" t="s">
        <v>1777</v>
      </c>
      <c r="I3432" t="s">
        <v>1777</v>
      </c>
      <c r="J3432" t="str">
        <f t="shared" si="53"/>
        <v>GreenE14000985</v>
      </c>
      <c r="K3432" t="s">
        <v>2731</v>
      </c>
      <c r="L3432" t="s">
        <v>5862</v>
      </c>
      <c r="M3432" t="s">
        <v>2591</v>
      </c>
      <c r="N3432" t="s">
        <v>2592</v>
      </c>
      <c r="O3432" t="s">
        <v>2592</v>
      </c>
      <c r="P3432">
        <v>1426</v>
      </c>
      <c r="Q3432">
        <v>2.8041059E-2</v>
      </c>
      <c r="R3432">
        <v>1.7465636999999999E-2</v>
      </c>
    </row>
    <row r="3433" spans="1:18" x14ac:dyDescent="0.2">
      <c r="A3433" t="s">
        <v>985</v>
      </c>
      <c r="B3433" t="s">
        <v>2513</v>
      </c>
      <c r="C3433" t="s">
        <v>984</v>
      </c>
      <c r="D3433" t="s">
        <v>895</v>
      </c>
      <c r="E3433" t="s">
        <v>895</v>
      </c>
      <c r="F3433" t="s">
        <v>2512</v>
      </c>
      <c r="G3433" t="s">
        <v>32</v>
      </c>
      <c r="H3433" t="s">
        <v>5799</v>
      </c>
      <c r="I3433" t="s">
        <v>5799</v>
      </c>
      <c r="J3433" t="str">
        <f t="shared" si="53"/>
        <v>Ubuntu PartyE14000985</v>
      </c>
      <c r="K3433" t="s">
        <v>2690</v>
      </c>
      <c r="L3433" t="s">
        <v>5863</v>
      </c>
      <c r="M3433" t="s">
        <v>2591</v>
      </c>
      <c r="N3433" t="s">
        <v>2592</v>
      </c>
      <c r="O3433" t="s">
        <v>2592</v>
      </c>
      <c r="P3433">
        <v>165</v>
      </c>
      <c r="Q3433">
        <v>3.2445830000000001E-3</v>
      </c>
    </row>
    <row r="3434" spans="1:18" x14ac:dyDescent="0.2">
      <c r="A3434" t="s">
        <v>1302</v>
      </c>
      <c r="B3434" t="s">
        <v>2502</v>
      </c>
      <c r="C3434" t="s">
        <v>1301</v>
      </c>
      <c r="D3434" t="s">
        <v>2503</v>
      </c>
      <c r="E3434" t="s">
        <v>2504</v>
      </c>
      <c r="F3434" t="s">
        <v>2504</v>
      </c>
      <c r="G3434" t="s">
        <v>32</v>
      </c>
      <c r="H3434" t="s">
        <v>1377</v>
      </c>
      <c r="I3434" t="s">
        <v>1386</v>
      </c>
      <c r="J3434" t="str">
        <f t="shared" si="53"/>
        <v>LabW07000048</v>
      </c>
      <c r="K3434" t="s">
        <v>4322</v>
      </c>
      <c r="L3434" t="s">
        <v>3589</v>
      </c>
      <c r="M3434" t="s">
        <v>2603</v>
      </c>
      <c r="N3434" t="s">
        <v>2592</v>
      </c>
      <c r="O3434" t="s">
        <v>2592</v>
      </c>
      <c r="P3434">
        <v>17807</v>
      </c>
      <c r="Q3434">
        <v>0.52968647700000004</v>
      </c>
      <c r="R3434">
        <v>1.4966192999999999E-2</v>
      </c>
    </row>
    <row r="3435" spans="1:18" x14ac:dyDescent="0.2">
      <c r="A3435" t="s">
        <v>1302</v>
      </c>
      <c r="B3435" t="s">
        <v>2502</v>
      </c>
      <c r="C3435" t="s">
        <v>1301</v>
      </c>
      <c r="D3435" t="s">
        <v>2503</v>
      </c>
      <c r="E3435" t="s">
        <v>2504</v>
      </c>
      <c r="F3435" t="s">
        <v>2504</v>
      </c>
      <c r="G3435" t="s">
        <v>32</v>
      </c>
      <c r="H3435" t="s">
        <v>2593</v>
      </c>
      <c r="I3435" t="s">
        <v>1531</v>
      </c>
      <c r="J3435" t="str">
        <f t="shared" si="53"/>
        <v>UKIPW07000048</v>
      </c>
      <c r="K3435" t="s">
        <v>3724</v>
      </c>
      <c r="L3435" t="s">
        <v>3144</v>
      </c>
      <c r="M3435" t="s">
        <v>2591</v>
      </c>
      <c r="N3435" t="s">
        <v>2592</v>
      </c>
      <c r="O3435" t="s">
        <v>2592</v>
      </c>
      <c r="P3435">
        <v>5779</v>
      </c>
      <c r="Q3435">
        <v>0.17190195699999999</v>
      </c>
      <c r="R3435">
        <v>0.14622562</v>
      </c>
    </row>
    <row r="3436" spans="1:18" x14ac:dyDescent="0.2">
      <c r="A3436" t="s">
        <v>1302</v>
      </c>
      <c r="B3436" t="s">
        <v>2502</v>
      </c>
      <c r="C3436" t="s">
        <v>1301</v>
      </c>
      <c r="D3436" t="s">
        <v>2503</v>
      </c>
      <c r="E3436" t="s">
        <v>2504</v>
      </c>
      <c r="F3436" t="s">
        <v>2504</v>
      </c>
      <c r="G3436" t="s">
        <v>32</v>
      </c>
      <c r="H3436" t="s">
        <v>1372</v>
      </c>
      <c r="I3436" t="s">
        <v>2508</v>
      </c>
      <c r="J3436" t="str">
        <f t="shared" si="53"/>
        <v>ConW07000048</v>
      </c>
      <c r="K3436" t="s">
        <v>5864</v>
      </c>
      <c r="L3436" t="s">
        <v>3263</v>
      </c>
      <c r="M3436" t="s">
        <v>2591</v>
      </c>
      <c r="N3436" t="s">
        <v>2592</v>
      </c>
      <c r="O3436" t="s">
        <v>2592</v>
      </c>
      <c r="P3436">
        <v>5142</v>
      </c>
      <c r="Q3436">
        <v>0.15295377499999999</v>
      </c>
      <c r="R3436">
        <v>5.3530890000000001E-3</v>
      </c>
    </row>
    <row r="3437" spans="1:18" x14ac:dyDescent="0.2">
      <c r="A3437" t="s">
        <v>1302</v>
      </c>
      <c r="B3437" t="s">
        <v>2502</v>
      </c>
      <c r="C3437" t="s">
        <v>1301</v>
      </c>
      <c r="D3437" t="s">
        <v>2503</v>
      </c>
      <c r="E3437" t="s">
        <v>2504</v>
      </c>
      <c r="F3437" t="s">
        <v>2504</v>
      </c>
      <c r="G3437" t="s">
        <v>32</v>
      </c>
      <c r="H3437" t="s">
        <v>1540</v>
      </c>
      <c r="I3437" t="s">
        <v>2519</v>
      </c>
      <c r="J3437" t="str">
        <f t="shared" si="53"/>
        <v>PCW07000048</v>
      </c>
      <c r="K3437" t="s">
        <v>5865</v>
      </c>
      <c r="L3437" t="s">
        <v>2708</v>
      </c>
      <c r="M3437" t="s">
        <v>2591</v>
      </c>
      <c r="N3437" t="s">
        <v>2592</v>
      </c>
      <c r="O3437" t="s">
        <v>2592</v>
      </c>
      <c r="P3437">
        <v>3498</v>
      </c>
      <c r="Q3437">
        <v>0.104051401</v>
      </c>
      <c r="R3437">
        <v>3.7305165000000001E-2</v>
      </c>
    </row>
    <row r="3438" spans="1:18" x14ac:dyDescent="0.2">
      <c r="A3438" t="s">
        <v>1302</v>
      </c>
      <c r="B3438" t="s">
        <v>2502</v>
      </c>
      <c r="C3438" t="s">
        <v>1301</v>
      </c>
      <c r="D3438" t="s">
        <v>2503</v>
      </c>
      <c r="E3438" t="s">
        <v>2504</v>
      </c>
      <c r="F3438" t="s">
        <v>2504</v>
      </c>
      <c r="G3438" t="s">
        <v>32</v>
      </c>
      <c r="H3438" t="s">
        <v>2600</v>
      </c>
      <c r="I3438" t="s">
        <v>2521</v>
      </c>
      <c r="J3438" t="str">
        <f t="shared" si="53"/>
        <v>LDW07000048</v>
      </c>
      <c r="K3438" t="s">
        <v>3077</v>
      </c>
      <c r="L3438" t="s">
        <v>5866</v>
      </c>
      <c r="M3438" t="s">
        <v>2603</v>
      </c>
      <c r="N3438" t="s">
        <v>2592</v>
      </c>
      <c r="O3438" t="s">
        <v>2592</v>
      </c>
      <c r="P3438">
        <v>1392</v>
      </c>
      <c r="Q3438">
        <v>4.1406389000000002E-2</v>
      </c>
      <c r="R3438">
        <v>-0.14163315000000001</v>
      </c>
    </row>
    <row r="3439" spans="1:18" x14ac:dyDescent="0.2">
      <c r="A3439" t="s">
        <v>1300</v>
      </c>
      <c r="B3439" t="s">
        <v>2502</v>
      </c>
      <c r="C3439" t="s">
        <v>1299</v>
      </c>
      <c r="D3439" t="s">
        <v>2503</v>
      </c>
      <c r="E3439" t="s">
        <v>2504</v>
      </c>
      <c r="F3439" t="s">
        <v>2504</v>
      </c>
      <c r="G3439" t="s">
        <v>32</v>
      </c>
      <c r="H3439" t="s">
        <v>2632</v>
      </c>
      <c r="I3439" t="s">
        <v>1386</v>
      </c>
      <c r="J3439" t="str">
        <f t="shared" si="53"/>
        <v>LabW07000047</v>
      </c>
      <c r="K3439" t="s">
        <v>5867</v>
      </c>
      <c r="L3439" t="s">
        <v>3296</v>
      </c>
      <c r="M3439" t="s">
        <v>2591</v>
      </c>
      <c r="N3439" t="s">
        <v>2619</v>
      </c>
      <c r="O3439" t="s">
        <v>2619</v>
      </c>
      <c r="P3439">
        <v>14967</v>
      </c>
      <c r="Q3439">
        <v>0.42573102699999998</v>
      </c>
      <c r="R3439">
        <v>7.9174120000000001E-2</v>
      </c>
    </row>
    <row r="3440" spans="1:18" x14ac:dyDescent="0.2">
      <c r="A3440" t="s">
        <v>1300</v>
      </c>
      <c r="B3440" t="s">
        <v>2502</v>
      </c>
      <c r="C3440" t="s">
        <v>1299</v>
      </c>
      <c r="D3440" t="s">
        <v>2503</v>
      </c>
      <c r="E3440" t="s">
        <v>2504</v>
      </c>
      <c r="F3440" t="s">
        <v>2504</v>
      </c>
      <c r="G3440" t="s">
        <v>32</v>
      </c>
      <c r="H3440" t="s">
        <v>1372</v>
      </c>
      <c r="I3440" t="s">
        <v>2508</v>
      </c>
      <c r="J3440" t="str">
        <f t="shared" si="53"/>
        <v>ConW07000047</v>
      </c>
      <c r="K3440" t="s">
        <v>3546</v>
      </c>
      <c r="L3440" t="s">
        <v>5190</v>
      </c>
      <c r="M3440" t="s">
        <v>2603</v>
      </c>
      <c r="N3440" t="s">
        <v>2592</v>
      </c>
      <c r="O3440" t="s">
        <v>2592</v>
      </c>
      <c r="P3440">
        <v>7931</v>
      </c>
      <c r="Q3440">
        <v>0.22559449300000001</v>
      </c>
      <c r="R3440">
        <v>1.7491776000000001E-2</v>
      </c>
    </row>
    <row r="3441" spans="1:18" x14ac:dyDescent="0.2">
      <c r="A3441" t="s">
        <v>1300</v>
      </c>
      <c r="B3441" t="s">
        <v>2502</v>
      </c>
      <c r="C3441" t="s">
        <v>1299</v>
      </c>
      <c r="D3441" t="s">
        <v>2503</v>
      </c>
      <c r="E3441" t="s">
        <v>2504</v>
      </c>
      <c r="F3441" t="s">
        <v>2504</v>
      </c>
      <c r="G3441" t="s">
        <v>32</v>
      </c>
      <c r="H3441" t="s">
        <v>2593</v>
      </c>
      <c r="I3441" t="s">
        <v>1531</v>
      </c>
      <c r="J3441" t="str">
        <f t="shared" si="53"/>
        <v>UKIPW07000047</v>
      </c>
      <c r="K3441" t="s">
        <v>2686</v>
      </c>
      <c r="L3441" t="s">
        <v>4386</v>
      </c>
      <c r="M3441" t="s">
        <v>2591</v>
      </c>
      <c r="N3441" t="s">
        <v>2592</v>
      </c>
      <c r="O3441" t="s">
        <v>2592</v>
      </c>
      <c r="P3441">
        <v>4744</v>
      </c>
      <c r="Q3441">
        <v>0.13494140399999999</v>
      </c>
      <c r="R3441">
        <v>0.11482508900000001</v>
      </c>
    </row>
    <row r="3442" spans="1:18" x14ac:dyDescent="0.2">
      <c r="A3442" t="s">
        <v>1300</v>
      </c>
      <c r="B3442" t="s">
        <v>2502</v>
      </c>
      <c r="C3442" t="s">
        <v>1299</v>
      </c>
      <c r="D3442" t="s">
        <v>2503</v>
      </c>
      <c r="E3442" t="s">
        <v>2504</v>
      </c>
      <c r="F3442" t="s">
        <v>2504</v>
      </c>
      <c r="G3442" t="s">
        <v>32</v>
      </c>
      <c r="H3442" t="s">
        <v>2600</v>
      </c>
      <c r="I3442" t="s">
        <v>2521</v>
      </c>
      <c r="J3442" t="str">
        <f t="shared" si="53"/>
        <v>LDW07000047</v>
      </c>
      <c r="K3442" t="s">
        <v>2698</v>
      </c>
      <c r="L3442" t="s">
        <v>5868</v>
      </c>
      <c r="M3442" t="s">
        <v>2591</v>
      </c>
      <c r="N3442" t="s">
        <v>2592</v>
      </c>
      <c r="O3442" t="s">
        <v>2592</v>
      </c>
      <c r="P3442">
        <v>3178</v>
      </c>
      <c r="Q3442">
        <v>9.0397087000000001E-2</v>
      </c>
      <c r="R3442">
        <v>-0.241999732</v>
      </c>
    </row>
    <row r="3443" spans="1:18" x14ac:dyDescent="0.2">
      <c r="A3443" t="s">
        <v>1300</v>
      </c>
      <c r="B3443" t="s">
        <v>2502</v>
      </c>
      <c r="C3443" t="s">
        <v>1299</v>
      </c>
      <c r="D3443" t="s">
        <v>2503</v>
      </c>
      <c r="E3443" t="s">
        <v>2504</v>
      </c>
      <c r="F3443" t="s">
        <v>2504</v>
      </c>
      <c r="G3443" t="s">
        <v>32</v>
      </c>
      <c r="H3443" t="s">
        <v>1540</v>
      </c>
      <c r="I3443" t="s">
        <v>2519</v>
      </c>
      <c r="J3443" t="str">
        <f t="shared" si="53"/>
        <v>PCW07000047</v>
      </c>
      <c r="K3443" t="s">
        <v>5869</v>
      </c>
      <c r="L3443" t="s">
        <v>3009</v>
      </c>
      <c r="M3443" t="s">
        <v>2591</v>
      </c>
      <c r="N3443" t="s">
        <v>2592</v>
      </c>
      <c r="O3443" t="s">
        <v>2592</v>
      </c>
      <c r="P3443">
        <v>2266</v>
      </c>
      <c r="Q3443">
        <v>6.4455569000000004E-2</v>
      </c>
      <c r="R3443">
        <v>2.4082461999999999E-2</v>
      </c>
    </row>
    <row r="3444" spans="1:18" x14ac:dyDescent="0.2">
      <c r="A3444" t="s">
        <v>1300</v>
      </c>
      <c r="B3444" t="s">
        <v>2502</v>
      </c>
      <c r="C3444" t="s">
        <v>1299</v>
      </c>
      <c r="D3444" t="s">
        <v>2503</v>
      </c>
      <c r="E3444" t="s">
        <v>2504</v>
      </c>
      <c r="F3444" t="s">
        <v>2504</v>
      </c>
      <c r="G3444" t="s">
        <v>32</v>
      </c>
      <c r="H3444" t="s">
        <v>1777</v>
      </c>
      <c r="I3444" t="s">
        <v>1777</v>
      </c>
      <c r="J3444" t="str">
        <f t="shared" si="53"/>
        <v>GreenW07000047</v>
      </c>
      <c r="K3444" t="s">
        <v>3586</v>
      </c>
      <c r="L3444" t="s">
        <v>5870</v>
      </c>
      <c r="M3444" t="s">
        <v>2591</v>
      </c>
      <c r="N3444" t="s">
        <v>2592</v>
      </c>
      <c r="O3444" t="s">
        <v>2592</v>
      </c>
      <c r="P3444">
        <v>1784</v>
      </c>
      <c r="Q3444">
        <v>5.0745249999999999E-2</v>
      </c>
      <c r="R3444">
        <v>3.9394703000000003E-2</v>
      </c>
    </row>
    <row r="3445" spans="1:18" x14ac:dyDescent="0.2">
      <c r="A3445" t="s">
        <v>1300</v>
      </c>
      <c r="B3445" t="s">
        <v>2502</v>
      </c>
      <c r="C3445" t="s">
        <v>1299</v>
      </c>
      <c r="D3445" t="s">
        <v>2503</v>
      </c>
      <c r="E3445" t="s">
        <v>2504</v>
      </c>
      <c r="F3445" t="s">
        <v>2504</v>
      </c>
      <c r="G3445" t="s">
        <v>32</v>
      </c>
      <c r="H3445" t="s">
        <v>2613</v>
      </c>
      <c r="I3445" t="s">
        <v>2614</v>
      </c>
      <c r="J3445" t="str">
        <f t="shared" si="53"/>
        <v>TUSCW07000047</v>
      </c>
      <c r="K3445" t="s">
        <v>3187</v>
      </c>
      <c r="L3445" t="s">
        <v>5871</v>
      </c>
      <c r="M3445" t="s">
        <v>2591</v>
      </c>
      <c r="N3445" t="s">
        <v>2592</v>
      </c>
      <c r="O3445" t="s">
        <v>2592</v>
      </c>
      <c r="P3445">
        <v>159</v>
      </c>
      <c r="Q3445">
        <v>4.5226989999999998E-3</v>
      </c>
      <c r="R3445">
        <v>-5.0637999999999996E-4</v>
      </c>
    </row>
    <row r="3446" spans="1:18" x14ac:dyDescent="0.2">
      <c r="A3446" t="s">
        <v>1300</v>
      </c>
      <c r="B3446" t="s">
        <v>2502</v>
      </c>
      <c r="C3446" t="s">
        <v>1299</v>
      </c>
      <c r="D3446" t="s">
        <v>2503</v>
      </c>
      <c r="E3446" t="s">
        <v>2504</v>
      </c>
      <c r="F3446" t="s">
        <v>2504</v>
      </c>
      <c r="G3446" t="s">
        <v>32</v>
      </c>
      <c r="H3446" t="s">
        <v>2604</v>
      </c>
      <c r="I3446" t="s">
        <v>1830</v>
      </c>
      <c r="J3446" t="str">
        <f t="shared" si="53"/>
        <v>IndW07000047</v>
      </c>
      <c r="K3446" t="s">
        <v>5872</v>
      </c>
      <c r="L3446" t="s">
        <v>5384</v>
      </c>
      <c r="M3446" t="s">
        <v>2591</v>
      </c>
      <c r="N3446" t="s">
        <v>2592</v>
      </c>
      <c r="O3446" t="s">
        <v>2592</v>
      </c>
      <c r="P3446">
        <v>78</v>
      </c>
      <c r="Q3446">
        <v>2.218682E-3</v>
      </c>
    </row>
    <row r="3447" spans="1:18" x14ac:dyDescent="0.2">
      <c r="A3447" t="s">
        <v>1300</v>
      </c>
      <c r="B3447" t="s">
        <v>2502</v>
      </c>
      <c r="C3447" t="s">
        <v>1299</v>
      </c>
      <c r="D3447" t="s">
        <v>2503</v>
      </c>
      <c r="E3447" t="s">
        <v>2504</v>
      </c>
      <c r="F3447" t="s">
        <v>2504</v>
      </c>
      <c r="G3447" t="s">
        <v>32</v>
      </c>
      <c r="H3447" t="s">
        <v>3366</v>
      </c>
      <c r="I3447" t="s">
        <v>3366</v>
      </c>
      <c r="J3447" t="str">
        <f t="shared" si="53"/>
        <v>The Socialist Party of Great BritainW07000047</v>
      </c>
      <c r="K3447" t="s">
        <v>2974</v>
      </c>
      <c r="L3447" t="s">
        <v>3144</v>
      </c>
      <c r="M3447" t="s">
        <v>2591</v>
      </c>
      <c r="N3447" t="s">
        <v>2592</v>
      </c>
      <c r="O3447" t="s">
        <v>2592</v>
      </c>
      <c r="P3447">
        <v>49</v>
      </c>
      <c r="Q3447">
        <v>1.393788E-3</v>
      </c>
    </row>
    <row r="3448" spans="1:18" x14ac:dyDescent="0.2">
      <c r="A3448" t="s">
        <v>987</v>
      </c>
      <c r="B3448" t="s">
        <v>2513</v>
      </c>
      <c r="C3448" t="s">
        <v>986</v>
      </c>
      <c r="D3448" t="s">
        <v>919</v>
      </c>
      <c r="E3448" t="s">
        <v>895</v>
      </c>
      <c r="F3448" t="s">
        <v>2512</v>
      </c>
      <c r="G3448" t="s">
        <v>5</v>
      </c>
      <c r="H3448" t="s">
        <v>1372</v>
      </c>
      <c r="I3448" t="s">
        <v>2508</v>
      </c>
      <c r="J3448" t="str">
        <f t="shared" si="53"/>
        <v>ConE14000986</v>
      </c>
      <c r="K3448" t="s">
        <v>2643</v>
      </c>
      <c r="L3448" t="s">
        <v>5873</v>
      </c>
      <c r="M3448" t="s">
        <v>2591</v>
      </c>
      <c r="N3448" t="s">
        <v>2619</v>
      </c>
      <c r="O3448" t="s">
        <v>2619</v>
      </c>
      <c r="P3448">
        <v>23606</v>
      </c>
      <c r="Q3448">
        <v>0.50040276400000006</v>
      </c>
      <c r="R3448">
        <v>4.2588580000000001E-2</v>
      </c>
    </row>
    <row r="3449" spans="1:18" x14ac:dyDescent="0.2">
      <c r="A3449" t="s">
        <v>987</v>
      </c>
      <c r="B3449" t="s">
        <v>2513</v>
      </c>
      <c r="C3449" t="s">
        <v>986</v>
      </c>
      <c r="D3449" t="s">
        <v>919</v>
      </c>
      <c r="E3449" t="s">
        <v>895</v>
      </c>
      <c r="F3449" t="s">
        <v>2512</v>
      </c>
      <c r="G3449" t="s">
        <v>5</v>
      </c>
      <c r="H3449" t="s">
        <v>1377</v>
      </c>
      <c r="I3449" t="s">
        <v>1386</v>
      </c>
      <c r="J3449" t="str">
        <f t="shared" si="53"/>
        <v>LabE14000986</v>
      </c>
      <c r="K3449" t="s">
        <v>3741</v>
      </c>
      <c r="L3449" t="s">
        <v>3213</v>
      </c>
      <c r="M3449" t="s">
        <v>2603</v>
      </c>
      <c r="N3449" t="s">
        <v>2592</v>
      </c>
      <c r="O3449" t="s">
        <v>2592</v>
      </c>
      <c r="P3449">
        <v>12304</v>
      </c>
      <c r="Q3449">
        <v>0.26082163899999999</v>
      </c>
      <c r="R3449">
        <v>-6.5714252000000001E-2</v>
      </c>
    </row>
    <row r="3450" spans="1:18" x14ac:dyDescent="0.2">
      <c r="A3450" t="s">
        <v>987</v>
      </c>
      <c r="B3450" t="s">
        <v>2513</v>
      </c>
      <c r="C3450" t="s">
        <v>986</v>
      </c>
      <c r="D3450" t="s">
        <v>919</v>
      </c>
      <c r="E3450" t="s">
        <v>895</v>
      </c>
      <c r="F3450" t="s">
        <v>2512</v>
      </c>
      <c r="G3450" t="s">
        <v>5</v>
      </c>
      <c r="H3450" t="s">
        <v>2593</v>
      </c>
      <c r="I3450" t="s">
        <v>1531</v>
      </c>
      <c r="J3450" t="str">
        <f t="shared" si="53"/>
        <v>UKIPE14000986</v>
      </c>
      <c r="K3450" t="s">
        <v>4415</v>
      </c>
      <c r="L3450" t="s">
        <v>3171</v>
      </c>
      <c r="M3450" t="s">
        <v>2603</v>
      </c>
      <c r="N3450" t="s">
        <v>2592</v>
      </c>
      <c r="O3450" t="s">
        <v>2592</v>
      </c>
      <c r="P3450">
        <v>8727</v>
      </c>
      <c r="Q3450">
        <v>0.18499597200000001</v>
      </c>
      <c r="R3450">
        <v>0.136429471</v>
      </c>
    </row>
    <row r="3451" spans="1:18" x14ac:dyDescent="0.2">
      <c r="A3451" t="s">
        <v>987</v>
      </c>
      <c r="B3451" t="s">
        <v>2513</v>
      </c>
      <c r="C3451" t="s">
        <v>986</v>
      </c>
      <c r="D3451" t="s">
        <v>919</v>
      </c>
      <c r="E3451" t="s">
        <v>895</v>
      </c>
      <c r="F3451" t="s">
        <v>2512</v>
      </c>
      <c r="G3451" t="s">
        <v>5</v>
      </c>
      <c r="H3451" t="s">
        <v>2600</v>
      </c>
      <c r="I3451" t="s">
        <v>2521</v>
      </c>
      <c r="J3451" t="str">
        <f t="shared" si="53"/>
        <v>LDE14000986</v>
      </c>
      <c r="K3451" t="s">
        <v>2886</v>
      </c>
      <c r="L3451" t="s">
        <v>5874</v>
      </c>
      <c r="M3451" t="s">
        <v>2603</v>
      </c>
      <c r="N3451" t="s">
        <v>2592</v>
      </c>
      <c r="O3451" t="s">
        <v>2592</v>
      </c>
      <c r="P3451">
        <v>1427</v>
      </c>
      <c r="Q3451">
        <v>3.0249714E-2</v>
      </c>
      <c r="R3451">
        <v>-0.13176796199999999</v>
      </c>
    </row>
    <row r="3452" spans="1:18" x14ac:dyDescent="0.2">
      <c r="A3452" t="s">
        <v>987</v>
      </c>
      <c r="B3452" t="s">
        <v>2513</v>
      </c>
      <c r="C3452" t="s">
        <v>986</v>
      </c>
      <c r="D3452" t="s">
        <v>919</v>
      </c>
      <c r="E3452" t="s">
        <v>895</v>
      </c>
      <c r="F3452" t="s">
        <v>2512</v>
      </c>
      <c r="G3452" t="s">
        <v>5</v>
      </c>
      <c r="H3452" t="s">
        <v>1777</v>
      </c>
      <c r="I3452" t="s">
        <v>1777</v>
      </c>
      <c r="J3452" t="str">
        <f t="shared" si="53"/>
        <v>GreenE14000986</v>
      </c>
      <c r="K3452" t="s">
        <v>4764</v>
      </c>
      <c r="L3452" t="s">
        <v>5029</v>
      </c>
      <c r="M3452" t="s">
        <v>2603</v>
      </c>
      <c r="N3452" t="s">
        <v>2592</v>
      </c>
      <c r="O3452" t="s">
        <v>2592</v>
      </c>
      <c r="P3452">
        <v>1110</v>
      </c>
      <c r="Q3452">
        <v>2.3529911000000001E-2</v>
      </c>
    </row>
    <row r="3453" spans="1:18" x14ac:dyDescent="0.2">
      <c r="A3453" t="s">
        <v>571</v>
      </c>
      <c r="B3453" t="s">
        <v>2514</v>
      </c>
      <c r="C3453" t="s">
        <v>570</v>
      </c>
      <c r="D3453" t="s">
        <v>485</v>
      </c>
      <c r="E3453" t="s">
        <v>443</v>
      </c>
      <c r="F3453" t="s">
        <v>2512</v>
      </c>
      <c r="G3453" t="s">
        <v>5</v>
      </c>
      <c r="H3453" t="s">
        <v>1372</v>
      </c>
      <c r="I3453" t="s">
        <v>2508</v>
      </c>
      <c r="J3453" t="str">
        <f t="shared" si="53"/>
        <v>ConE14000987</v>
      </c>
      <c r="K3453" t="s">
        <v>2856</v>
      </c>
      <c r="L3453" t="s">
        <v>2790</v>
      </c>
      <c r="M3453" t="s">
        <v>2591</v>
      </c>
      <c r="N3453" t="s">
        <v>2619</v>
      </c>
      <c r="O3453" t="s">
        <v>2619</v>
      </c>
      <c r="P3453">
        <v>26552</v>
      </c>
      <c r="Q3453">
        <v>0.58616274400000001</v>
      </c>
      <c r="R3453">
        <v>4.0364509E-2</v>
      </c>
    </row>
    <row r="3454" spans="1:18" x14ac:dyDescent="0.2">
      <c r="A3454" t="s">
        <v>571</v>
      </c>
      <c r="B3454" t="s">
        <v>2514</v>
      </c>
      <c r="C3454" t="s">
        <v>570</v>
      </c>
      <c r="D3454" t="s">
        <v>485</v>
      </c>
      <c r="E3454" t="s">
        <v>443</v>
      </c>
      <c r="F3454" t="s">
        <v>2512</v>
      </c>
      <c r="G3454" t="s">
        <v>5</v>
      </c>
      <c r="H3454" t="s">
        <v>1377</v>
      </c>
      <c r="I3454" t="s">
        <v>1386</v>
      </c>
      <c r="J3454" t="str">
        <f t="shared" si="53"/>
        <v>LabE14000987</v>
      </c>
      <c r="K3454" t="s">
        <v>2731</v>
      </c>
      <c r="L3454" t="s">
        <v>5875</v>
      </c>
      <c r="M3454" t="s">
        <v>2591</v>
      </c>
      <c r="N3454" t="s">
        <v>2592</v>
      </c>
      <c r="O3454" t="s">
        <v>2592</v>
      </c>
      <c r="P3454">
        <v>8311</v>
      </c>
      <c r="Q3454">
        <v>0.183473884</v>
      </c>
      <c r="R3454">
        <v>1.0959458E-2</v>
      </c>
    </row>
    <row r="3455" spans="1:18" x14ac:dyDescent="0.2">
      <c r="A3455" t="s">
        <v>571</v>
      </c>
      <c r="B3455" t="s">
        <v>2514</v>
      </c>
      <c r="C3455" t="s">
        <v>570</v>
      </c>
      <c r="D3455" t="s">
        <v>485</v>
      </c>
      <c r="E3455" t="s">
        <v>443</v>
      </c>
      <c r="F3455" t="s">
        <v>2512</v>
      </c>
      <c r="G3455" t="s">
        <v>5</v>
      </c>
      <c r="H3455" t="s">
        <v>2593</v>
      </c>
      <c r="I3455" t="s">
        <v>1531</v>
      </c>
      <c r="J3455" t="str">
        <f t="shared" si="53"/>
        <v>UKIPE14000987</v>
      </c>
      <c r="K3455" t="s">
        <v>2717</v>
      </c>
      <c r="L3455" t="s">
        <v>5876</v>
      </c>
      <c r="M3455" t="s">
        <v>2591</v>
      </c>
      <c r="N3455" t="s">
        <v>2592</v>
      </c>
      <c r="O3455" t="s">
        <v>2592</v>
      </c>
      <c r="P3455">
        <v>4871</v>
      </c>
      <c r="Q3455">
        <v>0.107532341</v>
      </c>
    </row>
    <row r="3456" spans="1:18" x14ac:dyDescent="0.2">
      <c r="A3456" t="s">
        <v>571</v>
      </c>
      <c r="B3456" t="s">
        <v>2514</v>
      </c>
      <c r="C3456" t="s">
        <v>570</v>
      </c>
      <c r="D3456" t="s">
        <v>485</v>
      </c>
      <c r="E3456" t="s">
        <v>443</v>
      </c>
      <c r="F3456" t="s">
        <v>2512</v>
      </c>
      <c r="G3456" t="s">
        <v>5</v>
      </c>
      <c r="H3456" t="s">
        <v>2600</v>
      </c>
      <c r="I3456" t="s">
        <v>2521</v>
      </c>
      <c r="J3456" t="str">
        <f t="shared" si="53"/>
        <v>LDE14000987</v>
      </c>
      <c r="K3456" t="s">
        <v>3749</v>
      </c>
      <c r="L3456" t="s">
        <v>2789</v>
      </c>
      <c r="M3456" t="s">
        <v>2591</v>
      </c>
      <c r="N3456" t="s">
        <v>2592</v>
      </c>
      <c r="O3456" t="s">
        <v>2592</v>
      </c>
      <c r="P3456">
        <v>3850</v>
      </c>
      <c r="Q3456">
        <v>8.4992714999999996E-2</v>
      </c>
      <c r="R3456">
        <v>-0.14051633899999999</v>
      </c>
    </row>
    <row r="3457" spans="1:18" x14ac:dyDescent="0.2">
      <c r="A3457" t="s">
        <v>571</v>
      </c>
      <c r="B3457" t="s">
        <v>2514</v>
      </c>
      <c r="C3457" t="s">
        <v>570</v>
      </c>
      <c r="D3457" t="s">
        <v>485</v>
      </c>
      <c r="E3457" t="s">
        <v>443</v>
      </c>
      <c r="F3457" t="s">
        <v>2512</v>
      </c>
      <c r="G3457" t="s">
        <v>5</v>
      </c>
      <c r="H3457" t="s">
        <v>1777</v>
      </c>
      <c r="I3457" t="s">
        <v>1777</v>
      </c>
      <c r="J3457" t="str">
        <f t="shared" si="53"/>
        <v>GreenE14000987</v>
      </c>
      <c r="K3457" t="s">
        <v>5877</v>
      </c>
      <c r="L3457" t="s">
        <v>5878</v>
      </c>
      <c r="M3457" t="s">
        <v>2603</v>
      </c>
      <c r="N3457" t="s">
        <v>2592</v>
      </c>
      <c r="O3457" t="s">
        <v>2592</v>
      </c>
      <c r="P3457">
        <v>1714</v>
      </c>
      <c r="Q3457">
        <v>3.7838314999999997E-2</v>
      </c>
    </row>
    <row r="3458" spans="1:18" x14ac:dyDescent="0.2">
      <c r="A3458" t="s">
        <v>868</v>
      </c>
      <c r="B3458" t="s">
        <v>2528</v>
      </c>
      <c r="C3458" t="s">
        <v>867</v>
      </c>
      <c r="D3458" t="s">
        <v>786</v>
      </c>
      <c r="E3458" t="s">
        <v>777</v>
      </c>
      <c r="F3458" t="s">
        <v>2512</v>
      </c>
      <c r="G3458" t="s">
        <v>5</v>
      </c>
      <c r="H3458" t="s">
        <v>1372</v>
      </c>
      <c r="I3458" t="s">
        <v>2508</v>
      </c>
      <c r="J3458" t="str">
        <f t="shared" si="53"/>
        <v>ConE14000988</v>
      </c>
      <c r="K3458" t="s">
        <v>3490</v>
      </c>
      <c r="L3458" t="s">
        <v>5879</v>
      </c>
      <c r="M3458" t="s">
        <v>2603</v>
      </c>
      <c r="N3458" t="s">
        <v>2592</v>
      </c>
      <c r="O3458" t="s">
        <v>2592</v>
      </c>
      <c r="P3458">
        <v>27849</v>
      </c>
      <c r="Q3458">
        <v>0.48109247300000002</v>
      </c>
      <c r="R3458">
        <v>5.9114829000000001E-2</v>
      </c>
    </row>
    <row r="3459" spans="1:18" x14ac:dyDescent="0.2">
      <c r="A3459" t="s">
        <v>868</v>
      </c>
      <c r="B3459" t="s">
        <v>2528</v>
      </c>
      <c r="C3459" t="s">
        <v>867</v>
      </c>
      <c r="D3459" t="s">
        <v>786</v>
      </c>
      <c r="E3459" t="s">
        <v>777</v>
      </c>
      <c r="F3459" t="s">
        <v>2512</v>
      </c>
      <c r="G3459" t="s">
        <v>5</v>
      </c>
      <c r="H3459" t="s">
        <v>2600</v>
      </c>
      <c r="I3459" t="s">
        <v>2521</v>
      </c>
      <c r="J3459" t="str">
        <f t="shared" ref="J3459:J3522" si="54">I3459&amp;A3459</f>
        <v>LDE14000988</v>
      </c>
      <c r="K3459" t="s">
        <v>3044</v>
      </c>
      <c r="L3459" t="s">
        <v>5880</v>
      </c>
      <c r="M3459" t="s">
        <v>2603</v>
      </c>
      <c r="N3459" t="s">
        <v>2592</v>
      </c>
      <c r="O3459" t="s">
        <v>2592</v>
      </c>
      <c r="P3459">
        <v>12358</v>
      </c>
      <c r="Q3459">
        <v>0.21348489300000001</v>
      </c>
      <c r="R3459">
        <v>-0.27715999099999999</v>
      </c>
    </row>
    <row r="3460" spans="1:18" x14ac:dyDescent="0.2">
      <c r="A3460" t="s">
        <v>868</v>
      </c>
      <c r="B3460" t="s">
        <v>2528</v>
      </c>
      <c r="C3460" t="s">
        <v>867</v>
      </c>
      <c r="D3460" t="s">
        <v>786</v>
      </c>
      <c r="E3460" t="s">
        <v>777</v>
      </c>
      <c r="F3460" t="s">
        <v>2512</v>
      </c>
      <c r="G3460" t="s">
        <v>5</v>
      </c>
      <c r="H3460" t="s">
        <v>2593</v>
      </c>
      <c r="I3460" t="s">
        <v>1531</v>
      </c>
      <c r="J3460" t="str">
        <f t="shared" si="54"/>
        <v>UKIPE14000988</v>
      </c>
      <c r="K3460" t="s">
        <v>2703</v>
      </c>
      <c r="L3460" t="s">
        <v>5881</v>
      </c>
      <c r="M3460" t="s">
        <v>2603</v>
      </c>
      <c r="N3460" t="s">
        <v>2592</v>
      </c>
      <c r="O3460" t="s">
        <v>2592</v>
      </c>
      <c r="P3460">
        <v>6921</v>
      </c>
      <c r="Q3460">
        <v>0.119560523</v>
      </c>
      <c r="R3460">
        <v>8.3206267E-2</v>
      </c>
    </row>
    <row r="3461" spans="1:18" x14ac:dyDescent="0.2">
      <c r="A3461" t="s">
        <v>868</v>
      </c>
      <c r="B3461" t="s">
        <v>2528</v>
      </c>
      <c r="C3461" t="s">
        <v>867</v>
      </c>
      <c r="D3461" t="s">
        <v>786</v>
      </c>
      <c r="E3461" t="s">
        <v>777</v>
      </c>
      <c r="F3461" t="s">
        <v>2512</v>
      </c>
      <c r="G3461" t="s">
        <v>5</v>
      </c>
      <c r="H3461" t="s">
        <v>1377</v>
      </c>
      <c r="I3461" t="s">
        <v>1386</v>
      </c>
      <c r="J3461" t="str">
        <f t="shared" si="54"/>
        <v>LabE14000988</v>
      </c>
      <c r="K3461" t="s">
        <v>2658</v>
      </c>
      <c r="L3461" t="s">
        <v>5882</v>
      </c>
      <c r="M3461" t="s">
        <v>2591</v>
      </c>
      <c r="N3461" t="s">
        <v>2592</v>
      </c>
      <c r="O3461" t="s">
        <v>2592</v>
      </c>
      <c r="P3461">
        <v>5347</v>
      </c>
      <c r="Q3461">
        <v>9.2369617000000001E-2</v>
      </c>
      <c r="R3461">
        <v>4.1346400999999998E-2</v>
      </c>
    </row>
    <row r="3462" spans="1:18" x14ac:dyDescent="0.2">
      <c r="A3462" t="s">
        <v>868</v>
      </c>
      <c r="B3462" t="s">
        <v>2528</v>
      </c>
      <c r="C3462" t="s">
        <v>867</v>
      </c>
      <c r="D3462" t="s">
        <v>786</v>
      </c>
      <c r="E3462" t="s">
        <v>777</v>
      </c>
      <c r="F3462" t="s">
        <v>2512</v>
      </c>
      <c r="G3462" t="s">
        <v>5</v>
      </c>
      <c r="H3462" t="s">
        <v>1777</v>
      </c>
      <c r="I3462" t="s">
        <v>1777</v>
      </c>
      <c r="J3462" t="str">
        <f t="shared" si="54"/>
        <v>GreenE14000988</v>
      </c>
      <c r="K3462" t="s">
        <v>2851</v>
      </c>
      <c r="L3462" t="s">
        <v>3155</v>
      </c>
      <c r="M3462" t="s">
        <v>2591</v>
      </c>
      <c r="N3462" t="s">
        <v>2592</v>
      </c>
      <c r="O3462" t="s">
        <v>2592</v>
      </c>
      <c r="P3462">
        <v>2630</v>
      </c>
      <c r="Q3462">
        <v>4.5433344000000001E-2</v>
      </c>
    </row>
    <row r="3463" spans="1:18" x14ac:dyDescent="0.2">
      <c r="A3463" t="s">
        <v>868</v>
      </c>
      <c r="B3463" t="s">
        <v>2528</v>
      </c>
      <c r="C3463" t="s">
        <v>867</v>
      </c>
      <c r="D3463" t="s">
        <v>786</v>
      </c>
      <c r="E3463" t="s">
        <v>777</v>
      </c>
      <c r="F3463" t="s">
        <v>2512</v>
      </c>
      <c r="G3463" t="s">
        <v>5</v>
      </c>
      <c r="H3463" t="s">
        <v>2604</v>
      </c>
      <c r="I3463" t="s">
        <v>1830</v>
      </c>
      <c r="J3463" t="str">
        <f t="shared" si="54"/>
        <v>IndE14000988</v>
      </c>
      <c r="K3463" t="s">
        <v>2722</v>
      </c>
      <c r="L3463" t="s">
        <v>3898</v>
      </c>
      <c r="M3463" t="s">
        <v>2591</v>
      </c>
      <c r="N3463" t="s">
        <v>2592</v>
      </c>
      <c r="O3463" t="s">
        <v>2592</v>
      </c>
      <c r="P3463">
        <v>2568</v>
      </c>
      <c r="Q3463">
        <v>4.4362291999999998E-2</v>
      </c>
    </row>
    <row r="3464" spans="1:18" x14ac:dyDescent="0.2">
      <c r="A3464" t="s">
        <v>868</v>
      </c>
      <c r="B3464" t="s">
        <v>2528</v>
      </c>
      <c r="C3464" t="s">
        <v>867</v>
      </c>
      <c r="D3464" t="s">
        <v>786</v>
      </c>
      <c r="E3464" t="s">
        <v>777</v>
      </c>
      <c r="F3464" t="s">
        <v>2512</v>
      </c>
      <c r="G3464" t="s">
        <v>5</v>
      </c>
      <c r="H3464" t="s">
        <v>2613</v>
      </c>
      <c r="I3464" t="s">
        <v>2614</v>
      </c>
      <c r="J3464" t="str">
        <f t="shared" si="54"/>
        <v>TUSCE14000988</v>
      </c>
      <c r="K3464" t="s">
        <v>2877</v>
      </c>
      <c r="L3464" t="s">
        <v>5038</v>
      </c>
      <c r="M3464" t="s">
        <v>2591</v>
      </c>
      <c r="N3464" t="s">
        <v>2592</v>
      </c>
      <c r="O3464" t="s">
        <v>2592</v>
      </c>
      <c r="P3464">
        <v>118</v>
      </c>
      <c r="Q3464">
        <v>2.0384539999999999E-3</v>
      </c>
    </row>
    <row r="3465" spans="1:18" x14ac:dyDescent="0.2">
      <c r="A3465" t="s">
        <v>868</v>
      </c>
      <c r="B3465" t="s">
        <v>2528</v>
      </c>
      <c r="C3465" t="s">
        <v>867</v>
      </c>
      <c r="D3465" t="s">
        <v>786</v>
      </c>
      <c r="E3465" t="s">
        <v>777</v>
      </c>
      <c r="F3465" t="s">
        <v>2512</v>
      </c>
      <c r="G3465" t="s">
        <v>5</v>
      </c>
      <c r="H3465" t="s">
        <v>2604</v>
      </c>
      <c r="I3465" t="s">
        <v>1830</v>
      </c>
      <c r="J3465" t="str">
        <f t="shared" si="54"/>
        <v>IndE14000988</v>
      </c>
      <c r="K3465" t="s">
        <v>3748</v>
      </c>
      <c r="L3465" t="s">
        <v>5883</v>
      </c>
      <c r="M3465" t="s">
        <v>2591</v>
      </c>
      <c r="N3465" t="s">
        <v>2592</v>
      </c>
      <c r="O3465" t="s">
        <v>2592</v>
      </c>
      <c r="P3465">
        <v>96</v>
      </c>
      <c r="Q3465">
        <v>1.6584029999999999E-3</v>
      </c>
    </row>
    <row r="3466" spans="1:18" x14ac:dyDescent="0.2">
      <c r="A3466" t="s">
        <v>989</v>
      </c>
      <c r="B3466" t="s">
        <v>2513</v>
      </c>
      <c r="C3466" t="s">
        <v>988</v>
      </c>
      <c r="D3466" t="s">
        <v>943</v>
      </c>
      <c r="E3466" t="s">
        <v>895</v>
      </c>
      <c r="F3466" t="s">
        <v>2512</v>
      </c>
      <c r="G3466" t="s">
        <v>32</v>
      </c>
      <c r="H3466" t="s">
        <v>1372</v>
      </c>
      <c r="I3466" t="s">
        <v>2508</v>
      </c>
      <c r="J3466" t="str">
        <f t="shared" si="54"/>
        <v>ConE14000989</v>
      </c>
      <c r="K3466" t="s">
        <v>2988</v>
      </c>
      <c r="L3466" t="s">
        <v>3062</v>
      </c>
      <c r="M3466" t="s">
        <v>2603</v>
      </c>
      <c r="N3466" t="s">
        <v>2592</v>
      </c>
      <c r="O3466" t="s">
        <v>2592</v>
      </c>
      <c r="P3466">
        <v>16094</v>
      </c>
      <c r="Q3466">
        <v>0.39596506300000001</v>
      </c>
      <c r="R3466">
        <v>3.2953686000000003E-2</v>
      </c>
    </row>
    <row r="3467" spans="1:18" x14ac:dyDescent="0.2">
      <c r="A3467" t="s">
        <v>989</v>
      </c>
      <c r="B3467" t="s">
        <v>2513</v>
      </c>
      <c r="C3467" t="s">
        <v>988</v>
      </c>
      <c r="D3467" t="s">
        <v>943</v>
      </c>
      <c r="E3467" t="s">
        <v>895</v>
      </c>
      <c r="F3467" t="s">
        <v>2512</v>
      </c>
      <c r="G3467" t="s">
        <v>32</v>
      </c>
      <c r="H3467" t="s">
        <v>1377</v>
      </c>
      <c r="I3467" t="s">
        <v>1386</v>
      </c>
      <c r="J3467" t="str">
        <f t="shared" si="54"/>
        <v>LabE14000989</v>
      </c>
      <c r="K3467" t="s">
        <v>2731</v>
      </c>
      <c r="L3467" t="s">
        <v>2695</v>
      </c>
      <c r="M3467" t="s">
        <v>2591</v>
      </c>
      <c r="N3467" t="s">
        <v>2619</v>
      </c>
      <c r="O3467" t="s">
        <v>2619</v>
      </c>
      <c r="P3467">
        <v>15364</v>
      </c>
      <c r="Q3467">
        <v>0.37800467500000001</v>
      </c>
      <c r="R3467">
        <v>-8.6813580000000001E-3</v>
      </c>
    </row>
    <row r="3468" spans="1:18" x14ac:dyDescent="0.2">
      <c r="A3468" t="s">
        <v>989</v>
      </c>
      <c r="B3468" t="s">
        <v>2513</v>
      </c>
      <c r="C3468" t="s">
        <v>988</v>
      </c>
      <c r="D3468" t="s">
        <v>943</v>
      </c>
      <c r="E3468" t="s">
        <v>895</v>
      </c>
      <c r="F3468" t="s">
        <v>2512</v>
      </c>
      <c r="G3468" t="s">
        <v>32</v>
      </c>
      <c r="H3468" t="s">
        <v>2593</v>
      </c>
      <c r="I3468" t="s">
        <v>1531</v>
      </c>
      <c r="J3468" t="str">
        <f t="shared" si="54"/>
        <v>UKIPE14000989</v>
      </c>
      <c r="K3468" t="s">
        <v>3035</v>
      </c>
      <c r="L3468" t="s">
        <v>3917</v>
      </c>
      <c r="M3468" t="s">
        <v>2591</v>
      </c>
      <c r="N3468" t="s">
        <v>2592</v>
      </c>
      <c r="O3468" t="s">
        <v>2592</v>
      </c>
      <c r="P3468">
        <v>7330</v>
      </c>
      <c r="Q3468">
        <v>0.18034198500000001</v>
      </c>
      <c r="R3468">
        <v>0.12156686999999999</v>
      </c>
    </row>
    <row r="3469" spans="1:18" x14ac:dyDescent="0.2">
      <c r="A3469" t="s">
        <v>989</v>
      </c>
      <c r="B3469" t="s">
        <v>2513</v>
      </c>
      <c r="C3469" t="s">
        <v>988</v>
      </c>
      <c r="D3469" t="s">
        <v>943</v>
      </c>
      <c r="E3469" t="s">
        <v>895</v>
      </c>
      <c r="F3469" t="s">
        <v>2512</v>
      </c>
      <c r="G3469" t="s">
        <v>32</v>
      </c>
      <c r="H3469" t="s">
        <v>1777</v>
      </c>
      <c r="I3469" t="s">
        <v>1777</v>
      </c>
      <c r="J3469" t="str">
        <f t="shared" si="54"/>
        <v>GreenE14000989</v>
      </c>
      <c r="K3469" t="s">
        <v>2594</v>
      </c>
      <c r="L3469" t="s">
        <v>3926</v>
      </c>
      <c r="M3469" t="s">
        <v>2591</v>
      </c>
      <c r="N3469" t="s">
        <v>2592</v>
      </c>
      <c r="O3469" t="s">
        <v>2592</v>
      </c>
      <c r="P3469">
        <v>930</v>
      </c>
      <c r="Q3469">
        <v>2.2881043E-2</v>
      </c>
    </row>
    <row r="3470" spans="1:18" x14ac:dyDescent="0.2">
      <c r="A3470" t="s">
        <v>989</v>
      </c>
      <c r="B3470" t="s">
        <v>2513</v>
      </c>
      <c r="C3470" t="s">
        <v>988</v>
      </c>
      <c r="D3470" t="s">
        <v>943</v>
      </c>
      <c r="E3470" t="s">
        <v>895</v>
      </c>
      <c r="F3470" t="s">
        <v>2512</v>
      </c>
      <c r="G3470" t="s">
        <v>32</v>
      </c>
      <c r="H3470" t="s">
        <v>2600</v>
      </c>
      <c r="I3470" t="s">
        <v>2521</v>
      </c>
      <c r="J3470" t="str">
        <f t="shared" si="54"/>
        <v>LDE14000989</v>
      </c>
      <c r="K3470" t="s">
        <v>2684</v>
      </c>
      <c r="L3470" t="s">
        <v>5884</v>
      </c>
      <c r="M3470" t="s">
        <v>2591</v>
      </c>
      <c r="N3470" t="s">
        <v>2592</v>
      </c>
      <c r="O3470" t="s">
        <v>2592</v>
      </c>
      <c r="P3470">
        <v>927</v>
      </c>
      <c r="Q3470">
        <v>2.2807233E-2</v>
      </c>
      <c r="R3470">
        <v>-0.132094727</v>
      </c>
    </row>
    <row r="3471" spans="1:18" x14ac:dyDescent="0.2">
      <c r="A3471" t="s">
        <v>870</v>
      </c>
      <c r="B3471" t="s">
        <v>2528</v>
      </c>
      <c r="C3471" t="s">
        <v>869</v>
      </c>
      <c r="D3471" t="s">
        <v>803</v>
      </c>
      <c r="E3471" t="s">
        <v>777</v>
      </c>
      <c r="F3471" t="s">
        <v>2512</v>
      </c>
      <c r="G3471" t="s">
        <v>5</v>
      </c>
      <c r="H3471" t="s">
        <v>1372</v>
      </c>
      <c r="I3471" t="s">
        <v>2508</v>
      </c>
      <c r="J3471" t="str">
        <f t="shared" si="54"/>
        <v>ConE14000990</v>
      </c>
      <c r="K3471" t="s">
        <v>5314</v>
      </c>
      <c r="L3471" t="s">
        <v>3411</v>
      </c>
      <c r="M3471" t="s">
        <v>2591</v>
      </c>
      <c r="N3471" t="s">
        <v>2619</v>
      </c>
      <c r="O3471" t="s">
        <v>2619</v>
      </c>
      <c r="P3471">
        <v>30176</v>
      </c>
      <c r="Q3471">
        <v>0.54524428999999996</v>
      </c>
      <c r="R3471">
        <v>7.3199664999999997E-2</v>
      </c>
    </row>
    <row r="3472" spans="1:18" x14ac:dyDescent="0.2">
      <c r="A3472" t="s">
        <v>870</v>
      </c>
      <c r="B3472" t="s">
        <v>2528</v>
      </c>
      <c r="C3472" t="s">
        <v>869</v>
      </c>
      <c r="D3472" t="s">
        <v>803</v>
      </c>
      <c r="E3472" t="s">
        <v>777</v>
      </c>
      <c r="F3472" t="s">
        <v>2512</v>
      </c>
      <c r="G3472" t="s">
        <v>5</v>
      </c>
      <c r="H3472" t="s">
        <v>1377</v>
      </c>
      <c r="I3472" t="s">
        <v>1386</v>
      </c>
      <c r="J3472" t="str">
        <f t="shared" si="54"/>
        <v>LabE14000990</v>
      </c>
      <c r="K3472" t="s">
        <v>4246</v>
      </c>
      <c r="L3472" t="s">
        <v>4780</v>
      </c>
      <c r="M3472" t="s">
        <v>2591</v>
      </c>
      <c r="N3472" t="s">
        <v>2592</v>
      </c>
      <c r="O3472" t="s">
        <v>2592</v>
      </c>
      <c r="P3472">
        <v>8204</v>
      </c>
      <c r="Q3472">
        <v>0.148236485</v>
      </c>
      <c r="R3472">
        <v>3.2356496999999998E-2</v>
      </c>
    </row>
    <row r="3473" spans="1:18" x14ac:dyDescent="0.2">
      <c r="A3473" t="s">
        <v>870</v>
      </c>
      <c r="B3473" t="s">
        <v>2528</v>
      </c>
      <c r="C3473" t="s">
        <v>869</v>
      </c>
      <c r="D3473" t="s">
        <v>803</v>
      </c>
      <c r="E3473" t="s">
        <v>777</v>
      </c>
      <c r="F3473" t="s">
        <v>2512</v>
      </c>
      <c r="G3473" t="s">
        <v>5</v>
      </c>
      <c r="H3473" t="s">
        <v>2600</v>
      </c>
      <c r="I3473" t="s">
        <v>2521</v>
      </c>
      <c r="J3473" t="str">
        <f t="shared" si="54"/>
        <v>LDE14000990</v>
      </c>
      <c r="K3473" t="s">
        <v>3013</v>
      </c>
      <c r="L3473" t="s">
        <v>4068</v>
      </c>
      <c r="M3473" t="s">
        <v>2591</v>
      </c>
      <c r="N3473" t="s">
        <v>2592</v>
      </c>
      <c r="O3473" t="s">
        <v>2592</v>
      </c>
      <c r="P3473">
        <v>7629</v>
      </c>
      <c r="Q3473">
        <v>0.13784692100000001</v>
      </c>
      <c r="R3473">
        <v>-0.21726139799999999</v>
      </c>
    </row>
    <row r="3474" spans="1:18" x14ac:dyDescent="0.2">
      <c r="A3474" t="s">
        <v>870</v>
      </c>
      <c r="B3474" t="s">
        <v>2528</v>
      </c>
      <c r="C3474" t="s">
        <v>869</v>
      </c>
      <c r="D3474" t="s">
        <v>803</v>
      </c>
      <c r="E3474" t="s">
        <v>777</v>
      </c>
      <c r="F3474" t="s">
        <v>2512</v>
      </c>
      <c r="G3474" t="s">
        <v>5</v>
      </c>
      <c r="H3474" t="s">
        <v>2593</v>
      </c>
      <c r="I3474" t="s">
        <v>1531</v>
      </c>
      <c r="J3474" t="str">
        <f t="shared" si="54"/>
        <v>UKIPE14000990</v>
      </c>
      <c r="K3474" t="s">
        <v>2717</v>
      </c>
      <c r="L3474" t="s">
        <v>5885</v>
      </c>
      <c r="M3474" t="s">
        <v>2591</v>
      </c>
      <c r="N3474" t="s">
        <v>2592</v>
      </c>
      <c r="O3474" t="s">
        <v>2592</v>
      </c>
      <c r="P3474">
        <v>7128</v>
      </c>
      <c r="Q3474">
        <v>0.12879444900000001</v>
      </c>
      <c r="R3474">
        <v>8.7468305999999996E-2</v>
      </c>
    </row>
    <row r="3475" spans="1:18" x14ac:dyDescent="0.2">
      <c r="A3475" t="s">
        <v>870</v>
      </c>
      <c r="B3475" t="s">
        <v>2528</v>
      </c>
      <c r="C3475" t="s">
        <v>869</v>
      </c>
      <c r="D3475" t="s">
        <v>803</v>
      </c>
      <c r="E3475" t="s">
        <v>777</v>
      </c>
      <c r="F3475" t="s">
        <v>2512</v>
      </c>
      <c r="G3475" t="s">
        <v>5</v>
      </c>
      <c r="H3475" t="s">
        <v>1777</v>
      </c>
      <c r="I3475" t="s">
        <v>1777</v>
      </c>
      <c r="J3475" t="str">
        <f t="shared" si="54"/>
        <v>GreenE14000990</v>
      </c>
      <c r="K3475" t="s">
        <v>5886</v>
      </c>
      <c r="L3475" t="s">
        <v>2602</v>
      </c>
      <c r="M3475" t="s">
        <v>2603</v>
      </c>
      <c r="N3475" t="s">
        <v>2592</v>
      </c>
      <c r="O3475" t="s">
        <v>2592</v>
      </c>
      <c r="P3475">
        <v>2207</v>
      </c>
      <c r="Q3475">
        <v>3.9877854999999997E-2</v>
      </c>
      <c r="R3475">
        <v>3.0148606000000001E-2</v>
      </c>
    </row>
    <row r="3476" spans="1:18" x14ac:dyDescent="0.2">
      <c r="A3476" t="s">
        <v>872</v>
      </c>
      <c r="B3476" t="s">
        <v>2528</v>
      </c>
      <c r="C3476" t="s">
        <v>871</v>
      </c>
      <c r="D3476" t="s">
        <v>803</v>
      </c>
      <c r="E3476" t="s">
        <v>777</v>
      </c>
      <c r="F3476" t="s">
        <v>2512</v>
      </c>
      <c r="G3476" t="s">
        <v>5</v>
      </c>
      <c r="H3476" t="s">
        <v>1372</v>
      </c>
      <c r="I3476" t="s">
        <v>2508</v>
      </c>
      <c r="J3476" t="str">
        <f t="shared" si="54"/>
        <v>ConE14000991</v>
      </c>
      <c r="K3476" t="s">
        <v>3040</v>
      </c>
      <c r="L3476" t="s">
        <v>5887</v>
      </c>
      <c r="M3476" t="s">
        <v>2591</v>
      </c>
      <c r="N3476" t="s">
        <v>2619</v>
      </c>
      <c r="O3476" t="s">
        <v>2619</v>
      </c>
      <c r="P3476">
        <v>32045</v>
      </c>
      <c r="Q3476">
        <v>0.56549667400000003</v>
      </c>
      <c r="R3476">
        <v>3.5240619000000001E-2</v>
      </c>
    </row>
    <row r="3477" spans="1:18" x14ac:dyDescent="0.2">
      <c r="A3477" t="s">
        <v>872</v>
      </c>
      <c r="B3477" t="s">
        <v>2528</v>
      </c>
      <c r="C3477" t="s">
        <v>871</v>
      </c>
      <c r="D3477" t="s">
        <v>803</v>
      </c>
      <c r="E3477" t="s">
        <v>777</v>
      </c>
      <c r="F3477" t="s">
        <v>2512</v>
      </c>
      <c r="G3477" t="s">
        <v>5</v>
      </c>
      <c r="H3477" t="s">
        <v>2600</v>
      </c>
      <c r="I3477" t="s">
        <v>2521</v>
      </c>
      <c r="J3477" t="str">
        <f t="shared" si="54"/>
        <v>LDE14000991</v>
      </c>
      <c r="K3477" t="s">
        <v>2861</v>
      </c>
      <c r="L3477" t="s">
        <v>5888</v>
      </c>
      <c r="M3477" t="s">
        <v>2591</v>
      </c>
      <c r="N3477" t="s">
        <v>2592</v>
      </c>
      <c r="O3477" t="s">
        <v>2592</v>
      </c>
      <c r="P3477">
        <v>10568</v>
      </c>
      <c r="Q3477">
        <v>0.18649302100000001</v>
      </c>
      <c r="R3477">
        <v>-0.109155506</v>
      </c>
    </row>
    <row r="3478" spans="1:18" x14ac:dyDescent="0.2">
      <c r="A3478" t="s">
        <v>872</v>
      </c>
      <c r="B3478" t="s">
        <v>2528</v>
      </c>
      <c r="C3478" t="s">
        <v>871</v>
      </c>
      <c r="D3478" t="s">
        <v>803</v>
      </c>
      <c r="E3478" t="s">
        <v>777</v>
      </c>
      <c r="F3478" t="s">
        <v>2512</v>
      </c>
      <c r="G3478" t="s">
        <v>5</v>
      </c>
      <c r="H3478" t="s">
        <v>2593</v>
      </c>
      <c r="I3478" t="s">
        <v>1531</v>
      </c>
      <c r="J3478" t="str">
        <f t="shared" si="54"/>
        <v>UKIPE14000991</v>
      </c>
      <c r="K3478" t="s">
        <v>2698</v>
      </c>
      <c r="L3478" t="s">
        <v>145</v>
      </c>
      <c r="M3478" t="s">
        <v>2591</v>
      </c>
      <c r="N3478" t="s">
        <v>2592</v>
      </c>
      <c r="O3478" t="s">
        <v>2592</v>
      </c>
      <c r="P3478">
        <v>6188</v>
      </c>
      <c r="Q3478">
        <v>0.109199358</v>
      </c>
      <c r="R3478">
        <v>6.7398949E-2</v>
      </c>
    </row>
    <row r="3479" spans="1:18" x14ac:dyDescent="0.2">
      <c r="A3479" t="s">
        <v>872</v>
      </c>
      <c r="B3479" t="s">
        <v>2528</v>
      </c>
      <c r="C3479" t="s">
        <v>871</v>
      </c>
      <c r="D3479" t="s">
        <v>803</v>
      </c>
      <c r="E3479" t="s">
        <v>777</v>
      </c>
      <c r="F3479" t="s">
        <v>2512</v>
      </c>
      <c r="G3479" t="s">
        <v>5</v>
      </c>
      <c r="H3479" t="s">
        <v>1377</v>
      </c>
      <c r="I3479" t="s">
        <v>1386</v>
      </c>
      <c r="J3479" t="str">
        <f t="shared" si="54"/>
        <v>LabE14000991</v>
      </c>
      <c r="K3479" t="s">
        <v>5889</v>
      </c>
      <c r="L3479" t="s">
        <v>5890</v>
      </c>
      <c r="M3479" t="s">
        <v>2591</v>
      </c>
      <c r="N3479" t="s">
        <v>2592</v>
      </c>
      <c r="O3479" t="s">
        <v>2592</v>
      </c>
      <c r="P3479">
        <v>5240</v>
      </c>
      <c r="Q3479">
        <v>9.2470044000000001E-2</v>
      </c>
      <c r="R3479">
        <v>-1.4876031E-2</v>
      </c>
    </row>
    <row r="3480" spans="1:18" x14ac:dyDescent="0.2">
      <c r="A3480" t="s">
        <v>872</v>
      </c>
      <c r="B3480" t="s">
        <v>2528</v>
      </c>
      <c r="C3480" t="s">
        <v>871</v>
      </c>
      <c r="D3480" t="s">
        <v>803</v>
      </c>
      <c r="E3480" t="s">
        <v>777</v>
      </c>
      <c r="F3480" t="s">
        <v>2512</v>
      </c>
      <c r="G3480" t="s">
        <v>5</v>
      </c>
      <c r="H3480" t="s">
        <v>1777</v>
      </c>
      <c r="I3480" t="s">
        <v>1777</v>
      </c>
      <c r="J3480" t="str">
        <f t="shared" si="54"/>
        <v>GreenE14000991</v>
      </c>
      <c r="K3480" t="s">
        <v>3914</v>
      </c>
      <c r="L3480" t="s">
        <v>5816</v>
      </c>
      <c r="M3480" t="s">
        <v>2603</v>
      </c>
      <c r="N3480" t="s">
        <v>2592</v>
      </c>
      <c r="O3480" t="s">
        <v>2592</v>
      </c>
      <c r="P3480">
        <v>2626</v>
      </c>
      <c r="Q3480">
        <v>4.6340904000000002E-2</v>
      </c>
      <c r="R3480">
        <v>2.9197629999999999E-2</v>
      </c>
    </row>
    <row r="3481" spans="1:18" x14ac:dyDescent="0.2">
      <c r="A3481" t="s">
        <v>991</v>
      </c>
      <c r="B3481" t="s">
        <v>2513</v>
      </c>
      <c r="C3481" t="s">
        <v>990</v>
      </c>
      <c r="D3481" t="s">
        <v>943</v>
      </c>
      <c r="E3481" t="s">
        <v>895</v>
      </c>
      <c r="F3481" t="s">
        <v>2512</v>
      </c>
      <c r="G3481" t="s">
        <v>5</v>
      </c>
      <c r="H3481" t="s">
        <v>1372</v>
      </c>
      <c r="I3481" t="s">
        <v>2508</v>
      </c>
      <c r="J3481" t="str">
        <f t="shared" si="54"/>
        <v>ConE14000992</v>
      </c>
      <c r="K3481" t="s">
        <v>2690</v>
      </c>
      <c r="L3481" t="s">
        <v>5062</v>
      </c>
      <c r="M3481" t="s">
        <v>2591</v>
      </c>
      <c r="N3481" t="s">
        <v>2619</v>
      </c>
      <c r="O3481" t="s">
        <v>2619</v>
      </c>
      <c r="P3481">
        <v>22579</v>
      </c>
      <c r="Q3481">
        <v>0.496929815</v>
      </c>
      <c r="R3481">
        <v>2.0032843000000002E-2</v>
      </c>
    </row>
    <row r="3482" spans="1:18" x14ac:dyDescent="0.2">
      <c r="A3482" t="s">
        <v>991</v>
      </c>
      <c r="B3482" t="s">
        <v>2513</v>
      </c>
      <c r="C3482" t="s">
        <v>990</v>
      </c>
      <c r="D3482" t="s">
        <v>943</v>
      </c>
      <c r="E3482" t="s">
        <v>895</v>
      </c>
      <c r="F3482" t="s">
        <v>2512</v>
      </c>
      <c r="G3482" t="s">
        <v>5</v>
      </c>
      <c r="H3482" t="s">
        <v>1377</v>
      </c>
      <c r="I3482" t="s">
        <v>1386</v>
      </c>
      <c r="J3482" t="str">
        <f t="shared" si="54"/>
        <v>LabE14000992</v>
      </c>
      <c r="K3482" t="s">
        <v>5891</v>
      </c>
      <c r="L3482" t="s">
        <v>5892</v>
      </c>
      <c r="M3482" t="s">
        <v>2603</v>
      </c>
      <c r="N3482" t="s">
        <v>2592</v>
      </c>
      <c r="O3482" t="s">
        <v>2592</v>
      </c>
      <c r="P3482">
        <v>11836</v>
      </c>
      <c r="Q3482">
        <v>0.26049254999999999</v>
      </c>
      <c r="R3482">
        <v>-1.0826628E-2</v>
      </c>
    </row>
    <row r="3483" spans="1:18" x14ac:dyDescent="0.2">
      <c r="A3483" t="s">
        <v>991</v>
      </c>
      <c r="B3483" t="s">
        <v>2513</v>
      </c>
      <c r="C3483" t="s">
        <v>990</v>
      </c>
      <c r="D3483" t="s">
        <v>943</v>
      </c>
      <c r="E3483" t="s">
        <v>895</v>
      </c>
      <c r="F3483" t="s">
        <v>2512</v>
      </c>
      <c r="G3483" t="s">
        <v>5</v>
      </c>
      <c r="H3483" t="s">
        <v>2593</v>
      </c>
      <c r="I3483" t="s">
        <v>1531</v>
      </c>
      <c r="J3483" t="str">
        <f t="shared" si="54"/>
        <v>UKIPE14000992</v>
      </c>
      <c r="K3483" t="s">
        <v>3722</v>
      </c>
      <c r="L3483" t="s">
        <v>4954</v>
      </c>
      <c r="M3483" t="s">
        <v>2603</v>
      </c>
      <c r="N3483" t="s">
        <v>2592</v>
      </c>
      <c r="O3483" t="s">
        <v>2592</v>
      </c>
      <c r="P3483">
        <v>7620</v>
      </c>
      <c r="Q3483">
        <v>0.16770473399999999</v>
      </c>
      <c r="R3483">
        <v>0.123108493</v>
      </c>
    </row>
    <row r="3484" spans="1:18" x14ac:dyDescent="0.2">
      <c r="A3484" t="s">
        <v>991</v>
      </c>
      <c r="B3484" t="s">
        <v>2513</v>
      </c>
      <c r="C3484" t="s">
        <v>990</v>
      </c>
      <c r="D3484" t="s">
        <v>943</v>
      </c>
      <c r="E3484" t="s">
        <v>895</v>
      </c>
      <c r="F3484" t="s">
        <v>2512</v>
      </c>
      <c r="G3484" t="s">
        <v>5</v>
      </c>
      <c r="H3484" t="s">
        <v>2600</v>
      </c>
      <c r="I3484" t="s">
        <v>2521</v>
      </c>
      <c r="J3484" t="str">
        <f t="shared" si="54"/>
        <v>LDE14000992</v>
      </c>
      <c r="K3484" t="s">
        <v>3476</v>
      </c>
      <c r="L3484" t="s">
        <v>5893</v>
      </c>
      <c r="M3484" t="s">
        <v>2591</v>
      </c>
      <c r="N3484" t="s">
        <v>2592</v>
      </c>
      <c r="O3484" t="s">
        <v>2592</v>
      </c>
      <c r="P3484">
        <v>1959</v>
      </c>
      <c r="Q3484">
        <v>4.3114642000000002E-2</v>
      </c>
      <c r="R3484">
        <v>-0.131332799</v>
      </c>
    </row>
    <row r="3485" spans="1:18" x14ac:dyDescent="0.2">
      <c r="A3485" t="s">
        <v>991</v>
      </c>
      <c r="B3485" t="s">
        <v>2513</v>
      </c>
      <c r="C3485" t="s">
        <v>990</v>
      </c>
      <c r="D3485" t="s">
        <v>943</v>
      </c>
      <c r="E3485" t="s">
        <v>895</v>
      </c>
      <c r="F3485" t="s">
        <v>2512</v>
      </c>
      <c r="G3485" t="s">
        <v>5</v>
      </c>
      <c r="H3485" t="s">
        <v>1777</v>
      </c>
      <c r="I3485" t="s">
        <v>1777</v>
      </c>
      <c r="J3485" t="str">
        <f t="shared" si="54"/>
        <v>GreenE14000992</v>
      </c>
      <c r="K3485" t="s">
        <v>5894</v>
      </c>
      <c r="L3485" t="s">
        <v>2805</v>
      </c>
      <c r="M3485" t="s">
        <v>2603</v>
      </c>
      <c r="N3485" t="s">
        <v>2592</v>
      </c>
      <c r="O3485" t="s">
        <v>2592</v>
      </c>
      <c r="P3485">
        <v>1443</v>
      </c>
      <c r="Q3485">
        <v>3.1758258999999997E-2</v>
      </c>
    </row>
    <row r="3486" spans="1:18" x14ac:dyDescent="0.2">
      <c r="A3486" t="s">
        <v>1120</v>
      </c>
      <c r="B3486" t="s">
        <v>2524</v>
      </c>
      <c r="C3486" t="s">
        <v>1119</v>
      </c>
      <c r="D3486" t="s">
        <v>1062</v>
      </c>
      <c r="E3486" t="s">
        <v>2525</v>
      </c>
      <c r="F3486" t="s">
        <v>2512</v>
      </c>
      <c r="G3486" t="s">
        <v>5</v>
      </c>
      <c r="H3486" t="s">
        <v>1372</v>
      </c>
      <c r="I3486" t="s">
        <v>2508</v>
      </c>
      <c r="J3486" t="str">
        <f t="shared" si="54"/>
        <v>ConE14000993</v>
      </c>
      <c r="K3486" t="s">
        <v>2715</v>
      </c>
      <c r="L3486" t="s">
        <v>5479</v>
      </c>
      <c r="M3486" t="s">
        <v>2591</v>
      </c>
      <c r="N3486" t="s">
        <v>2592</v>
      </c>
      <c r="O3486" t="s">
        <v>2592</v>
      </c>
      <c r="P3486">
        <v>27545</v>
      </c>
      <c r="Q3486">
        <v>0.52601928799999997</v>
      </c>
      <c r="R3486">
        <v>-2.71544E-3</v>
      </c>
    </row>
    <row r="3487" spans="1:18" x14ac:dyDescent="0.2">
      <c r="A3487" t="s">
        <v>1120</v>
      </c>
      <c r="B3487" t="s">
        <v>2524</v>
      </c>
      <c r="C3487" t="s">
        <v>1119</v>
      </c>
      <c r="D3487" t="s">
        <v>1062</v>
      </c>
      <c r="E3487" t="s">
        <v>2525</v>
      </c>
      <c r="F3487" t="s">
        <v>2512</v>
      </c>
      <c r="G3487" t="s">
        <v>5</v>
      </c>
      <c r="H3487" t="s">
        <v>1377</v>
      </c>
      <c r="I3487" t="s">
        <v>1386</v>
      </c>
      <c r="J3487" t="str">
        <f t="shared" si="54"/>
        <v>LabE14000993</v>
      </c>
      <c r="K3487" t="s">
        <v>2675</v>
      </c>
      <c r="L3487" t="s">
        <v>5895</v>
      </c>
      <c r="M3487" t="s">
        <v>2591</v>
      </c>
      <c r="N3487" t="s">
        <v>2592</v>
      </c>
      <c r="O3487" t="s">
        <v>2592</v>
      </c>
      <c r="P3487">
        <v>8089</v>
      </c>
      <c r="Q3487">
        <v>0.15447340800000001</v>
      </c>
      <c r="R3487">
        <v>1.8953508000000001E-2</v>
      </c>
    </row>
    <row r="3488" spans="1:18" x14ac:dyDescent="0.2">
      <c r="A3488" t="s">
        <v>1120</v>
      </c>
      <c r="B3488" t="s">
        <v>2524</v>
      </c>
      <c r="C3488" t="s">
        <v>1119</v>
      </c>
      <c r="D3488" t="s">
        <v>1062</v>
      </c>
      <c r="E3488" t="s">
        <v>2525</v>
      </c>
      <c r="F3488" t="s">
        <v>2512</v>
      </c>
      <c r="G3488" t="s">
        <v>5</v>
      </c>
      <c r="H3488" t="s">
        <v>2593</v>
      </c>
      <c r="I3488" t="s">
        <v>1531</v>
      </c>
      <c r="J3488" t="str">
        <f t="shared" si="54"/>
        <v>UKIPE14000993</v>
      </c>
      <c r="K3488" t="s">
        <v>3293</v>
      </c>
      <c r="L3488" t="s">
        <v>5896</v>
      </c>
      <c r="M3488" t="s">
        <v>2591</v>
      </c>
      <c r="N3488" t="s">
        <v>2592</v>
      </c>
      <c r="O3488" t="s">
        <v>2592</v>
      </c>
      <c r="P3488">
        <v>7805</v>
      </c>
      <c r="Q3488">
        <v>0.14904993799999999</v>
      </c>
      <c r="R3488">
        <v>8.3452957999999994E-2</v>
      </c>
    </row>
    <row r="3489" spans="1:18" x14ac:dyDescent="0.2">
      <c r="A3489" t="s">
        <v>1120</v>
      </c>
      <c r="B3489" t="s">
        <v>2524</v>
      </c>
      <c r="C3489" t="s">
        <v>1119</v>
      </c>
      <c r="D3489" t="s">
        <v>1062</v>
      </c>
      <c r="E3489" t="s">
        <v>2525</v>
      </c>
      <c r="F3489" t="s">
        <v>2512</v>
      </c>
      <c r="G3489" t="s">
        <v>5</v>
      </c>
      <c r="H3489" t="s">
        <v>2600</v>
      </c>
      <c r="I3489" t="s">
        <v>2521</v>
      </c>
      <c r="J3489" t="str">
        <f t="shared" si="54"/>
        <v>LDE14000993</v>
      </c>
      <c r="K3489" t="s">
        <v>5897</v>
      </c>
      <c r="L3489" t="s">
        <v>5898</v>
      </c>
      <c r="M3489" t="s">
        <v>2603</v>
      </c>
      <c r="N3489" t="s">
        <v>2592</v>
      </c>
      <c r="O3489" t="s">
        <v>2592</v>
      </c>
      <c r="P3489">
        <v>4703</v>
      </c>
      <c r="Q3489">
        <v>8.9811897000000002E-2</v>
      </c>
      <c r="R3489">
        <v>-0.14315963000000001</v>
      </c>
    </row>
    <row r="3490" spans="1:18" x14ac:dyDescent="0.2">
      <c r="A3490" t="s">
        <v>1120</v>
      </c>
      <c r="B3490" t="s">
        <v>2524</v>
      </c>
      <c r="C3490" t="s">
        <v>1119</v>
      </c>
      <c r="D3490" t="s">
        <v>1062</v>
      </c>
      <c r="E3490" t="s">
        <v>2525</v>
      </c>
      <c r="F3490" t="s">
        <v>2512</v>
      </c>
      <c r="G3490" t="s">
        <v>5</v>
      </c>
      <c r="H3490" t="s">
        <v>1777</v>
      </c>
      <c r="I3490" t="s">
        <v>1777</v>
      </c>
      <c r="J3490" t="str">
        <f t="shared" si="54"/>
        <v>GreenE14000993</v>
      </c>
      <c r="K3490" t="s">
        <v>2698</v>
      </c>
      <c r="L3490" t="s">
        <v>5899</v>
      </c>
      <c r="M3490" t="s">
        <v>2591</v>
      </c>
      <c r="N3490" t="s">
        <v>2592</v>
      </c>
      <c r="O3490" t="s">
        <v>2592</v>
      </c>
      <c r="P3490">
        <v>2404</v>
      </c>
      <c r="Q3490">
        <v>4.5908526999999998E-2</v>
      </c>
    </row>
    <row r="3491" spans="1:18" x14ac:dyDescent="0.2">
      <c r="A3491" t="s">
        <v>1120</v>
      </c>
      <c r="B3491" t="s">
        <v>2524</v>
      </c>
      <c r="C3491" t="s">
        <v>1119</v>
      </c>
      <c r="D3491" t="s">
        <v>1062</v>
      </c>
      <c r="E3491" t="s">
        <v>2525</v>
      </c>
      <c r="F3491" t="s">
        <v>2512</v>
      </c>
      <c r="G3491" t="s">
        <v>5</v>
      </c>
      <c r="H3491" t="s">
        <v>3643</v>
      </c>
      <c r="I3491" t="s">
        <v>3644</v>
      </c>
      <c r="J3491" t="str">
        <f t="shared" si="54"/>
        <v>LibE14000993</v>
      </c>
      <c r="K3491" t="s">
        <v>2665</v>
      </c>
      <c r="L3491" t="s">
        <v>3056</v>
      </c>
      <c r="M3491" t="s">
        <v>2591</v>
      </c>
      <c r="N3491" t="s">
        <v>2592</v>
      </c>
      <c r="O3491" t="s">
        <v>2592</v>
      </c>
      <c r="P3491">
        <v>1127</v>
      </c>
      <c r="Q3491">
        <v>2.1522009000000002E-2</v>
      </c>
      <c r="R3491">
        <v>-1.5654856000000002E-2</v>
      </c>
    </row>
    <row r="3492" spans="1:18" x14ac:dyDescent="0.2">
      <c r="A3492" t="s">
        <v>1120</v>
      </c>
      <c r="B3492" t="s">
        <v>2524</v>
      </c>
      <c r="C3492" t="s">
        <v>1119</v>
      </c>
      <c r="D3492" t="s">
        <v>1062</v>
      </c>
      <c r="E3492" t="s">
        <v>2525</v>
      </c>
      <c r="F3492" t="s">
        <v>2512</v>
      </c>
      <c r="G3492" t="s">
        <v>5</v>
      </c>
      <c r="H3492" t="s">
        <v>2604</v>
      </c>
      <c r="I3492" t="s">
        <v>1830</v>
      </c>
      <c r="J3492" t="str">
        <f t="shared" si="54"/>
        <v>IndE14000993</v>
      </c>
      <c r="K3492" t="s">
        <v>2761</v>
      </c>
      <c r="L3492" t="s">
        <v>3581</v>
      </c>
      <c r="M3492" t="s">
        <v>2591</v>
      </c>
      <c r="N3492" t="s">
        <v>2592</v>
      </c>
      <c r="O3492" t="s">
        <v>2592</v>
      </c>
      <c r="P3492">
        <v>692</v>
      </c>
      <c r="Q3492">
        <v>1.3214933999999999E-2</v>
      </c>
    </row>
    <row r="3493" spans="1:18" x14ac:dyDescent="0.2">
      <c r="A3493" t="s">
        <v>874</v>
      </c>
      <c r="B3493" t="s">
        <v>2528</v>
      </c>
      <c r="C3493" t="s">
        <v>873</v>
      </c>
      <c r="D3493" t="s">
        <v>778</v>
      </c>
      <c r="E3493" t="s">
        <v>777</v>
      </c>
      <c r="F3493" t="s">
        <v>2512</v>
      </c>
      <c r="G3493" t="s">
        <v>5</v>
      </c>
      <c r="H3493" t="s">
        <v>1372</v>
      </c>
      <c r="I3493" t="s">
        <v>2508</v>
      </c>
      <c r="J3493" t="str">
        <f t="shared" si="54"/>
        <v>ConE14000994</v>
      </c>
      <c r="K3493" t="s">
        <v>2903</v>
      </c>
      <c r="L3493" t="s">
        <v>2923</v>
      </c>
      <c r="M3493" t="s">
        <v>2591</v>
      </c>
      <c r="N3493" t="s">
        <v>2592</v>
      </c>
      <c r="O3493" t="s">
        <v>2592</v>
      </c>
      <c r="P3493">
        <v>19924</v>
      </c>
      <c r="Q3493">
        <v>0.41021206500000001</v>
      </c>
      <c r="R3493">
        <v>3.8711215E-2</v>
      </c>
    </row>
    <row r="3494" spans="1:18" x14ac:dyDescent="0.2">
      <c r="A3494" t="s">
        <v>874</v>
      </c>
      <c r="B3494" t="s">
        <v>2528</v>
      </c>
      <c r="C3494" t="s">
        <v>873</v>
      </c>
      <c r="D3494" t="s">
        <v>778</v>
      </c>
      <c r="E3494" t="s">
        <v>777</v>
      </c>
      <c r="F3494" t="s">
        <v>2512</v>
      </c>
      <c r="G3494" t="s">
        <v>5</v>
      </c>
      <c r="H3494" t="s">
        <v>2600</v>
      </c>
      <c r="I3494" t="s">
        <v>2521</v>
      </c>
      <c r="J3494" t="str">
        <f t="shared" si="54"/>
        <v>LDE14000994</v>
      </c>
      <c r="K3494" t="s">
        <v>2877</v>
      </c>
      <c r="L3494" t="s">
        <v>3890</v>
      </c>
      <c r="M3494" t="s">
        <v>2591</v>
      </c>
      <c r="N3494" t="s">
        <v>2619</v>
      </c>
      <c r="O3494" t="s">
        <v>2619</v>
      </c>
      <c r="P3494">
        <v>18429</v>
      </c>
      <c r="Q3494">
        <v>0.37943174800000001</v>
      </c>
      <c r="R3494">
        <v>-0.139624363</v>
      </c>
    </row>
    <row r="3495" spans="1:18" x14ac:dyDescent="0.2">
      <c r="A3495" t="s">
        <v>874</v>
      </c>
      <c r="B3495" t="s">
        <v>2528</v>
      </c>
      <c r="C3495" t="s">
        <v>873</v>
      </c>
      <c r="D3495" t="s">
        <v>778</v>
      </c>
      <c r="E3495" t="s">
        <v>777</v>
      </c>
      <c r="F3495" t="s">
        <v>2512</v>
      </c>
      <c r="G3495" t="s">
        <v>5</v>
      </c>
      <c r="H3495" t="s">
        <v>2593</v>
      </c>
      <c r="I3495" t="s">
        <v>1531</v>
      </c>
      <c r="J3495" t="str">
        <f t="shared" si="54"/>
        <v>UKIPE14000994</v>
      </c>
      <c r="K3495" t="s">
        <v>5900</v>
      </c>
      <c r="L3495" t="s">
        <v>3155</v>
      </c>
      <c r="M3495" t="s">
        <v>2591</v>
      </c>
      <c r="N3495" t="s">
        <v>2592</v>
      </c>
      <c r="O3495" t="s">
        <v>2592</v>
      </c>
      <c r="P3495">
        <v>5126</v>
      </c>
      <c r="Q3495">
        <v>0.10553839800000001</v>
      </c>
      <c r="R3495">
        <v>7.0101081999999995E-2</v>
      </c>
    </row>
    <row r="3496" spans="1:18" x14ac:dyDescent="0.2">
      <c r="A3496" t="s">
        <v>874</v>
      </c>
      <c r="B3496" t="s">
        <v>2528</v>
      </c>
      <c r="C3496" t="s">
        <v>873</v>
      </c>
      <c r="D3496" t="s">
        <v>778</v>
      </c>
      <c r="E3496" t="s">
        <v>777</v>
      </c>
      <c r="F3496" t="s">
        <v>2512</v>
      </c>
      <c r="G3496" t="s">
        <v>5</v>
      </c>
      <c r="H3496" t="s">
        <v>1377</v>
      </c>
      <c r="I3496" t="s">
        <v>1386</v>
      </c>
      <c r="J3496" t="str">
        <f t="shared" si="54"/>
        <v>LabE14000994</v>
      </c>
      <c r="K3496" t="s">
        <v>5901</v>
      </c>
      <c r="L3496" t="s">
        <v>3009</v>
      </c>
      <c r="M3496" t="s">
        <v>2591</v>
      </c>
      <c r="N3496" t="s">
        <v>2592</v>
      </c>
      <c r="O3496" t="s">
        <v>2592</v>
      </c>
      <c r="P3496">
        <v>3775</v>
      </c>
      <c r="Q3496">
        <v>7.7722873999999997E-2</v>
      </c>
      <c r="R3496">
        <v>7.53252E-3</v>
      </c>
    </row>
    <row r="3497" spans="1:18" x14ac:dyDescent="0.2">
      <c r="A3497" t="s">
        <v>874</v>
      </c>
      <c r="B3497" t="s">
        <v>2528</v>
      </c>
      <c r="C3497" t="s">
        <v>873</v>
      </c>
      <c r="D3497" t="s">
        <v>778</v>
      </c>
      <c r="E3497" t="s">
        <v>777</v>
      </c>
      <c r="F3497" t="s">
        <v>2512</v>
      </c>
      <c r="G3497" t="s">
        <v>5</v>
      </c>
      <c r="H3497" t="s">
        <v>1777</v>
      </c>
      <c r="I3497" t="s">
        <v>1777</v>
      </c>
      <c r="J3497" t="str">
        <f t="shared" si="54"/>
        <v>GreenE14000994</v>
      </c>
      <c r="K3497" t="s">
        <v>3678</v>
      </c>
      <c r="L3497" t="s">
        <v>4649</v>
      </c>
      <c r="M3497" t="s">
        <v>2591</v>
      </c>
      <c r="N3497" t="s">
        <v>2592</v>
      </c>
      <c r="O3497" t="s">
        <v>2592</v>
      </c>
      <c r="P3497">
        <v>1316</v>
      </c>
      <c r="Q3497">
        <v>2.7094915000000001E-2</v>
      </c>
    </row>
    <row r="3498" spans="1:18" x14ac:dyDescent="0.2">
      <c r="A3498" t="s">
        <v>220</v>
      </c>
      <c r="B3498" t="s">
        <v>2526</v>
      </c>
      <c r="C3498" t="s">
        <v>219</v>
      </c>
      <c r="D3498" t="s">
        <v>111</v>
      </c>
      <c r="E3498" t="s">
        <v>2527</v>
      </c>
      <c r="F3498" t="s">
        <v>2512</v>
      </c>
      <c r="G3498" t="s">
        <v>32</v>
      </c>
      <c r="H3498" t="s">
        <v>1372</v>
      </c>
      <c r="I3498" t="s">
        <v>2508</v>
      </c>
      <c r="J3498" t="str">
        <f t="shared" si="54"/>
        <v>ConE14000995</v>
      </c>
      <c r="K3498" t="s">
        <v>5459</v>
      </c>
      <c r="L3498" t="s">
        <v>5902</v>
      </c>
      <c r="M3498" t="s">
        <v>2603</v>
      </c>
      <c r="N3498" t="s">
        <v>2619</v>
      </c>
      <c r="O3498" t="s">
        <v>2619</v>
      </c>
      <c r="P3498">
        <v>16692</v>
      </c>
      <c r="Q3498">
        <v>0.33677669300000002</v>
      </c>
      <c r="R3498">
        <v>-3.1373282000000002E-2</v>
      </c>
    </row>
    <row r="3499" spans="1:18" x14ac:dyDescent="0.2">
      <c r="A3499" t="s">
        <v>220</v>
      </c>
      <c r="B3499" t="s">
        <v>2526</v>
      </c>
      <c r="C3499" t="s">
        <v>219</v>
      </c>
      <c r="D3499" t="s">
        <v>111</v>
      </c>
      <c r="E3499" t="s">
        <v>2527</v>
      </c>
      <c r="F3499" t="s">
        <v>2512</v>
      </c>
      <c r="G3499" t="s">
        <v>32</v>
      </c>
      <c r="H3499" t="s">
        <v>1377</v>
      </c>
      <c r="I3499" t="s">
        <v>1386</v>
      </c>
      <c r="J3499" t="str">
        <f t="shared" si="54"/>
        <v>LabE14000995</v>
      </c>
      <c r="K3499" t="s">
        <v>5903</v>
      </c>
      <c r="L3499" t="s">
        <v>5533</v>
      </c>
      <c r="M3499" t="s">
        <v>2603</v>
      </c>
      <c r="N3499" t="s">
        <v>2592</v>
      </c>
      <c r="O3499" t="s">
        <v>2592</v>
      </c>
      <c r="P3499">
        <v>16156</v>
      </c>
      <c r="Q3499">
        <v>0.32596239199999999</v>
      </c>
      <c r="R3499">
        <v>-4.0179769999999997E-2</v>
      </c>
    </row>
    <row r="3500" spans="1:18" x14ac:dyDescent="0.2">
      <c r="A3500" t="s">
        <v>220</v>
      </c>
      <c r="B3500" t="s">
        <v>2526</v>
      </c>
      <c r="C3500" t="s">
        <v>219</v>
      </c>
      <c r="D3500" t="s">
        <v>111</v>
      </c>
      <c r="E3500" t="s">
        <v>2527</v>
      </c>
      <c r="F3500" t="s">
        <v>2512</v>
      </c>
      <c r="G3500" t="s">
        <v>32</v>
      </c>
      <c r="H3500" t="s">
        <v>2593</v>
      </c>
      <c r="I3500" t="s">
        <v>1531</v>
      </c>
      <c r="J3500" t="str">
        <f t="shared" si="54"/>
        <v>UKIPE14000995</v>
      </c>
      <c r="K3500" t="s">
        <v>2908</v>
      </c>
      <c r="L3500" t="s">
        <v>5904</v>
      </c>
      <c r="M3500" t="s">
        <v>2591</v>
      </c>
      <c r="N3500" t="s">
        <v>2592</v>
      </c>
      <c r="O3500" t="s">
        <v>2592</v>
      </c>
      <c r="P3500">
        <v>15718</v>
      </c>
      <c r="Q3500">
        <v>0.31712533300000001</v>
      </c>
      <c r="R3500">
        <v>0.243141788</v>
      </c>
    </row>
    <row r="3501" spans="1:18" x14ac:dyDescent="0.2">
      <c r="A3501" t="s">
        <v>220</v>
      </c>
      <c r="B3501" t="s">
        <v>2526</v>
      </c>
      <c r="C3501" t="s">
        <v>219</v>
      </c>
      <c r="D3501" t="s">
        <v>111</v>
      </c>
      <c r="E3501" t="s">
        <v>2527</v>
      </c>
      <c r="F3501" t="s">
        <v>2512</v>
      </c>
      <c r="G3501" t="s">
        <v>32</v>
      </c>
      <c r="H3501" t="s">
        <v>2600</v>
      </c>
      <c r="I3501" t="s">
        <v>2521</v>
      </c>
      <c r="J3501" t="str">
        <f t="shared" si="54"/>
        <v>LDE14000995</v>
      </c>
      <c r="K3501" t="s">
        <v>3615</v>
      </c>
      <c r="L3501" t="s">
        <v>5905</v>
      </c>
      <c r="M3501" t="s">
        <v>2591</v>
      </c>
      <c r="N3501" t="s">
        <v>2592</v>
      </c>
      <c r="O3501" t="s">
        <v>2592</v>
      </c>
      <c r="P3501">
        <v>644</v>
      </c>
      <c r="Q3501">
        <v>1.2993302E-2</v>
      </c>
      <c r="R3501">
        <v>-9.3966388999999997E-2</v>
      </c>
    </row>
    <row r="3502" spans="1:18" x14ac:dyDescent="0.2">
      <c r="A3502" t="s">
        <v>220</v>
      </c>
      <c r="B3502" t="s">
        <v>2526</v>
      </c>
      <c r="C3502" t="s">
        <v>219</v>
      </c>
      <c r="D3502" t="s">
        <v>111</v>
      </c>
      <c r="E3502" t="s">
        <v>2527</v>
      </c>
      <c r="F3502" t="s">
        <v>2512</v>
      </c>
      <c r="G3502" t="s">
        <v>32</v>
      </c>
      <c r="H3502" t="s">
        <v>3022</v>
      </c>
      <c r="I3502" t="s">
        <v>3023</v>
      </c>
      <c r="J3502" t="str">
        <f t="shared" si="54"/>
        <v>CISTAPE14000995</v>
      </c>
      <c r="K3502" t="s">
        <v>3590</v>
      </c>
      <c r="L3502" t="s">
        <v>4310</v>
      </c>
      <c r="M3502" t="s">
        <v>2591</v>
      </c>
      <c r="N3502" t="s">
        <v>2592</v>
      </c>
      <c r="O3502" t="s">
        <v>2592</v>
      </c>
      <c r="P3502">
        <v>244</v>
      </c>
      <c r="Q3502">
        <v>4.922928E-3</v>
      </c>
    </row>
    <row r="3503" spans="1:18" x14ac:dyDescent="0.2">
      <c r="A3503" t="s">
        <v>220</v>
      </c>
      <c r="B3503" t="s">
        <v>2526</v>
      </c>
      <c r="C3503" t="s">
        <v>219</v>
      </c>
      <c r="D3503" t="s">
        <v>111</v>
      </c>
      <c r="E3503" t="s">
        <v>2527</v>
      </c>
      <c r="F3503" t="s">
        <v>2512</v>
      </c>
      <c r="G3503" t="s">
        <v>32</v>
      </c>
      <c r="H3503" t="s">
        <v>2604</v>
      </c>
      <c r="I3503" t="s">
        <v>1830</v>
      </c>
      <c r="J3503" t="str">
        <f t="shared" si="54"/>
        <v>IndE14000995</v>
      </c>
      <c r="K3503" t="s">
        <v>3316</v>
      </c>
      <c r="L3503" t="s">
        <v>5906</v>
      </c>
      <c r="M3503" t="s">
        <v>2591</v>
      </c>
      <c r="N3503" t="s">
        <v>2592</v>
      </c>
      <c r="O3503" t="s">
        <v>2592</v>
      </c>
      <c r="P3503">
        <v>79</v>
      </c>
      <c r="Q3503">
        <v>1.593899E-3</v>
      </c>
    </row>
    <row r="3504" spans="1:18" x14ac:dyDescent="0.2">
      <c r="A3504" t="s">
        <v>220</v>
      </c>
      <c r="B3504" t="s">
        <v>2526</v>
      </c>
      <c r="C3504" t="s">
        <v>219</v>
      </c>
      <c r="D3504" t="s">
        <v>111</v>
      </c>
      <c r="E3504" t="s">
        <v>2527</v>
      </c>
      <c r="F3504" t="s">
        <v>2512</v>
      </c>
      <c r="G3504" t="s">
        <v>32</v>
      </c>
      <c r="H3504" t="s">
        <v>2989</v>
      </c>
      <c r="I3504" t="s">
        <v>2989</v>
      </c>
      <c r="J3504" t="str">
        <f t="shared" si="54"/>
        <v>All People's PartyE14000995</v>
      </c>
      <c r="K3504" t="s">
        <v>5907</v>
      </c>
      <c r="L3504" t="s">
        <v>5908</v>
      </c>
      <c r="M3504" t="s">
        <v>2591</v>
      </c>
      <c r="N3504" t="s">
        <v>2592</v>
      </c>
      <c r="O3504" t="s">
        <v>2592</v>
      </c>
      <c r="P3504">
        <v>31</v>
      </c>
      <c r="Q3504">
        <v>6.2545400000000001E-4</v>
      </c>
    </row>
    <row r="3505" spans="1:18" x14ac:dyDescent="0.2">
      <c r="A3505" t="s">
        <v>876</v>
      </c>
      <c r="B3505" t="s">
        <v>2528</v>
      </c>
      <c r="C3505" t="s">
        <v>875</v>
      </c>
      <c r="D3505" t="s">
        <v>800</v>
      </c>
      <c r="E3505" t="s">
        <v>777</v>
      </c>
      <c r="F3505" t="s">
        <v>2512</v>
      </c>
      <c r="G3505" t="s">
        <v>5</v>
      </c>
      <c r="H3505" t="s">
        <v>1372</v>
      </c>
      <c r="I3505" t="s">
        <v>2508</v>
      </c>
      <c r="J3505" t="str">
        <f t="shared" si="54"/>
        <v>ConE14000996</v>
      </c>
      <c r="K3505" t="s">
        <v>2658</v>
      </c>
      <c r="L3505" t="s">
        <v>5909</v>
      </c>
      <c r="M3505" t="s">
        <v>2591</v>
      </c>
      <c r="N3505" t="s">
        <v>2619</v>
      </c>
      <c r="O3505" t="s">
        <v>2619</v>
      </c>
      <c r="P3505">
        <v>29030</v>
      </c>
      <c r="Q3505">
        <v>0.53996242800000005</v>
      </c>
      <c r="R3505">
        <v>3.6920201E-2</v>
      </c>
    </row>
    <row r="3506" spans="1:18" x14ac:dyDescent="0.2">
      <c r="A3506" t="s">
        <v>876</v>
      </c>
      <c r="B3506" t="s">
        <v>2528</v>
      </c>
      <c r="C3506" t="s">
        <v>875</v>
      </c>
      <c r="D3506" t="s">
        <v>800</v>
      </c>
      <c r="E3506" t="s">
        <v>777</v>
      </c>
      <c r="F3506" t="s">
        <v>2512</v>
      </c>
      <c r="G3506" t="s">
        <v>5</v>
      </c>
      <c r="H3506" t="s">
        <v>2593</v>
      </c>
      <c r="I3506" t="s">
        <v>1531</v>
      </c>
      <c r="J3506" t="str">
        <f t="shared" si="54"/>
        <v>UKIPE14000996</v>
      </c>
      <c r="K3506" t="s">
        <v>2692</v>
      </c>
      <c r="L3506" t="s">
        <v>2720</v>
      </c>
      <c r="M3506" t="s">
        <v>2591</v>
      </c>
      <c r="N3506" t="s">
        <v>2592</v>
      </c>
      <c r="O3506" t="s">
        <v>2592</v>
      </c>
      <c r="P3506">
        <v>8857</v>
      </c>
      <c r="Q3506">
        <v>0.16474155100000001</v>
      </c>
      <c r="R3506">
        <v>0.105044681</v>
      </c>
    </row>
    <row r="3507" spans="1:18" x14ac:dyDescent="0.2">
      <c r="A3507" t="s">
        <v>876</v>
      </c>
      <c r="B3507" t="s">
        <v>2528</v>
      </c>
      <c r="C3507" t="s">
        <v>875</v>
      </c>
      <c r="D3507" t="s">
        <v>800</v>
      </c>
      <c r="E3507" t="s">
        <v>777</v>
      </c>
      <c r="F3507" t="s">
        <v>2512</v>
      </c>
      <c r="G3507" t="s">
        <v>5</v>
      </c>
      <c r="H3507" t="s">
        <v>1377</v>
      </c>
      <c r="I3507" t="s">
        <v>1386</v>
      </c>
      <c r="J3507" t="str">
        <f t="shared" si="54"/>
        <v>LabE14000996</v>
      </c>
      <c r="K3507" t="s">
        <v>2749</v>
      </c>
      <c r="L3507" t="s">
        <v>5910</v>
      </c>
      <c r="M3507" t="s">
        <v>2603</v>
      </c>
      <c r="N3507" t="s">
        <v>2592</v>
      </c>
      <c r="O3507" t="s">
        <v>2592</v>
      </c>
      <c r="P3507">
        <v>6835</v>
      </c>
      <c r="Q3507">
        <v>0.127132042</v>
      </c>
      <c r="R3507">
        <v>3.7741581000000003E-2</v>
      </c>
    </row>
    <row r="3508" spans="1:18" x14ac:dyDescent="0.2">
      <c r="A3508" t="s">
        <v>876</v>
      </c>
      <c r="B3508" t="s">
        <v>2528</v>
      </c>
      <c r="C3508" t="s">
        <v>875</v>
      </c>
      <c r="D3508" t="s">
        <v>800</v>
      </c>
      <c r="E3508" t="s">
        <v>777</v>
      </c>
      <c r="F3508" t="s">
        <v>2512</v>
      </c>
      <c r="G3508" t="s">
        <v>5</v>
      </c>
      <c r="H3508" t="s">
        <v>2600</v>
      </c>
      <c r="I3508" t="s">
        <v>2521</v>
      </c>
      <c r="J3508" t="str">
        <f t="shared" si="54"/>
        <v>LDE14000996</v>
      </c>
      <c r="K3508" t="s">
        <v>2589</v>
      </c>
      <c r="L3508" t="s">
        <v>5645</v>
      </c>
      <c r="M3508" t="s">
        <v>2591</v>
      </c>
      <c r="N3508" t="s">
        <v>2592</v>
      </c>
      <c r="O3508" t="s">
        <v>2592</v>
      </c>
      <c r="P3508">
        <v>5626</v>
      </c>
      <c r="Q3508">
        <v>0.104644458</v>
      </c>
      <c r="R3508">
        <v>-0.22861600800000001</v>
      </c>
    </row>
    <row r="3509" spans="1:18" x14ac:dyDescent="0.2">
      <c r="A3509" t="s">
        <v>876</v>
      </c>
      <c r="B3509" t="s">
        <v>2528</v>
      </c>
      <c r="C3509" t="s">
        <v>875</v>
      </c>
      <c r="D3509" t="s">
        <v>800</v>
      </c>
      <c r="E3509" t="s">
        <v>777</v>
      </c>
      <c r="F3509" t="s">
        <v>2512</v>
      </c>
      <c r="G3509" t="s">
        <v>5</v>
      </c>
      <c r="H3509" t="s">
        <v>1777</v>
      </c>
      <c r="I3509" t="s">
        <v>1777</v>
      </c>
      <c r="J3509" t="str">
        <f t="shared" si="54"/>
        <v>GreenE14000996</v>
      </c>
      <c r="K3509" t="s">
        <v>2861</v>
      </c>
      <c r="L3509" t="s">
        <v>2805</v>
      </c>
      <c r="M3509" t="s">
        <v>2591</v>
      </c>
      <c r="N3509" t="s">
        <v>2592</v>
      </c>
      <c r="O3509" t="s">
        <v>2592</v>
      </c>
      <c r="P3509">
        <v>3415</v>
      </c>
      <c r="Q3509">
        <v>6.3519520999999995E-2</v>
      </c>
      <c r="R3509">
        <v>4.8909544999999999E-2</v>
      </c>
    </row>
    <row r="3510" spans="1:18" x14ac:dyDescent="0.2">
      <c r="A3510" t="s">
        <v>754</v>
      </c>
      <c r="B3510" t="s">
        <v>2511</v>
      </c>
      <c r="C3510" t="s">
        <v>753</v>
      </c>
      <c r="D3510" t="s">
        <v>607</v>
      </c>
      <c r="E3510" t="s">
        <v>600</v>
      </c>
      <c r="F3510" t="s">
        <v>2512</v>
      </c>
      <c r="G3510" t="s">
        <v>5</v>
      </c>
      <c r="H3510" t="s">
        <v>1372</v>
      </c>
      <c r="I3510" t="s">
        <v>2508</v>
      </c>
      <c r="J3510" t="str">
        <f t="shared" si="54"/>
        <v>ConE14000997</v>
      </c>
      <c r="K3510" t="s">
        <v>3390</v>
      </c>
      <c r="L3510" t="s">
        <v>5911</v>
      </c>
      <c r="M3510" t="s">
        <v>2591</v>
      </c>
      <c r="N3510" t="s">
        <v>2592</v>
      </c>
      <c r="O3510" t="s">
        <v>2592</v>
      </c>
      <c r="P3510">
        <v>31887</v>
      </c>
      <c r="Q3510">
        <v>0.59413079899999999</v>
      </c>
      <c r="R3510">
        <v>1.4893164E-2</v>
      </c>
    </row>
    <row r="3511" spans="1:18" x14ac:dyDescent="0.2">
      <c r="A3511" t="s">
        <v>754</v>
      </c>
      <c r="B3511" t="s">
        <v>2511</v>
      </c>
      <c r="C3511" t="s">
        <v>753</v>
      </c>
      <c r="D3511" t="s">
        <v>607</v>
      </c>
      <c r="E3511" t="s">
        <v>600</v>
      </c>
      <c r="F3511" t="s">
        <v>2512</v>
      </c>
      <c r="G3511" t="s">
        <v>5</v>
      </c>
      <c r="H3511" t="s">
        <v>2593</v>
      </c>
      <c r="I3511" t="s">
        <v>1531</v>
      </c>
      <c r="J3511" t="str">
        <f t="shared" si="54"/>
        <v>UKIPE14000997</v>
      </c>
      <c r="K3511" t="s">
        <v>2835</v>
      </c>
      <c r="L3511" t="s">
        <v>5912</v>
      </c>
      <c r="M3511" t="s">
        <v>2591</v>
      </c>
      <c r="N3511" t="s">
        <v>2592</v>
      </c>
      <c r="O3511" t="s">
        <v>2592</v>
      </c>
      <c r="P3511">
        <v>8153</v>
      </c>
      <c r="Q3511">
        <v>0.151909819</v>
      </c>
      <c r="R3511">
        <v>0.114668521</v>
      </c>
    </row>
    <row r="3512" spans="1:18" x14ac:dyDescent="0.2">
      <c r="A3512" t="s">
        <v>754</v>
      </c>
      <c r="B3512" t="s">
        <v>2511</v>
      </c>
      <c r="C3512" t="s">
        <v>753</v>
      </c>
      <c r="D3512" t="s">
        <v>607</v>
      </c>
      <c r="E3512" t="s">
        <v>600</v>
      </c>
      <c r="F3512" t="s">
        <v>2512</v>
      </c>
      <c r="G3512" t="s">
        <v>5</v>
      </c>
      <c r="H3512" t="s">
        <v>1377</v>
      </c>
      <c r="I3512" t="s">
        <v>1386</v>
      </c>
      <c r="J3512" t="str">
        <f t="shared" si="54"/>
        <v>LabE14000997</v>
      </c>
      <c r="K3512" t="s">
        <v>3394</v>
      </c>
      <c r="L3512" t="s">
        <v>514</v>
      </c>
      <c r="M3512" t="s">
        <v>2603</v>
      </c>
      <c r="N3512" t="s">
        <v>2592</v>
      </c>
      <c r="O3512" t="s">
        <v>2592</v>
      </c>
      <c r="P3512">
        <v>7604</v>
      </c>
      <c r="Q3512">
        <v>0.141680641</v>
      </c>
      <c r="R3512">
        <v>1.5477266E-2</v>
      </c>
    </row>
    <row r="3513" spans="1:18" x14ac:dyDescent="0.2">
      <c r="A3513" t="s">
        <v>754</v>
      </c>
      <c r="B3513" t="s">
        <v>2511</v>
      </c>
      <c r="C3513" t="s">
        <v>753</v>
      </c>
      <c r="D3513" t="s">
        <v>607</v>
      </c>
      <c r="E3513" t="s">
        <v>600</v>
      </c>
      <c r="F3513" t="s">
        <v>2512</v>
      </c>
      <c r="G3513" t="s">
        <v>5</v>
      </c>
      <c r="H3513" t="s">
        <v>2600</v>
      </c>
      <c r="I3513" t="s">
        <v>2521</v>
      </c>
      <c r="J3513" t="str">
        <f t="shared" si="54"/>
        <v>LDE14000997</v>
      </c>
      <c r="K3513" t="s">
        <v>2620</v>
      </c>
      <c r="L3513" t="s">
        <v>5913</v>
      </c>
      <c r="M3513" t="s">
        <v>2603</v>
      </c>
      <c r="N3513" t="s">
        <v>2592</v>
      </c>
      <c r="O3513" t="s">
        <v>2592</v>
      </c>
      <c r="P3513">
        <v>3660</v>
      </c>
      <c r="Q3513">
        <v>6.8194521999999994E-2</v>
      </c>
      <c r="R3513">
        <v>-0.156792811</v>
      </c>
    </row>
    <row r="3514" spans="1:18" x14ac:dyDescent="0.2">
      <c r="A3514" t="s">
        <v>754</v>
      </c>
      <c r="B3514" t="s">
        <v>2511</v>
      </c>
      <c r="C3514" t="s">
        <v>753</v>
      </c>
      <c r="D3514" t="s">
        <v>607</v>
      </c>
      <c r="E3514" t="s">
        <v>600</v>
      </c>
      <c r="F3514" t="s">
        <v>2512</v>
      </c>
      <c r="G3514" t="s">
        <v>5</v>
      </c>
      <c r="H3514" t="s">
        <v>1777</v>
      </c>
      <c r="I3514" t="s">
        <v>1777</v>
      </c>
      <c r="J3514" t="str">
        <f t="shared" si="54"/>
        <v>GreenE14000997</v>
      </c>
      <c r="K3514" t="s">
        <v>3374</v>
      </c>
      <c r="L3514" t="s">
        <v>5356</v>
      </c>
      <c r="M3514" t="s">
        <v>2591</v>
      </c>
      <c r="N3514" t="s">
        <v>2592</v>
      </c>
      <c r="O3514" t="s">
        <v>2592</v>
      </c>
      <c r="P3514">
        <v>2366</v>
      </c>
      <c r="Q3514">
        <v>4.4084218000000001E-2</v>
      </c>
      <c r="R3514">
        <v>2.9195493999999999E-2</v>
      </c>
    </row>
    <row r="3515" spans="1:18" x14ac:dyDescent="0.2">
      <c r="A3515" t="s">
        <v>361</v>
      </c>
      <c r="B3515" t="s">
        <v>2523</v>
      </c>
      <c r="C3515" t="s">
        <v>360</v>
      </c>
      <c r="D3515" t="s">
        <v>233</v>
      </c>
      <c r="E3515" t="s">
        <v>233</v>
      </c>
      <c r="F3515" t="s">
        <v>2512</v>
      </c>
      <c r="G3515" t="s">
        <v>32</v>
      </c>
      <c r="H3515" t="s">
        <v>1377</v>
      </c>
      <c r="I3515" t="s">
        <v>1386</v>
      </c>
      <c r="J3515" t="str">
        <f t="shared" si="54"/>
        <v>LabE14000998</v>
      </c>
      <c r="K3515" t="s">
        <v>5914</v>
      </c>
      <c r="L3515" t="s">
        <v>3821</v>
      </c>
      <c r="M3515" t="s">
        <v>2591</v>
      </c>
      <c r="N3515" t="s">
        <v>2619</v>
      </c>
      <c r="O3515" t="s">
        <v>2619</v>
      </c>
      <c r="P3515">
        <v>25263</v>
      </c>
      <c r="Q3515">
        <v>0.47194978399999998</v>
      </c>
      <c r="R3515">
        <v>3.6889078999999998E-2</v>
      </c>
    </row>
    <row r="3516" spans="1:18" x14ac:dyDescent="0.2">
      <c r="A3516" t="s">
        <v>361</v>
      </c>
      <c r="B3516" t="s">
        <v>2523</v>
      </c>
      <c r="C3516" t="s">
        <v>360</v>
      </c>
      <c r="D3516" t="s">
        <v>233</v>
      </c>
      <c r="E3516" t="s">
        <v>233</v>
      </c>
      <c r="F3516" t="s">
        <v>2512</v>
      </c>
      <c r="G3516" t="s">
        <v>32</v>
      </c>
      <c r="H3516" t="s">
        <v>1372</v>
      </c>
      <c r="I3516" t="s">
        <v>2508</v>
      </c>
      <c r="J3516" t="str">
        <f t="shared" si="54"/>
        <v>ConE14000998</v>
      </c>
      <c r="K3516" t="s">
        <v>2653</v>
      </c>
      <c r="L3516" t="s">
        <v>5915</v>
      </c>
      <c r="M3516" t="s">
        <v>2591</v>
      </c>
      <c r="N3516" t="s">
        <v>2592</v>
      </c>
      <c r="O3516" t="s">
        <v>2592</v>
      </c>
      <c r="P3516">
        <v>22421</v>
      </c>
      <c r="Q3516">
        <v>0.418857068</v>
      </c>
      <c r="R3516">
        <v>3.3623625999999997E-2</v>
      </c>
    </row>
    <row r="3517" spans="1:18" x14ac:dyDescent="0.2">
      <c r="A3517" t="s">
        <v>361</v>
      </c>
      <c r="B3517" t="s">
        <v>2523</v>
      </c>
      <c r="C3517" t="s">
        <v>360</v>
      </c>
      <c r="D3517" t="s">
        <v>233</v>
      </c>
      <c r="E3517" t="s">
        <v>233</v>
      </c>
      <c r="F3517" t="s">
        <v>2512</v>
      </c>
      <c r="G3517" t="s">
        <v>32</v>
      </c>
      <c r="H3517" t="s">
        <v>1777</v>
      </c>
      <c r="I3517" t="s">
        <v>1777</v>
      </c>
      <c r="J3517" t="str">
        <f t="shared" si="54"/>
        <v>GreenE14000998</v>
      </c>
      <c r="K3517" t="s">
        <v>3812</v>
      </c>
      <c r="L3517" t="s">
        <v>5916</v>
      </c>
      <c r="M3517" t="s">
        <v>2603</v>
      </c>
      <c r="N3517" t="s">
        <v>2592</v>
      </c>
      <c r="O3517" t="s">
        <v>2592</v>
      </c>
      <c r="P3517">
        <v>2201</v>
      </c>
      <c r="Q3517">
        <v>4.1117898999999999E-2</v>
      </c>
      <c r="R3517">
        <v>2.9095394E-2</v>
      </c>
    </row>
    <row r="3518" spans="1:18" x14ac:dyDescent="0.2">
      <c r="A3518" t="s">
        <v>361</v>
      </c>
      <c r="B3518" t="s">
        <v>2523</v>
      </c>
      <c r="C3518" t="s">
        <v>360</v>
      </c>
      <c r="D3518" t="s">
        <v>233</v>
      </c>
      <c r="E3518" t="s">
        <v>233</v>
      </c>
      <c r="F3518" t="s">
        <v>2512</v>
      </c>
      <c r="G3518" t="s">
        <v>32</v>
      </c>
      <c r="H3518" t="s">
        <v>2600</v>
      </c>
      <c r="I3518" t="s">
        <v>2521</v>
      </c>
      <c r="J3518" t="str">
        <f t="shared" si="54"/>
        <v>LDE14000998</v>
      </c>
      <c r="K3518" t="s">
        <v>2761</v>
      </c>
      <c r="L3518" t="s">
        <v>5917</v>
      </c>
      <c r="M3518" t="s">
        <v>2591</v>
      </c>
      <c r="N3518" t="s">
        <v>2592</v>
      </c>
      <c r="O3518" t="s">
        <v>2592</v>
      </c>
      <c r="P3518">
        <v>2107</v>
      </c>
      <c r="Q3518">
        <v>3.9361841000000002E-2</v>
      </c>
      <c r="R3518">
        <v>-0.10887624</v>
      </c>
    </row>
    <row r="3519" spans="1:18" x14ac:dyDescent="0.2">
      <c r="A3519" t="s">
        <v>361</v>
      </c>
      <c r="B3519" t="s">
        <v>2523</v>
      </c>
      <c r="C3519" t="s">
        <v>360</v>
      </c>
      <c r="D3519" t="s">
        <v>233</v>
      </c>
      <c r="E3519" t="s">
        <v>233</v>
      </c>
      <c r="F3519" t="s">
        <v>2512</v>
      </c>
      <c r="G3519" t="s">
        <v>32</v>
      </c>
      <c r="H3519" t="s">
        <v>2593</v>
      </c>
      <c r="I3519" t="s">
        <v>1531</v>
      </c>
      <c r="J3519" t="str">
        <f t="shared" si="54"/>
        <v>UKIPE14000998</v>
      </c>
      <c r="K3519" t="s">
        <v>5918</v>
      </c>
      <c r="L3519" t="s">
        <v>5919</v>
      </c>
      <c r="M3519" t="s">
        <v>2591</v>
      </c>
      <c r="N3519" t="s">
        <v>2592</v>
      </c>
      <c r="O3519" t="s">
        <v>2592</v>
      </c>
      <c r="P3519">
        <v>1537</v>
      </c>
      <c r="Q3519">
        <v>2.8713407999999999E-2</v>
      </c>
      <c r="R3519">
        <v>1.6394782E-2</v>
      </c>
    </row>
    <row r="3520" spans="1:18" x14ac:dyDescent="0.2">
      <c r="A3520" t="s">
        <v>878</v>
      </c>
      <c r="B3520" t="s">
        <v>2528</v>
      </c>
      <c r="C3520" t="s">
        <v>877</v>
      </c>
      <c r="D3520" t="s">
        <v>800</v>
      </c>
      <c r="E3520" t="s">
        <v>777</v>
      </c>
      <c r="F3520" t="s">
        <v>2512</v>
      </c>
      <c r="G3520" t="s">
        <v>32</v>
      </c>
      <c r="H3520" t="s">
        <v>1372</v>
      </c>
      <c r="I3520" t="s">
        <v>2508</v>
      </c>
      <c r="J3520" t="str">
        <f t="shared" si="54"/>
        <v>ConE14000999</v>
      </c>
      <c r="K3520" t="s">
        <v>2715</v>
      </c>
      <c r="L3520" t="s">
        <v>3499</v>
      </c>
      <c r="M3520" t="s">
        <v>2591</v>
      </c>
      <c r="N3520" t="s">
        <v>2592</v>
      </c>
      <c r="O3520" t="s">
        <v>2592</v>
      </c>
      <c r="P3520">
        <v>19551</v>
      </c>
      <c r="Q3520">
        <v>0.40664323299999999</v>
      </c>
      <c r="R3520">
        <v>1.9567435000000001E-2</v>
      </c>
    </row>
    <row r="3521" spans="1:18" x14ac:dyDescent="0.2">
      <c r="A3521" t="s">
        <v>878</v>
      </c>
      <c r="B3521" t="s">
        <v>2528</v>
      </c>
      <c r="C3521" t="s">
        <v>877</v>
      </c>
      <c r="D3521" t="s">
        <v>800</v>
      </c>
      <c r="E3521" t="s">
        <v>777</v>
      </c>
      <c r="F3521" t="s">
        <v>2512</v>
      </c>
      <c r="G3521" t="s">
        <v>32</v>
      </c>
      <c r="H3521" t="s">
        <v>2600</v>
      </c>
      <c r="I3521" t="s">
        <v>2521</v>
      </c>
      <c r="J3521" t="str">
        <f t="shared" si="54"/>
        <v>LDE14000999</v>
      </c>
      <c r="K3521" t="s">
        <v>3649</v>
      </c>
      <c r="L3521" t="s">
        <v>5344</v>
      </c>
      <c r="M3521" t="s">
        <v>2591</v>
      </c>
      <c r="N3521" t="s">
        <v>2619</v>
      </c>
      <c r="O3521" t="s">
        <v>2619</v>
      </c>
      <c r="P3521">
        <v>16265</v>
      </c>
      <c r="Q3521">
        <v>0.33829738599999998</v>
      </c>
      <c r="R3521">
        <v>-0.13164774800000001</v>
      </c>
    </row>
    <row r="3522" spans="1:18" x14ac:dyDescent="0.2">
      <c r="A3522" t="s">
        <v>878</v>
      </c>
      <c r="B3522" t="s">
        <v>2528</v>
      </c>
      <c r="C3522" t="s">
        <v>877</v>
      </c>
      <c r="D3522" t="s">
        <v>800</v>
      </c>
      <c r="E3522" t="s">
        <v>777</v>
      </c>
      <c r="F3522" t="s">
        <v>2512</v>
      </c>
      <c r="G3522" t="s">
        <v>32</v>
      </c>
      <c r="H3522" t="s">
        <v>2593</v>
      </c>
      <c r="I3522" t="s">
        <v>1531</v>
      </c>
      <c r="J3522" t="str">
        <f t="shared" si="54"/>
        <v>UKIPE14000999</v>
      </c>
      <c r="K3522" t="s">
        <v>2819</v>
      </c>
      <c r="L3522" t="s">
        <v>5920</v>
      </c>
      <c r="M3522" t="s">
        <v>2591</v>
      </c>
      <c r="N3522" t="s">
        <v>2592</v>
      </c>
      <c r="O3522" t="s">
        <v>2592</v>
      </c>
      <c r="P3522">
        <v>6540</v>
      </c>
      <c r="Q3522">
        <v>0.136026124</v>
      </c>
      <c r="R3522">
        <v>8.2622344E-2</v>
      </c>
    </row>
    <row r="3523" spans="1:18" x14ac:dyDescent="0.2">
      <c r="A3523" t="s">
        <v>878</v>
      </c>
      <c r="B3523" t="s">
        <v>2528</v>
      </c>
      <c r="C3523" t="s">
        <v>877</v>
      </c>
      <c r="D3523" t="s">
        <v>800</v>
      </c>
      <c r="E3523" t="s">
        <v>777</v>
      </c>
      <c r="F3523" t="s">
        <v>2512</v>
      </c>
      <c r="G3523" t="s">
        <v>32</v>
      </c>
      <c r="H3523" t="s">
        <v>1377</v>
      </c>
      <c r="I3523" t="s">
        <v>1386</v>
      </c>
      <c r="J3523" t="str">
        <f t="shared" ref="J3523:J3586" si="55">I3523&amp;A3523</f>
        <v>LabE14000999</v>
      </c>
      <c r="K3523" t="s">
        <v>4273</v>
      </c>
      <c r="L3523" t="s">
        <v>5921</v>
      </c>
      <c r="M3523" t="s">
        <v>2603</v>
      </c>
      <c r="N3523" t="s">
        <v>2592</v>
      </c>
      <c r="O3523" t="s">
        <v>2592</v>
      </c>
      <c r="P3523">
        <v>4166</v>
      </c>
      <c r="Q3523">
        <v>8.6649057000000002E-2</v>
      </c>
      <c r="R3523">
        <v>2.099167E-2</v>
      </c>
    </row>
    <row r="3524" spans="1:18" x14ac:dyDescent="0.2">
      <c r="A3524" t="s">
        <v>878</v>
      </c>
      <c r="B3524" t="s">
        <v>2528</v>
      </c>
      <c r="C3524" t="s">
        <v>877</v>
      </c>
      <c r="D3524" t="s">
        <v>800</v>
      </c>
      <c r="E3524" t="s">
        <v>777</v>
      </c>
      <c r="F3524" t="s">
        <v>2512</v>
      </c>
      <c r="G3524" t="s">
        <v>32</v>
      </c>
      <c r="H3524" t="s">
        <v>1777</v>
      </c>
      <c r="I3524" t="s">
        <v>1777</v>
      </c>
      <c r="J3524" t="str">
        <f t="shared" si="55"/>
        <v>GreenE14000999</v>
      </c>
      <c r="K3524" t="s">
        <v>2954</v>
      </c>
      <c r="L3524" t="s">
        <v>5922</v>
      </c>
      <c r="M3524" t="s">
        <v>2603</v>
      </c>
      <c r="N3524" t="s">
        <v>2592</v>
      </c>
      <c r="O3524" t="s">
        <v>2592</v>
      </c>
      <c r="P3524">
        <v>1557</v>
      </c>
      <c r="Q3524">
        <v>3.2384201000000001E-2</v>
      </c>
      <c r="R3524">
        <v>2.2873938999999999E-2</v>
      </c>
    </row>
    <row r="3525" spans="1:18" x14ac:dyDescent="0.2">
      <c r="A3525" t="s">
        <v>1312</v>
      </c>
      <c r="B3525" t="s">
        <v>2502</v>
      </c>
      <c r="C3525" t="s">
        <v>1311</v>
      </c>
      <c r="D3525" t="s">
        <v>2542</v>
      </c>
      <c r="E3525" t="s">
        <v>2504</v>
      </c>
      <c r="F3525" t="s">
        <v>2504</v>
      </c>
      <c r="G3525" t="s">
        <v>5</v>
      </c>
      <c r="H3525" t="s">
        <v>1377</v>
      </c>
      <c r="I3525" t="s">
        <v>1386</v>
      </c>
      <c r="J3525" t="str">
        <f t="shared" si="55"/>
        <v>LabW07000053</v>
      </c>
      <c r="K3525" t="s">
        <v>2700</v>
      </c>
      <c r="L3525" t="s">
        <v>5923</v>
      </c>
      <c r="M3525" t="s">
        <v>2591</v>
      </c>
      <c r="N3525" t="s">
        <v>2592</v>
      </c>
      <c r="O3525" t="s">
        <v>2592</v>
      </c>
      <c r="P3525">
        <v>16938</v>
      </c>
      <c r="Q3525">
        <v>0.44647705399999998</v>
      </c>
      <c r="R3525">
        <v>-1.105305E-3</v>
      </c>
    </row>
    <row r="3526" spans="1:18" x14ac:dyDescent="0.2">
      <c r="A3526" t="s">
        <v>1312</v>
      </c>
      <c r="B3526" t="s">
        <v>2502</v>
      </c>
      <c r="C3526" t="s">
        <v>1311</v>
      </c>
      <c r="D3526" t="s">
        <v>2542</v>
      </c>
      <c r="E3526" t="s">
        <v>2504</v>
      </c>
      <c r="F3526" t="s">
        <v>2504</v>
      </c>
      <c r="G3526" t="s">
        <v>5</v>
      </c>
      <c r="H3526" t="s">
        <v>1372</v>
      </c>
      <c r="I3526" t="s">
        <v>2508</v>
      </c>
      <c r="J3526" t="str">
        <f t="shared" si="55"/>
        <v>ConW07000053</v>
      </c>
      <c r="K3526" t="s">
        <v>2692</v>
      </c>
      <c r="L3526" t="s">
        <v>2720</v>
      </c>
      <c r="M3526" t="s">
        <v>2591</v>
      </c>
      <c r="N3526" t="s">
        <v>2592</v>
      </c>
      <c r="O3526" t="s">
        <v>2592</v>
      </c>
      <c r="P3526">
        <v>8769</v>
      </c>
      <c r="Q3526">
        <v>0.23114637399999999</v>
      </c>
      <c r="R3526">
        <v>3.0800997E-2</v>
      </c>
    </row>
    <row r="3527" spans="1:18" x14ac:dyDescent="0.2">
      <c r="A3527" t="s">
        <v>1312</v>
      </c>
      <c r="B3527" t="s">
        <v>2502</v>
      </c>
      <c r="C3527" t="s">
        <v>1311</v>
      </c>
      <c r="D3527" t="s">
        <v>2542</v>
      </c>
      <c r="E3527" t="s">
        <v>2504</v>
      </c>
      <c r="F3527" t="s">
        <v>2504</v>
      </c>
      <c r="G3527" t="s">
        <v>5</v>
      </c>
      <c r="H3527" t="s">
        <v>2593</v>
      </c>
      <c r="I3527" t="s">
        <v>1531</v>
      </c>
      <c r="J3527" t="str">
        <f t="shared" si="55"/>
        <v>UKIPW07000053</v>
      </c>
      <c r="K3527" t="s">
        <v>3557</v>
      </c>
      <c r="L3527" t="s">
        <v>5924</v>
      </c>
      <c r="M3527" t="s">
        <v>2591</v>
      </c>
      <c r="N3527" t="s">
        <v>2592</v>
      </c>
      <c r="O3527" t="s">
        <v>2592</v>
      </c>
      <c r="P3527">
        <v>7203</v>
      </c>
      <c r="Q3527">
        <v>0.18986741200000001</v>
      </c>
      <c r="R3527">
        <v>0.16696624299999999</v>
      </c>
    </row>
    <row r="3528" spans="1:18" x14ac:dyDescent="0.2">
      <c r="A3528" t="s">
        <v>1312</v>
      </c>
      <c r="B3528" t="s">
        <v>2502</v>
      </c>
      <c r="C3528" t="s">
        <v>1311</v>
      </c>
      <c r="D3528" t="s">
        <v>2542</v>
      </c>
      <c r="E3528" t="s">
        <v>2504</v>
      </c>
      <c r="F3528" t="s">
        <v>2504</v>
      </c>
      <c r="G3528" t="s">
        <v>5</v>
      </c>
      <c r="H3528" t="s">
        <v>1540</v>
      </c>
      <c r="I3528" t="s">
        <v>2519</v>
      </c>
      <c r="J3528" t="str">
        <f t="shared" si="55"/>
        <v>PCW07000053</v>
      </c>
      <c r="K3528" t="s">
        <v>5925</v>
      </c>
      <c r="L3528" t="s">
        <v>5926</v>
      </c>
      <c r="M3528" t="s">
        <v>2591</v>
      </c>
      <c r="N3528" t="s">
        <v>2592</v>
      </c>
      <c r="O3528" t="s">
        <v>2592</v>
      </c>
      <c r="P3528">
        <v>2169</v>
      </c>
      <c r="Q3528">
        <v>5.7173735000000003E-2</v>
      </c>
      <c r="R3528">
        <v>3.9059350000000001E-3</v>
      </c>
    </row>
    <row r="3529" spans="1:18" x14ac:dyDescent="0.2">
      <c r="A3529" t="s">
        <v>1312</v>
      </c>
      <c r="B3529" t="s">
        <v>2502</v>
      </c>
      <c r="C3529" t="s">
        <v>1311</v>
      </c>
      <c r="D3529" t="s">
        <v>2542</v>
      </c>
      <c r="E3529" t="s">
        <v>2504</v>
      </c>
      <c r="F3529" t="s">
        <v>2504</v>
      </c>
      <c r="G3529" t="s">
        <v>5</v>
      </c>
      <c r="H3529" t="s">
        <v>2600</v>
      </c>
      <c r="I3529" t="s">
        <v>2521</v>
      </c>
      <c r="J3529" t="str">
        <f t="shared" si="55"/>
        <v>LDW07000053</v>
      </c>
      <c r="K3529" t="s">
        <v>3183</v>
      </c>
      <c r="L3529" t="s">
        <v>3530</v>
      </c>
      <c r="M3529" t="s">
        <v>2603</v>
      </c>
      <c r="N3529" t="s">
        <v>2592</v>
      </c>
      <c r="O3529" t="s">
        <v>2592</v>
      </c>
      <c r="P3529">
        <v>1271</v>
      </c>
      <c r="Q3529">
        <v>3.3502913000000002E-2</v>
      </c>
      <c r="R3529">
        <v>-0.13291579100000001</v>
      </c>
    </row>
    <row r="3530" spans="1:18" x14ac:dyDescent="0.2">
      <c r="A3530" t="s">
        <v>1312</v>
      </c>
      <c r="B3530" t="s">
        <v>2502</v>
      </c>
      <c r="C3530" t="s">
        <v>1311</v>
      </c>
      <c r="D3530" t="s">
        <v>2542</v>
      </c>
      <c r="E3530" t="s">
        <v>2504</v>
      </c>
      <c r="F3530" t="s">
        <v>2504</v>
      </c>
      <c r="G3530" t="s">
        <v>5</v>
      </c>
      <c r="H3530" t="s">
        <v>1777</v>
      </c>
      <c r="I3530" t="s">
        <v>1777</v>
      </c>
      <c r="J3530" t="str">
        <f t="shared" si="55"/>
        <v>GreenW07000053</v>
      </c>
      <c r="K3530" t="s">
        <v>2663</v>
      </c>
      <c r="L3530" t="s">
        <v>3592</v>
      </c>
      <c r="M3530" t="s">
        <v>2591</v>
      </c>
      <c r="N3530" t="s">
        <v>2592</v>
      </c>
      <c r="O3530" t="s">
        <v>2592</v>
      </c>
      <c r="P3530">
        <v>746</v>
      </c>
      <c r="Q3530">
        <v>1.966418E-2</v>
      </c>
      <c r="R3530">
        <v>8.0276229999999994E-3</v>
      </c>
    </row>
    <row r="3531" spans="1:18" x14ac:dyDescent="0.2">
      <c r="A3531" t="s">
        <v>1312</v>
      </c>
      <c r="B3531" t="s">
        <v>2502</v>
      </c>
      <c r="C3531" t="s">
        <v>1311</v>
      </c>
      <c r="D3531" t="s">
        <v>2542</v>
      </c>
      <c r="E3531" t="s">
        <v>2504</v>
      </c>
      <c r="F3531" t="s">
        <v>2504</v>
      </c>
      <c r="G3531" t="s">
        <v>5</v>
      </c>
      <c r="H3531" t="s">
        <v>2609</v>
      </c>
      <c r="I3531" t="s">
        <v>2610</v>
      </c>
      <c r="J3531" t="str">
        <f t="shared" si="55"/>
        <v>SLPW07000053</v>
      </c>
      <c r="K3531" t="s">
        <v>2665</v>
      </c>
      <c r="L3531" t="s">
        <v>2889</v>
      </c>
      <c r="M3531" t="s">
        <v>2591</v>
      </c>
      <c r="N3531" t="s">
        <v>2592</v>
      </c>
      <c r="O3531" t="s">
        <v>2592</v>
      </c>
      <c r="P3531">
        <v>697</v>
      </c>
      <c r="Q3531">
        <v>1.8372565E-2</v>
      </c>
    </row>
    <row r="3532" spans="1:18" x14ac:dyDescent="0.2">
      <c r="A3532" t="s">
        <v>1312</v>
      </c>
      <c r="B3532" t="s">
        <v>2502</v>
      </c>
      <c r="C3532" t="s">
        <v>1311</v>
      </c>
      <c r="D3532" t="s">
        <v>2542</v>
      </c>
      <c r="E3532" t="s">
        <v>2504</v>
      </c>
      <c r="F3532" t="s">
        <v>2504</v>
      </c>
      <c r="G3532" t="s">
        <v>5</v>
      </c>
      <c r="H3532" t="s">
        <v>3097</v>
      </c>
      <c r="I3532" t="s">
        <v>3098</v>
      </c>
      <c r="J3532" t="str">
        <f t="shared" si="55"/>
        <v>CommW07000053</v>
      </c>
      <c r="K3532" t="s">
        <v>2690</v>
      </c>
      <c r="L3532" t="s">
        <v>3184</v>
      </c>
      <c r="M3532" t="s">
        <v>2591</v>
      </c>
      <c r="N3532" t="s">
        <v>2592</v>
      </c>
      <c r="O3532" t="s">
        <v>2592</v>
      </c>
      <c r="P3532">
        <v>144</v>
      </c>
      <c r="Q3532">
        <v>3.7957669999999998E-3</v>
      </c>
    </row>
    <row r="3533" spans="1:18" x14ac:dyDescent="0.2">
      <c r="A3533" t="s">
        <v>880</v>
      </c>
      <c r="B3533" t="s">
        <v>2528</v>
      </c>
      <c r="C3533" t="s">
        <v>879</v>
      </c>
      <c r="D3533" t="s">
        <v>800</v>
      </c>
      <c r="E3533" t="s">
        <v>777</v>
      </c>
      <c r="F3533" t="s">
        <v>2512</v>
      </c>
      <c r="G3533" t="s">
        <v>5</v>
      </c>
      <c r="H3533" t="s">
        <v>1372</v>
      </c>
      <c r="I3533" t="s">
        <v>2508</v>
      </c>
      <c r="J3533" t="str">
        <f t="shared" si="55"/>
        <v>ConE14001000</v>
      </c>
      <c r="K3533" t="s">
        <v>3040</v>
      </c>
      <c r="L3533" t="s">
        <v>2889</v>
      </c>
      <c r="M3533" t="s">
        <v>2591</v>
      </c>
      <c r="N3533" t="s">
        <v>2619</v>
      </c>
      <c r="O3533" t="s">
        <v>2619</v>
      </c>
      <c r="P3533">
        <v>28774</v>
      </c>
      <c r="Q3533">
        <v>0.50851830899999995</v>
      </c>
      <c r="R3533">
        <v>5.1924574000000001E-2</v>
      </c>
    </row>
    <row r="3534" spans="1:18" x14ac:dyDescent="0.2">
      <c r="A3534" t="s">
        <v>880</v>
      </c>
      <c r="B3534" t="s">
        <v>2528</v>
      </c>
      <c r="C3534" t="s">
        <v>879</v>
      </c>
      <c r="D3534" t="s">
        <v>800</v>
      </c>
      <c r="E3534" t="s">
        <v>777</v>
      </c>
      <c r="F3534" t="s">
        <v>2512</v>
      </c>
      <c r="G3534" t="s">
        <v>5</v>
      </c>
      <c r="H3534" t="s">
        <v>2593</v>
      </c>
      <c r="I3534" t="s">
        <v>1531</v>
      </c>
      <c r="J3534" t="str">
        <f t="shared" si="55"/>
        <v>UKIPE14001000</v>
      </c>
      <c r="K3534" t="s">
        <v>2724</v>
      </c>
      <c r="L3534" t="s">
        <v>5927</v>
      </c>
      <c r="M3534" t="s">
        <v>2591</v>
      </c>
      <c r="N3534" t="s">
        <v>2592</v>
      </c>
      <c r="O3534" t="s">
        <v>2592</v>
      </c>
      <c r="P3534">
        <v>10371</v>
      </c>
      <c r="Q3534">
        <v>0.18328502799999999</v>
      </c>
      <c r="R3534">
        <v>0.128613221</v>
      </c>
    </row>
    <row r="3535" spans="1:18" x14ac:dyDescent="0.2">
      <c r="A3535" t="s">
        <v>880</v>
      </c>
      <c r="B3535" t="s">
        <v>2528</v>
      </c>
      <c r="C3535" t="s">
        <v>879</v>
      </c>
      <c r="D3535" t="s">
        <v>800</v>
      </c>
      <c r="E3535" t="s">
        <v>777</v>
      </c>
      <c r="F3535" t="s">
        <v>2512</v>
      </c>
      <c r="G3535" t="s">
        <v>5</v>
      </c>
      <c r="H3535" t="s">
        <v>2600</v>
      </c>
      <c r="I3535" t="s">
        <v>2521</v>
      </c>
      <c r="J3535" t="str">
        <f t="shared" si="55"/>
        <v>LDE14001000</v>
      </c>
      <c r="K3535" t="s">
        <v>2954</v>
      </c>
      <c r="L3535" t="s">
        <v>5928</v>
      </c>
      <c r="M3535" t="s">
        <v>2603</v>
      </c>
      <c r="N3535" t="s">
        <v>2592</v>
      </c>
      <c r="O3535" t="s">
        <v>2592</v>
      </c>
      <c r="P3535">
        <v>7483</v>
      </c>
      <c r="Q3535">
        <v>0.13224586499999999</v>
      </c>
      <c r="R3535">
        <v>-0.27083428799999998</v>
      </c>
    </row>
    <row r="3536" spans="1:18" x14ac:dyDescent="0.2">
      <c r="A3536" t="s">
        <v>880</v>
      </c>
      <c r="B3536" t="s">
        <v>2528</v>
      </c>
      <c r="C3536" t="s">
        <v>879</v>
      </c>
      <c r="D3536" t="s">
        <v>800</v>
      </c>
      <c r="E3536" t="s">
        <v>777</v>
      </c>
      <c r="F3536" t="s">
        <v>2512</v>
      </c>
      <c r="G3536" t="s">
        <v>5</v>
      </c>
      <c r="H3536" t="s">
        <v>1377</v>
      </c>
      <c r="I3536" t="s">
        <v>1386</v>
      </c>
      <c r="J3536" t="str">
        <f t="shared" si="55"/>
        <v>LabE14001000</v>
      </c>
      <c r="K3536" t="s">
        <v>2722</v>
      </c>
      <c r="L3536" t="s">
        <v>5929</v>
      </c>
      <c r="M3536" t="s">
        <v>2591</v>
      </c>
      <c r="N3536" t="s">
        <v>2592</v>
      </c>
      <c r="O3536" t="s">
        <v>2592</v>
      </c>
      <c r="P3536">
        <v>6015</v>
      </c>
      <c r="Q3536">
        <v>0.10630213500000001</v>
      </c>
      <c r="R3536">
        <v>5.3512443E-2</v>
      </c>
    </row>
    <row r="3537" spans="1:18" x14ac:dyDescent="0.2">
      <c r="A3537" t="s">
        <v>880</v>
      </c>
      <c r="B3537" t="s">
        <v>2528</v>
      </c>
      <c r="C3537" t="s">
        <v>879</v>
      </c>
      <c r="D3537" t="s">
        <v>800</v>
      </c>
      <c r="E3537" t="s">
        <v>777</v>
      </c>
      <c r="F3537" t="s">
        <v>2512</v>
      </c>
      <c r="G3537" t="s">
        <v>5</v>
      </c>
      <c r="H3537" t="s">
        <v>1777</v>
      </c>
      <c r="I3537" t="s">
        <v>1777</v>
      </c>
      <c r="J3537" t="str">
        <f t="shared" si="55"/>
        <v>GreenE14001000</v>
      </c>
      <c r="K3537" t="s">
        <v>5930</v>
      </c>
      <c r="L3537" t="s">
        <v>5784</v>
      </c>
      <c r="M3537" t="s">
        <v>2603</v>
      </c>
      <c r="N3537" t="s">
        <v>2592</v>
      </c>
      <c r="O3537" t="s">
        <v>2592</v>
      </c>
      <c r="P3537">
        <v>3941</v>
      </c>
      <c r="Q3537">
        <v>6.9648663999999999E-2</v>
      </c>
      <c r="R3537">
        <v>5.0646547E-2</v>
      </c>
    </row>
    <row r="3538" spans="1:18" x14ac:dyDescent="0.2">
      <c r="A3538" t="s">
        <v>882</v>
      </c>
      <c r="B3538" t="s">
        <v>2528</v>
      </c>
      <c r="C3538" t="s">
        <v>881</v>
      </c>
      <c r="D3538" t="s">
        <v>800</v>
      </c>
      <c r="E3538" t="s">
        <v>777</v>
      </c>
      <c r="F3538" t="s">
        <v>2512</v>
      </c>
      <c r="G3538" t="s">
        <v>5</v>
      </c>
      <c r="H3538" t="s">
        <v>1372</v>
      </c>
      <c r="I3538" t="s">
        <v>2508</v>
      </c>
      <c r="J3538" t="str">
        <f t="shared" si="55"/>
        <v>ConE14001001</v>
      </c>
      <c r="K3538" t="s">
        <v>2868</v>
      </c>
      <c r="L3538" t="s">
        <v>5931</v>
      </c>
      <c r="M3538" t="s">
        <v>2603</v>
      </c>
      <c r="N3538" t="s">
        <v>2619</v>
      </c>
      <c r="O3538" t="s">
        <v>2619</v>
      </c>
      <c r="P3538">
        <v>24941</v>
      </c>
      <c r="Q3538">
        <v>0.52956663900000001</v>
      </c>
      <c r="R3538">
        <v>7.0983355999999997E-2</v>
      </c>
    </row>
    <row r="3539" spans="1:18" x14ac:dyDescent="0.2">
      <c r="A3539" t="s">
        <v>882</v>
      </c>
      <c r="B3539" t="s">
        <v>2528</v>
      </c>
      <c r="C3539" t="s">
        <v>881</v>
      </c>
      <c r="D3539" t="s">
        <v>800</v>
      </c>
      <c r="E3539" t="s">
        <v>777</v>
      </c>
      <c r="F3539" t="s">
        <v>2512</v>
      </c>
      <c r="G3539" t="s">
        <v>5</v>
      </c>
      <c r="H3539" t="s">
        <v>2593</v>
      </c>
      <c r="I3539" t="s">
        <v>1531</v>
      </c>
      <c r="J3539" t="str">
        <f t="shared" si="55"/>
        <v>UKIPE14001001</v>
      </c>
      <c r="K3539" t="s">
        <v>3383</v>
      </c>
      <c r="L3539" t="s">
        <v>5932</v>
      </c>
      <c r="M3539" t="s">
        <v>2591</v>
      </c>
      <c r="N3539" t="s">
        <v>2592</v>
      </c>
      <c r="O3539" t="s">
        <v>2592</v>
      </c>
      <c r="P3539">
        <v>6656</v>
      </c>
      <c r="Q3539">
        <v>0.14132534999999999</v>
      </c>
      <c r="R3539">
        <v>8.0919438999999996E-2</v>
      </c>
    </row>
    <row r="3540" spans="1:18" x14ac:dyDescent="0.2">
      <c r="A3540" t="s">
        <v>882</v>
      </c>
      <c r="B3540" t="s">
        <v>2528</v>
      </c>
      <c r="C3540" t="s">
        <v>881</v>
      </c>
      <c r="D3540" t="s">
        <v>800</v>
      </c>
      <c r="E3540" t="s">
        <v>777</v>
      </c>
      <c r="F3540" t="s">
        <v>2512</v>
      </c>
      <c r="G3540" t="s">
        <v>5</v>
      </c>
      <c r="H3540" t="s">
        <v>1377</v>
      </c>
      <c r="I3540" t="s">
        <v>1386</v>
      </c>
      <c r="J3540" t="str">
        <f t="shared" si="55"/>
        <v>LabE14001001</v>
      </c>
      <c r="K3540" t="s">
        <v>3789</v>
      </c>
      <c r="L3540" t="s">
        <v>2664</v>
      </c>
      <c r="M3540" t="s">
        <v>2603</v>
      </c>
      <c r="N3540" t="s">
        <v>2592</v>
      </c>
      <c r="O3540" t="s">
        <v>2592</v>
      </c>
      <c r="P3540">
        <v>5988</v>
      </c>
      <c r="Q3540">
        <v>0.127141856</v>
      </c>
      <c r="R3540">
        <v>5.3191644000000003E-2</v>
      </c>
    </row>
    <row r="3541" spans="1:18" x14ac:dyDescent="0.2">
      <c r="A3541" t="s">
        <v>882</v>
      </c>
      <c r="B3541" t="s">
        <v>2528</v>
      </c>
      <c r="C3541" t="s">
        <v>881</v>
      </c>
      <c r="D3541" t="s">
        <v>800</v>
      </c>
      <c r="E3541" t="s">
        <v>777</v>
      </c>
      <c r="F3541" t="s">
        <v>2512</v>
      </c>
      <c r="G3541" t="s">
        <v>5</v>
      </c>
      <c r="H3541" t="s">
        <v>1777</v>
      </c>
      <c r="I3541" t="s">
        <v>1777</v>
      </c>
      <c r="J3541" t="str">
        <f t="shared" si="55"/>
        <v>GreenE14001001</v>
      </c>
      <c r="K3541" t="s">
        <v>3663</v>
      </c>
      <c r="L3541" t="s">
        <v>5933</v>
      </c>
      <c r="M3541" t="s">
        <v>2603</v>
      </c>
      <c r="N3541" t="s">
        <v>2592</v>
      </c>
      <c r="O3541" t="s">
        <v>2592</v>
      </c>
      <c r="P3541">
        <v>4845</v>
      </c>
      <c r="Q3541">
        <v>0.102872794</v>
      </c>
      <c r="R3541">
        <v>7.8187887999999997E-2</v>
      </c>
    </row>
    <row r="3542" spans="1:18" x14ac:dyDescent="0.2">
      <c r="A3542" t="s">
        <v>882</v>
      </c>
      <c r="B3542" t="s">
        <v>2528</v>
      </c>
      <c r="C3542" t="s">
        <v>881</v>
      </c>
      <c r="D3542" t="s">
        <v>800</v>
      </c>
      <c r="E3542" t="s">
        <v>777</v>
      </c>
      <c r="F3542" t="s">
        <v>2512</v>
      </c>
      <c r="G3542" t="s">
        <v>5</v>
      </c>
      <c r="H3542" t="s">
        <v>2600</v>
      </c>
      <c r="I3542" t="s">
        <v>2521</v>
      </c>
      <c r="J3542" t="str">
        <f t="shared" si="55"/>
        <v>LDE14001001</v>
      </c>
      <c r="K3542" t="s">
        <v>2882</v>
      </c>
      <c r="L3542" t="s">
        <v>5934</v>
      </c>
      <c r="M3542" t="s">
        <v>2591</v>
      </c>
      <c r="N3542" t="s">
        <v>2592</v>
      </c>
      <c r="O3542" t="s">
        <v>2592</v>
      </c>
      <c r="P3542">
        <v>4667</v>
      </c>
      <c r="Q3542">
        <v>9.9093361000000005E-2</v>
      </c>
      <c r="R3542">
        <v>-0.25650725000000002</v>
      </c>
    </row>
    <row r="3543" spans="1:18" x14ac:dyDescent="0.2">
      <c r="A3543" t="s">
        <v>363</v>
      </c>
      <c r="B3543" t="s">
        <v>2523</v>
      </c>
      <c r="C3543" t="s">
        <v>362</v>
      </c>
      <c r="D3543" t="s">
        <v>233</v>
      </c>
      <c r="E3543" t="s">
        <v>233</v>
      </c>
      <c r="F3543" t="s">
        <v>2512</v>
      </c>
      <c r="G3543" t="s">
        <v>32</v>
      </c>
      <c r="H3543" t="s">
        <v>1377</v>
      </c>
      <c r="I3543" t="s">
        <v>1386</v>
      </c>
      <c r="J3543" t="str">
        <f t="shared" si="55"/>
        <v>LabE14001002</v>
      </c>
      <c r="K3543" t="s">
        <v>2731</v>
      </c>
      <c r="L3543" t="s">
        <v>5935</v>
      </c>
      <c r="M3543" t="s">
        <v>2591</v>
      </c>
      <c r="N3543" t="s">
        <v>2619</v>
      </c>
      <c r="O3543" t="s">
        <v>2619</v>
      </c>
      <c r="P3543">
        <v>28654</v>
      </c>
      <c r="Q3543">
        <v>0.67329291800000002</v>
      </c>
      <c r="R3543">
        <v>8.0277950000000001E-2</v>
      </c>
    </row>
    <row r="3544" spans="1:18" x14ac:dyDescent="0.2">
      <c r="A3544" t="s">
        <v>363</v>
      </c>
      <c r="B3544" t="s">
        <v>2523</v>
      </c>
      <c r="C3544" t="s">
        <v>362</v>
      </c>
      <c r="D3544" t="s">
        <v>233</v>
      </c>
      <c r="E3544" t="s">
        <v>233</v>
      </c>
      <c r="F3544" t="s">
        <v>2512</v>
      </c>
      <c r="G3544" t="s">
        <v>32</v>
      </c>
      <c r="H3544" t="s">
        <v>1372</v>
      </c>
      <c r="I3544" t="s">
        <v>2508</v>
      </c>
      <c r="J3544" t="str">
        <f t="shared" si="55"/>
        <v>ConE14001002</v>
      </c>
      <c r="K3544" t="s">
        <v>5936</v>
      </c>
      <c r="L3544" t="s">
        <v>5937</v>
      </c>
      <c r="M3544" t="s">
        <v>2591</v>
      </c>
      <c r="N3544" t="s">
        <v>2592</v>
      </c>
      <c r="O3544" t="s">
        <v>2592</v>
      </c>
      <c r="P3544">
        <v>5090</v>
      </c>
      <c r="Q3544">
        <v>0.11960148499999999</v>
      </c>
      <c r="R3544">
        <v>-2.9438749E-2</v>
      </c>
    </row>
    <row r="3545" spans="1:18" x14ac:dyDescent="0.2">
      <c r="A3545" t="s">
        <v>363</v>
      </c>
      <c r="B3545" t="s">
        <v>2523</v>
      </c>
      <c r="C3545" t="s">
        <v>362</v>
      </c>
      <c r="D3545" t="s">
        <v>233</v>
      </c>
      <c r="E3545" t="s">
        <v>233</v>
      </c>
      <c r="F3545" t="s">
        <v>2512</v>
      </c>
      <c r="G3545" t="s">
        <v>32</v>
      </c>
      <c r="H3545" t="s">
        <v>1777</v>
      </c>
      <c r="I3545" t="s">
        <v>1777</v>
      </c>
      <c r="J3545" t="str">
        <f t="shared" si="55"/>
        <v>GreenE14001002</v>
      </c>
      <c r="K3545" t="s">
        <v>5938</v>
      </c>
      <c r="L3545" t="s">
        <v>5939</v>
      </c>
      <c r="M3545" t="s">
        <v>2603</v>
      </c>
      <c r="N3545" t="s">
        <v>2592</v>
      </c>
      <c r="O3545" t="s">
        <v>2592</v>
      </c>
      <c r="P3545">
        <v>3931</v>
      </c>
      <c r="Q3545">
        <v>9.2368062000000001E-2</v>
      </c>
      <c r="R3545">
        <v>6.8281745000000005E-2</v>
      </c>
    </row>
    <row r="3546" spans="1:18" x14ac:dyDescent="0.2">
      <c r="A3546" t="s">
        <v>363</v>
      </c>
      <c r="B3546" t="s">
        <v>2523</v>
      </c>
      <c r="C3546" t="s">
        <v>362</v>
      </c>
      <c r="D3546" t="s">
        <v>233</v>
      </c>
      <c r="E3546" t="s">
        <v>233</v>
      </c>
      <c r="F3546" t="s">
        <v>2512</v>
      </c>
      <c r="G3546" t="s">
        <v>32</v>
      </c>
      <c r="H3546" t="s">
        <v>2600</v>
      </c>
      <c r="I3546" t="s">
        <v>2521</v>
      </c>
      <c r="J3546" t="str">
        <f t="shared" si="55"/>
        <v>LDE14001002</v>
      </c>
      <c r="K3546" t="s">
        <v>5940</v>
      </c>
      <c r="L3546" t="s">
        <v>5941</v>
      </c>
      <c r="M3546" t="s">
        <v>2591</v>
      </c>
      <c r="N3546" t="s">
        <v>2592</v>
      </c>
      <c r="O3546" t="s">
        <v>2592</v>
      </c>
      <c r="P3546">
        <v>1756</v>
      </c>
      <c r="Q3546">
        <v>4.1261337000000002E-2</v>
      </c>
      <c r="R3546">
        <v>-0.135625629</v>
      </c>
    </row>
    <row r="3547" spans="1:18" x14ac:dyDescent="0.2">
      <c r="A3547" t="s">
        <v>363</v>
      </c>
      <c r="B3547" t="s">
        <v>2523</v>
      </c>
      <c r="C3547" t="s">
        <v>362</v>
      </c>
      <c r="D3547" t="s">
        <v>233</v>
      </c>
      <c r="E3547" t="s">
        <v>233</v>
      </c>
      <c r="F3547" t="s">
        <v>2512</v>
      </c>
      <c r="G3547" t="s">
        <v>32</v>
      </c>
      <c r="H3547" t="s">
        <v>2593</v>
      </c>
      <c r="I3547" t="s">
        <v>1531</v>
      </c>
      <c r="J3547" t="str">
        <f t="shared" si="55"/>
        <v>UKIPE14001002</v>
      </c>
      <c r="K3547" t="s">
        <v>5805</v>
      </c>
      <c r="L3547" t="s">
        <v>5942</v>
      </c>
      <c r="M3547" t="s">
        <v>2591</v>
      </c>
      <c r="N3547" t="s">
        <v>2592</v>
      </c>
      <c r="O3547" t="s">
        <v>2592</v>
      </c>
      <c r="P3547">
        <v>1512</v>
      </c>
      <c r="Q3547">
        <v>3.5527984999999998E-2</v>
      </c>
      <c r="R3547">
        <v>2.4074696E-2</v>
      </c>
    </row>
    <row r="3548" spans="1:18" x14ac:dyDescent="0.2">
      <c r="A3548" t="s">
        <v>363</v>
      </c>
      <c r="B3548" t="s">
        <v>2523</v>
      </c>
      <c r="C3548" t="s">
        <v>362</v>
      </c>
      <c r="D3548" t="s">
        <v>233</v>
      </c>
      <c r="E3548" t="s">
        <v>233</v>
      </c>
      <c r="F3548" t="s">
        <v>2512</v>
      </c>
      <c r="G3548" t="s">
        <v>32</v>
      </c>
      <c r="H3548" t="s">
        <v>2613</v>
      </c>
      <c r="I3548" t="s">
        <v>2614</v>
      </c>
      <c r="J3548" t="str">
        <f t="shared" si="55"/>
        <v>TUSCE14001002</v>
      </c>
      <c r="K3548" t="s">
        <v>2886</v>
      </c>
      <c r="L3548" t="s">
        <v>2774</v>
      </c>
      <c r="M3548" t="s">
        <v>2603</v>
      </c>
      <c r="N3548" t="s">
        <v>2592</v>
      </c>
      <c r="O3548" t="s">
        <v>2592</v>
      </c>
      <c r="P3548">
        <v>1324</v>
      </c>
      <c r="Q3548">
        <v>3.1110485E-2</v>
      </c>
      <c r="R3548">
        <v>5.131671E-3</v>
      </c>
    </row>
    <row r="3549" spans="1:18" x14ac:dyDescent="0.2">
      <c r="A3549" t="s">
        <v>363</v>
      </c>
      <c r="B3549" t="s">
        <v>2523</v>
      </c>
      <c r="C3549" t="s">
        <v>362</v>
      </c>
      <c r="D3549" t="s">
        <v>233</v>
      </c>
      <c r="E3549" t="s">
        <v>233</v>
      </c>
      <c r="F3549" t="s">
        <v>2512</v>
      </c>
      <c r="G3549" t="s">
        <v>32</v>
      </c>
      <c r="H3549" t="s">
        <v>3669</v>
      </c>
      <c r="I3549" t="s">
        <v>3670</v>
      </c>
      <c r="J3549" t="str">
        <f t="shared" si="55"/>
        <v>TPPE14001002</v>
      </c>
      <c r="K3549" t="s">
        <v>5943</v>
      </c>
      <c r="L3549" t="s">
        <v>3102</v>
      </c>
      <c r="M3549" t="s">
        <v>2603</v>
      </c>
      <c r="N3549" t="s">
        <v>2592</v>
      </c>
      <c r="O3549" t="s">
        <v>2592</v>
      </c>
      <c r="P3549">
        <v>291</v>
      </c>
      <c r="Q3549">
        <v>6.837727E-3</v>
      </c>
    </row>
    <row r="3550" spans="1:18" x14ac:dyDescent="0.2">
      <c r="A3550" t="s">
        <v>884</v>
      </c>
      <c r="B3550" t="s">
        <v>2528</v>
      </c>
      <c r="C3550" t="s">
        <v>883</v>
      </c>
      <c r="D3550" t="s">
        <v>797</v>
      </c>
      <c r="E3550" t="s">
        <v>777</v>
      </c>
      <c r="F3550" t="s">
        <v>2512</v>
      </c>
      <c r="G3550" t="s">
        <v>5</v>
      </c>
      <c r="H3550" t="s">
        <v>1372</v>
      </c>
      <c r="I3550" t="s">
        <v>2508</v>
      </c>
      <c r="J3550" t="str">
        <f t="shared" si="55"/>
        <v>ConE14001003</v>
      </c>
      <c r="K3550" t="s">
        <v>2868</v>
      </c>
      <c r="L3550" t="s">
        <v>3459</v>
      </c>
      <c r="M3550" t="s">
        <v>2603</v>
      </c>
      <c r="N3550" t="s">
        <v>2619</v>
      </c>
      <c r="O3550" t="s">
        <v>2619</v>
      </c>
      <c r="P3550">
        <v>22681</v>
      </c>
      <c r="Q3550">
        <v>0.44003181699999999</v>
      </c>
      <c r="R3550">
        <v>2.2770499E-2</v>
      </c>
    </row>
    <row r="3551" spans="1:18" x14ac:dyDescent="0.2">
      <c r="A3551" t="s">
        <v>884</v>
      </c>
      <c r="B3551" t="s">
        <v>2528</v>
      </c>
      <c r="C3551" t="s">
        <v>883</v>
      </c>
      <c r="D3551" t="s">
        <v>797</v>
      </c>
      <c r="E3551" t="s">
        <v>777</v>
      </c>
      <c r="F3551" t="s">
        <v>2512</v>
      </c>
      <c r="G3551" t="s">
        <v>5</v>
      </c>
      <c r="H3551" t="s">
        <v>2600</v>
      </c>
      <c r="I3551" t="s">
        <v>2521</v>
      </c>
      <c r="J3551" t="str">
        <f t="shared" si="55"/>
        <v>LDE14001003</v>
      </c>
      <c r="K3551" t="s">
        <v>2738</v>
      </c>
      <c r="L3551" t="s">
        <v>5944</v>
      </c>
      <c r="M3551" t="s">
        <v>2591</v>
      </c>
      <c r="N3551" t="s">
        <v>2592</v>
      </c>
      <c r="O3551" t="s">
        <v>2592</v>
      </c>
      <c r="P3551">
        <v>8681</v>
      </c>
      <c r="Q3551">
        <v>0.16841921500000001</v>
      </c>
      <c r="R3551">
        <v>-0.23992232099999999</v>
      </c>
    </row>
    <row r="3552" spans="1:18" x14ac:dyDescent="0.2">
      <c r="A3552" t="s">
        <v>884</v>
      </c>
      <c r="B3552" t="s">
        <v>2528</v>
      </c>
      <c r="C3552" t="s">
        <v>883</v>
      </c>
      <c r="D3552" t="s">
        <v>797</v>
      </c>
      <c r="E3552" t="s">
        <v>777</v>
      </c>
      <c r="F3552" t="s">
        <v>2512</v>
      </c>
      <c r="G3552" t="s">
        <v>5</v>
      </c>
      <c r="H3552" t="s">
        <v>1377</v>
      </c>
      <c r="I3552" t="s">
        <v>1386</v>
      </c>
      <c r="J3552" t="str">
        <f t="shared" si="55"/>
        <v>LabE14001003</v>
      </c>
      <c r="K3552" t="s">
        <v>2717</v>
      </c>
      <c r="L3552" t="s">
        <v>5945</v>
      </c>
      <c r="M3552" t="s">
        <v>2591</v>
      </c>
      <c r="N3552" t="s">
        <v>2592</v>
      </c>
      <c r="O3552" t="s">
        <v>2592</v>
      </c>
      <c r="P3552">
        <v>7814</v>
      </c>
      <c r="Q3552">
        <v>0.15159863400000001</v>
      </c>
      <c r="R3552">
        <v>5.5285477999999999E-2</v>
      </c>
    </row>
    <row r="3553" spans="1:18" x14ac:dyDescent="0.2">
      <c r="A3553" t="s">
        <v>884</v>
      </c>
      <c r="B3553" t="s">
        <v>2528</v>
      </c>
      <c r="C3553" t="s">
        <v>883</v>
      </c>
      <c r="D3553" t="s">
        <v>797</v>
      </c>
      <c r="E3553" t="s">
        <v>777</v>
      </c>
      <c r="F3553" t="s">
        <v>2512</v>
      </c>
      <c r="G3553" t="s">
        <v>5</v>
      </c>
      <c r="H3553" t="s">
        <v>2593</v>
      </c>
      <c r="I3553" t="s">
        <v>1531</v>
      </c>
      <c r="J3553" t="str">
        <f t="shared" si="55"/>
        <v>UKIPE14001003</v>
      </c>
      <c r="K3553" t="s">
        <v>2665</v>
      </c>
      <c r="L3553" t="s">
        <v>5946</v>
      </c>
      <c r="M3553" t="s">
        <v>2591</v>
      </c>
      <c r="N3553" t="s">
        <v>2592</v>
      </c>
      <c r="O3553" t="s">
        <v>2592</v>
      </c>
      <c r="P3553">
        <v>5967</v>
      </c>
      <c r="Q3553">
        <v>0.115765172</v>
      </c>
      <c r="R3553">
        <v>7.6579640000000004E-2</v>
      </c>
    </row>
    <row r="3554" spans="1:18" x14ac:dyDescent="0.2">
      <c r="A3554" t="s">
        <v>884</v>
      </c>
      <c r="B3554" t="s">
        <v>2528</v>
      </c>
      <c r="C3554" t="s">
        <v>883</v>
      </c>
      <c r="D3554" t="s">
        <v>797</v>
      </c>
      <c r="E3554" t="s">
        <v>777</v>
      </c>
      <c r="F3554" t="s">
        <v>2512</v>
      </c>
      <c r="G3554" t="s">
        <v>5</v>
      </c>
      <c r="H3554" t="s">
        <v>1777</v>
      </c>
      <c r="I3554" t="s">
        <v>1777</v>
      </c>
      <c r="J3554" t="str">
        <f t="shared" si="55"/>
        <v>GreenE14001003</v>
      </c>
      <c r="K3554" t="s">
        <v>4130</v>
      </c>
      <c r="L3554" t="s">
        <v>5947</v>
      </c>
      <c r="M3554" t="s">
        <v>2603</v>
      </c>
      <c r="N3554" t="s">
        <v>2592</v>
      </c>
      <c r="O3554" t="s">
        <v>2592</v>
      </c>
      <c r="P3554">
        <v>4483</v>
      </c>
      <c r="Q3554">
        <v>8.6974235999999996E-2</v>
      </c>
      <c r="R3554">
        <v>6.9380732000000001E-2</v>
      </c>
    </row>
    <row r="3555" spans="1:18" x14ac:dyDescent="0.2">
      <c r="A3555" t="s">
        <v>884</v>
      </c>
      <c r="B3555" t="s">
        <v>2528</v>
      </c>
      <c r="C3555" t="s">
        <v>883</v>
      </c>
      <c r="D3555" t="s">
        <v>797</v>
      </c>
      <c r="E3555" t="s">
        <v>777</v>
      </c>
      <c r="F3555" t="s">
        <v>2512</v>
      </c>
      <c r="G3555" t="s">
        <v>5</v>
      </c>
      <c r="H3555" t="s">
        <v>2604</v>
      </c>
      <c r="I3555" t="s">
        <v>1830</v>
      </c>
      <c r="J3555" t="str">
        <f t="shared" si="55"/>
        <v>IndE14001003</v>
      </c>
      <c r="K3555" t="s">
        <v>5948</v>
      </c>
      <c r="L3555" t="s">
        <v>5804</v>
      </c>
      <c r="M3555" t="s">
        <v>2591</v>
      </c>
      <c r="N3555" t="s">
        <v>2592</v>
      </c>
      <c r="O3555" t="s">
        <v>2592</v>
      </c>
      <c r="P3555">
        <v>792</v>
      </c>
      <c r="Q3555">
        <v>1.5365513000000001E-2</v>
      </c>
    </row>
    <row r="3556" spans="1:18" x14ac:dyDescent="0.2">
      <c r="A3556" t="s">
        <v>884</v>
      </c>
      <c r="B3556" t="s">
        <v>2528</v>
      </c>
      <c r="C3556" t="s">
        <v>883</v>
      </c>
      <c r="D3556" t="s">
        <v>797</v>
      </c>
      <c r="E3556" t="s">
        <v>777</v>
      </c>
      <c r="F3556" t="s">
        <v>2512</v>
      </c>
      <c r="G3556" t="s">
        <v>5</v>
      </c>
      <c r="H3556" t="s">
        <v>3504</v>
      </c>
      <c r="I3556" t="s">
        <v>3505</v>
      </c>
      <c r="J3556" t="str">
        <f t="shared" si="55"/>
        <v>Meb KerE14001003</v>
      </c>
      <c r="K3556" t="s">
        <v>2589</v>
      </c>
      <c r="L3556" t="s">
        <v>5770</v>
      </c>
      <c r="M3556" t="s">
        <v>2591</v>
      </c>
      <c r="N3556" t="s">
        <v>2592</v>
      </c>
      <c r="O3556" t="s">
        <v>2592</v>
      </c>
      <c r="P3556">
        <v>563</v>
      </c>
      <c r="Q3556">
        <v>1.0922707E-2</v>
      </c>
      <c r="R3556">
        <v>-1.0382247000000001E-2</v>
      </c>
    </row>
    <row r="3557" spans="1:18" x14ac:dyDescent="0.2">
      <c r="A3557" t="s">
        <v>884</v>
      </c>
      <c r="B3557" t="s">
        <v>2528</v>
      </c>
      <c r="C3557" t="s">
        <v>883</v>
      </c>
      <c r="D3557" t="s">
        <v>797</v>
      </c>
      <c r="E3557" t="s">
        <v>777</v>
      </c>
      <c r="F3557" t="s">
        <v>2512</v>
      </c>
      <c r="G3557" t="s">
        <v>5</v>
      </c>
      <c r="H3557" t="s">
        <v>2803</v>
      </c>
      <c r="I3557" t="s">
        <v>2803</v>
      </c>
      <c r="J3557" t="str">
        <f t="shared" si="55"/>
        <v>National Health Action PartyE14001003</v>
      </c>
      <c r="K3557" t="s">
        <v>5949</v>
      </c>
      <c r="L3557" t="s">
        <v>2812</v>
      </c>
      <c r="M3557" t="s">
        <v>2591</v>
      </c>
      <c r="N3557" t="s">
        <v>2592</v>
      </c>
      <c r="O3557" t="s">
        <v>2592</v>
      </c>
      <c r="P3557">
        <v>526</v>
      </c>
      <c r="Q3557">
        <v>1.0204873999999999E-2</v>
      </c>
    </row>
    <row r="3558" spans="1:18" x14ac:dyDescent="0.2">
      <c r="A3558" t="s">
        <v>884</v>
      </c>
      <c r="B3558" t="s">
        <v>2528</v>
      </c>
      <c r="C3558" t="s">
        <v>883</v>
      </c>
      <c r="D3558" t="s">
        <v>797</v>
      </c>
      <c r="E3558" t="s">
        <v>777</v>
      </c>
      <c r="F3558" t="s">
        <v>2512</v>
      </c>
      <c r="G3558" t="s">
        <v>5</v>
      </c>
      <c r="H3558" t="s">
        <v>5950</v>
      </c>
      <c r="I3558" t="s">
        <v>5950</v>
      </c>
      <c r="J3558" t="str">
        <f t="shared" si="55"/>
        <v>The Principles of Politics PartyE14001003</v>
      </c>
      <c r="K3558" t="s">
        <v>5951</v>
      </c>
      <c r="L3558" t="s">
        <v>5952</v>
      </c>
      <c r="M3558" t="s">
        <v>2591</v>
      </c>
      <c r="N3558" t="s">
        <v>2592</v>
      </c>
      <c r="O3558" t="s">
        <v>2592</v>
      </c>
      <c r="P3558">
        <v>37</v>
      </c>
      <c r="Q3558">
        <v>7.1783299999999997E-4</v>
      </c>
    </row>
    <row r="3559" spans="1:18" x14ac:dyDescent="0.2">
      <c r="A3559" t="s">
        <v>756</v>
      </c>
      <c r="B3559" t="s">
        <v>2511</v>
      </c>
      <c r="C3559" t="s">
        <v>755</v>
      </c>
      <c r="D3559" t="s">
        <v>607</v>
      </c>
      <c r="E3559" t="s">
        <v>600</v>
      </c>
      <c r="F3559" t="s">
        <v>2512</v>
      </c>
      <c r="G3559" t="s">
        <v>5</v>
      </c>
      <c r="H3559" t="s">
        <v>1372</v>
      </c>
      <c r="I3559" t="s">
        <v>2508</v>
      </c>
      <c r="J3559" t="str">
        <f t="shared" si="55"/>
        <v>ConE14001004</v>
      </c>
      <c r="K3559" t="s">
        <v>3190</v>
      </c>
      <c r="L3559" t="s">
        <v>3056</v>
      </c>
      <c r="M3559" t="s">
        <v>2591</v>
      </c>
      <c r="N3559" t="s">
        <v>2619</v>
      </c>
      <c r="O3559" t="s">
        <v>2619</v>
      </c>
      <c r="P3559">
        <v>30181</v>
      </c>
      <c r="Q3559">
        <v>0.58685929800000003</v>
      </c>
      <c r="R3559">
        <v>2.4418916999999998E-2</v>
      </c>
    </row>
    <row r="3560" spans="1:18" x14ac:dyDescent="0.2">
      <c r="A3560" t="s">
        <v>756</v>
      </c>
      <c r="B3560" t="s">
        <v>2511</v>
      </c>
      <c r="C3560" t="s">
        <v>755</v>
      </c>
      <c r="D3560" t="s">
        <v>607</v>
      </c>
      <c r="E3560" t="s">
        <v>600</v>
      </c>
      <c r="F3560" t="s">
        <v>2512</v>
      </c>
      <c r="G3560" t="s">
        <v>5</v>
      </c>
      <c r="H3560" t="s">
        <v>1377</v>
      </c>
      <c r="I3560" t="s">
        <v>1386</v>
      </c>
      <c r="J3560" t="str">
        <f t="shared" si="55"/>
        <v>LabE14001004</v>
      </c>
      <c r="K3560" t="s">
        <v>2715</v>
      </c>
      <c r="L3560" t="s">
        <v>5953</v>
      </c>
      <c r="M3560" t="s">
        <v>2591</v>
      </c>
      <c r="N3560" t="s">
        <v>2592</v>
      </c>
      <c r="O3560" t="s">
        <v>2592</v>
      </c>
      <c r="P3560">
        <v>7307</v>
      </c>
      <c r="Q3560">
        <v>0.142082134</v>
      </c>
      <c r="R3560">
        <v>3.3815044000000002E-2</v>
      </c>
    </row>
    <row r="3561" spans="1:18" x14ac:dyDescent="0.2">
      <c r="A3561" t="s">
        <v>756</v>
      </c>
      <c r="B3561" t="s">
        <v>2511</v>
      </c>
      <c r="C3561" t="s">
        <v>755</v>
      </c>
      <c r="D3561" t="s">
        <v>607</v>
      </c>
      <c r="E3561" t="s">
        <v>600</v>
      </c>
      <c r="F3561" t="s">
        <v>2512</v>
      </c>
      <c r="G3561" t="s">
        <v>5</v>
      </c>
      <c r="H3561" t="s">
        <v>2593</v>
      </c>
      <c r="I3561" t="s">
        <v>1531</v>
      </c>
      <c r="J3561" t="str">
        <f t="shared" si="55"/>
        <v>UKIPE14001004</v>
      </c>
      <c r="K3561" t="s">
        <v>3128</v>
      </c>
      <c r="L3561" t="s">
        <v>3751</v>
      </c>
      <c r="M3561" t="s">
        <v>2591</v>
      </c>
      <c r="N3561" t="s">
        <v>2592</v>
      </c>
      <c r="O3561" t="s">
        <v>2592</v>
      </c>
      <c r="P3561">
        <v>6481</v>
      </c>
      <c r="Q3561">
        <v>0.12602084499999999</v>
      </c>
      <c r="R3561">
        <v>8.5202084999999997E-2</v>
      </c>
    </row>
    <row r="3562" spans="1:18" x14ac:dyDescent="0.2">
      <c r="A3562" t="s">
        <v>756</v>
      </c>
      <c r="B3562" t="s">
        <v>2511</v>
      </c>
      <c r="C3562" t="s">
        <v>755</v>
      </c>
      <c r="D3562" t="s">
        <v>607</v>
      </c>
      <c r="E3562" t="s">
        <v>600</v>
      </c>
      <c r="F3562" t="s">
        <v>2512</v>
      </c>
      <c r="G3562" t="s">
        <v>5</v>
      </c>
      <c r="H3562" t="s">
        <v>2600</v>
      </c>
      <c r="I3562" t="s">
        <v>2521</v>
      </c>
      <c r="J3562" t="str">
        <f t="shared" si="55"/>
        <v>LDE14001004</v>
      </c>
      <c r="K3562" t="s">
        <v>2694</v>
      </c>
      <c r="L3562" t="s">
        <v>5954</v>
      </c>
      <c r="M3562" t="s">
        <v>2591</v>
      </c>
      <c r="N3562" t="s">
        <v>2592</v>
      </c>
      <c r="O3562" t="s">
        <v>2592</v>
      </c>
      <c r="P3562">
        <v>4342</v>
      </c>
      <c r="Q3562">
        <v>8.4428716000000001E-2</v>
      </c>
      <c r="R3562">
        <v>-0.168472715</v>
      </c>
    </row>
    <row r="3563" spans="1:18" x14ac:dyDescent="0.2">
      <c r="A3563" t="s">
        <v>756</v>
      </c>
      <c r="B3563" t="s">
        <v>2511</v>
      </c>
      <c r="C3563" t="s">
        <v>755</v>
      </c>
      <c r="D3563" t="s">
        <v>607</v>
      </c>
      <c r="E3563" t="s">
        <v>600</v>
      </c>
      <c r="F3563" t="s">
        <v>2512</v>
      </c>
      <c r="G3563" t="s">
        <v>5</v>
      </c>
      <c r="H3563" t="s">
        <v>1777</v>
      </c>
      <c r="I3563" t="s">
        <v>1777</v>
      </c>
      <c r="J3563" t="str">
        <f t="shared" si="55"/>
        <v>GreenE14001004</v>
      </c>
      <c r="K3563" t="s">
        <v>5772</v>
      </c>
      <c r="L3563" t="s">
        <v>2708</v>
      </c>
      <c r="M3563" t="s">
        <v>2603</v>
      </c>
      <c r="N3563" t="s">
        <v>2592</v>
      </c>
      <c r="O3563" t="s">
        <v>2592</v>
      </c>
      <c r="P3563">
        <v>2659</v>
      </c>
      <c r="Q3563">
        <v>5.1703352000000001E-2</v>
      </c>
      <c r="R3563">
        <v>3.3539600000000003E-2</v>
      </c>
    </row>
    <row r="3564" spans="1:18" x14ac:dyDescent="0.2">
      <c r="A3564" t="s">
        <v>756</v>
      </c>
      <c r="B3564" t="s">
        <v>2511</v>
      </c>
      <c r="C3564" t="s">
        <v>755</v>
      </c>
      <c r="D3564" t="s">
        <v>607</v>
      </c>
      <c r="E3564" t="s">
        <v>600</v>
      </c>
      <c r="F3564" t="s">
        <v>2512</v>
      </c>
      <c r="G3564" t="s">
        <v>5</v>
      </c>
      <c r="H3564" t="s">
        <v>2604</v>
      </c>
      <c r="I3564" t="s">
        <v>1830</v>
      </c>
      <c r="J3564" t="str">
        <f t="shared" si="55"/>
        <v>IndE14001004</v>
      </c>
      <c r="K3564" t="s">
        <v>2692</v>
      </c>
      <c r="L3564" t="s">
        <v>5955</v>
      </c>
      <c r="M3564" t="s">
        <v>2591</v>
      </c>
      <c r="N3564" t="s">
        <v>2592</v>
      </c>
      <c r="O3564" t="s">
        <v>2592</v>
      </c>
      <c r="P3564">
        <v>458</v>
      </c>
      <c r="Q3564">
        <v>8.9056550000000002E-3</v>
      </c>
    </row>
    <row r="3565" spans="1:18" x14ac:dyDescent="0.2">
      <c r="A3565" t="s">
        <v>365</v>
      </c>
      <c r="B3565" t="s">
        <v>2523</v>
      </c>
      <c r="C3565" t="s">
        <v>364</v>
      </c>
      <c r="D3565" t="s">
        <v>233</v>
      </c>
      <c r="E3565" t="s">
        <v>233</v>
      </c>
      <c r="F3565" t="s">
        <v>2512</v>
      </c>
      <c r="G3565" t="s">
        <v>32</v>
      </c>
      <c r="H3565" t="s">
        <v>1372</v>
      </c>
      <c r="I3565" t="s">
        <v>2508</v>
      </c>
      <c r="J3565" t="str">
        <f t="shared" si="55"/>
        <v>ConE14001005</v>
      </c>
      <c r="K3565" t="s">
        <v>5943</v>
      </c>
      <c r="L3565" t="s">
        <v>5956</v>
      </c>
      <c r="M3565" t="s">
        <v>2603</v>
      </c>
      <c r="N3565" t="s">
        <v>2592</v>
      </c>
      <c r="O3565" t="s">
        <v>2592</v>
      </c>
      <c r="P3565">
        <v>25580</v>
      </c>
      <c r="Q3565">
        <v>0.41255402899999999</v>
      </c>
      <c r="R3565">
        <v>7.1920080999999997E-2</v>
      </c>
    </row>
    <row r="3566" spans="1:18" x14ac:dyDescent="0.2">
      <c r="A3566" t="s">
        <v>365</v>
      </c>
      <c r="B3566" t="s">
        <v>2523</v>
      </c>
      <c r="C3566" t="s">
        <v>364</v>
      </c>
      <c r="D3566" t="s">
        <v>233</v>
      </c>
      <c r="E3566" t="s">
        <v>233</v>
      </c>
      <c r="F3566" t="s">
        <v>2512</v>
      </c>
      <c r="G3566" t="s">
        <v>32</v>
      </c>
      <c r="H3566" t="s">
        <v>2600</v>
      </c>
      <c r="I3566" t="s">
        <v>2521</v>
      </c>
      <c r="J3566" t="str">
        <f t="shared" si="55"/>
        <v>LDE14001005</v>
      </c>
      <c r="K3566" t="s">
        <v>5524</v>
      </c>
      <c r="L3566" t="s">
        <v>5957</v>
      </c>
      <c r="M3566" t="s">
        <v>2591</v>
      </c>
      <c r="N3566" t="s">
        <v>2619</v>
      </c>
      <c r="O3566" t="s">
        <v>2619</v>
      </c>
      <c r="P3566">
        <v>23563</v>
      </c>
      <c r="Q3566">
        <v>0.38002386900000001</v>
      </c>
      <c r="R3566">
        <v>-0.16388865699999999</v>
      </c>
    </row>
    <row r="3567" spans="1:18" x14ac:dyDescent="0.2">
      <c r="A3567" t="s">
        <v>365</v>
      </c>
      <c r="B3567" t="s">
        <v>2523</v>
      </c>
      <c r="C3567" t="s">
        <v>364</v>
      </c>
      <c r="D3567" t="s">
        <v>233</v>
      </c>
      <c r="E3567" t="s">
        <v>233</v>
      </c>
      <c r="F3567" t="s">
        <v>2512</v>
      </c>
      <c r="G3567" t="s">
        <v>32</v>
      </c>
      <c r="H3567" t="s">
        <v>1377</v>
      </c>
      <c r="I3567" t="s">
        <v>1386</v>
      </c>
      <c r="J3567" t="str">
        <f t="shared" si="55"/>
        <v>LabE14001005</v>
      </c>
      <c r="K3567" t="s">
        <v>2700</v>
      </c>
      <c r="L3567" t="s">
        <v>3136</v>
      </c>
      <c r="M3567" t="s">
        <v>2591</v>
      </c>
      <c r="N3567" t="s">
        <v>2592</v>
      </c>
      <c r="O3567" t="s">
        <v>2592</v>
      </c>
      <c r="P3567">
        <v>7129</v>
      </c>
      <c r="Q3567">
        <v>0.11497645300000001</v>
      </c>
      <c r="R3567">
        <v>3.8236277999999999E-2</v>
      </c>
    </row>
    <row r="3568" spans="1:18" x14ac:dyDescent="0.2">
      <c r="A3568" t="s">
        <v>365</v>
      </c>
      <c r="B3568" t="s">
        <v>2523</v>
      </c>
      <c r="C3568" t="s">
        <v>364</v>
      </c>
      <c r="D3568" t="s">
        <v>233</v>
      </c>
      <c r="E3568" t="s">
        <v>233</v>
      </c>
      <c r="F3568" t="s">
        <v>2512</v>
      </c>
      <c r="G3568" t="s">
        <v>32</v>
      </c>
      <c r="H3568" t="s">
        <v>2593</v>
      </c>
      <c r="I3568" t="s">
        <v>1531</v>
      </c>
      <c r="J3568" t="str">
        <f t="shared" si="55"/>
        <v>UKIPE14001005</v>
      </c>
      <c r="K3568" t="s">
        <v>2737</v>
      </c>
      <c r="L3568" t="s">
        <v>2805</v>
      </c>
      <c r="M3568" t="s">
        <v>2591</v>
      </c>
      <c r="N3568" t="s">
        <v>2592</v>
      </c>
      <c r="O3568" t="s">
        <v>2592</v>
      </c>
      <c r="P3568">
        <v>3069</v>
      </c>
      <c r="Q3568">
        <v>4.9496806999999997E-2</v>
      </c>
      <c r="R3568">
        <v>3.4962555999999999E-2</v>
      </c>
    </row>
    <row r="3569" spans="1:18" x14ac:dyDescent="0.2">
      <c r="A3569" t="s">
        <v>365</v>
      </c>
      <c r="B3569" t="s">
        <v>2523</v>
      </c>
      <c r="C3569" t="s">
        <v>364</v>
      </c>
      <c r="D3569" t="s">
        <v>233</v>
      </c>
      <c r="E3569" t="s">
        <v>233</v>
      </c>
      <c r="F3569" t="s">
        <v>2512</v>
      </c>
      <c r="G3569" t="s">
        <v>32</v>
      </c>
      <c r="H3569" t="s">
        <v>1777</v>
      </c>
      <c r="I3569" t="s">
        <v>1777</v>
      </c>
      <c r="J3569" t="str">
        <f t="shared" si="55"/>
        <v>GreenE14001005</v>
      </c>
      <c r="K3569" t="s">
        <v>3274</v>
      </c>
      <c r="L3569" t="s">
        <v>2664</v>
      </c>
      <c r="M3569" t="s">
        <v>2603</v>
      </c>
      <c r="N3569" t="s">
        <v>2592</v>
      </c>
      <c r="O3569" t="s">
        <v>2592</v>
      </c>
      <c r="P3569">
        <v>2463</v>
      </c>
      <c r="Q3569">
        <v>3.9723243999999998E-2</v>
      </c>
      <c r="R3569">
        <v>2.8437430999999999E-2</v>
      </c>
    </row>
    <row r="3570" spans="1:18" x14ac:dyDescent="0.2">
      <c r="A3570" t="s">
        <v>365</v>
      </c>
      <c r="B3570" t="s">
        <v>2523</v>
      </c>
      <c r="C3570" t="s">
        <v>364</v>
      </c>
      <c r="D3570" t="s">
        <v>233</v>
      </c>
      <c r="E3570" t="s">
        <v>233</v>
      </c>
      <c r="F3570" t="s">
        <v>2512</v>
      </c>
      <c r="G3570" t="s">
        <v>32</v>
      </c>
      <c r="H3570" t="s">
        <v>3068</v>
      </c>
      <c r="I3570" t="s">
        <v>3068</v>
      </c>
      <c r="J3570" t="str">
        <f t="shared" si="55"/>
        <v>Christian Party, Proclaiming Christ's LordshipE14001005</v>
      </c>
      <c r="K3570" t="s">
        <v>2880</v>
      </c>
      <c r="L3570" t="s">
        <v>5958</v>
      </c>
      <c r="M3570" t="s">
        <v>2591</v>
      </c>
      <c r="N3570" t="s">
        <v>2592</v>
      </c>
      <c r="O3570" t="s">
        <v>2592</v>
      </c>
      <c r="P3570">
        <v>174</v>
      </c>
      <c r="Q3570">
        <v>2.8062709999999999E-3</v>
      </c>
    </row>
    <row r="3571" spans="1:18" x14ac:dyDescent="0.2">
      <c r="A3571" t="s">
        <v>365</v>
      </c>
      <c r="B3571" t="s">
        <v>2523</v>
      </c>
      <c r="C3571" t="s">
        <v>364</v>
      </c>
      <c r="D3571" t="s">
        <v>233</v>
      </c>
      <c r="E3571" t="s">
        <v>233</v>
      </c>
      <c r="F3571" t="s">
        <v>2512</v>
      </c>
      <c r="G3571" t="s">
        <v>32</v>
      </c>
      <c r="H3571" t="s">
        <v>5959</v>
      </c>
      <c r="I3571" t="s">
        <v>5960</v>
      </c>
      <c r="J3571" t="str">
        <f t="shared" si="55"/>
        <v>Magna CartaE14001005</v>
      </c>
      <c r="K3571" t="s">
        <v>2731</v>
      </c>
      <c r="L3571" t="s">
        <v>5961</v>
      </c>
      <c r="M3571" t="s">
        <v>2591</v>
      </c>
      <c r="N3571" t="s">
        <v>2592</v>
      </c>
      <c r="O3571" t="s">
        <v>2592</v>
      </c>
      <c r="P3571">
        <v>26</v>
      </c>
      <c r="Q3571">
        <v>4.1932800000000001E-4</v>
      </c>
      <c r="R3571">
        <v>-2.5045299999999998E-4</v>
      </c>
    </row>
    <row r="3572" spans="1:18" x14ac:dyDescent="0.2">
      <c r="A3572" t="s">
        <v>436</v>
      </c>
      <c r="B3572" t="s">
        <v>2540</v>
      </c>
      <c r="C3572" t="s">
        <v>435</v>
      </c>
      <c r="D3572" t="s">
        <v>387</v>
      </c>
      <c r="E3572" t="s">
        <v>380</v>
      </c>
      <c r="F3572" t="s">
        <v>2512</v>
      </c>
      <c r="G3572" t="s">
        <v>32</v>
      </c>
      <c r="H3572" t="s">
        <v>1377</v>
      </c>
      <c r="I3572" t="s">
        <v>1386</v>
      </c>
      <c r="J3572" t="str">
        <f t="shared" si="55"/>
        <v>LabE14001006</v>
      </c>
      <c r="K3572" t="s">
        <v>2675</v>
      </c>
      <c r="L3572" t="s">
        <v>3188</v>
      </c>
      <c r="M3572" t="s">
        <v>2591</v>
      </c>
      <c r="N3572" t="s">
        <v>2619</v>
      </c>
      <c r="O3572" t="s">
        <v>2619</v>
      </c>
      <c r="P3572">
        <v>25791</v>
      </c>
      <c r="Q3572">
        <v>0.48211982399999997</v>
      </c>
      <c r="R3572">
        <v>2.9093318999999999E-2</v>
      </c>
    </row>
    <row r="3573" spans="1:18" x14ac:dyDescent="0.2">
      <c r="A3573" t="s">
        <v>436</v>
      </c>
      <c r="B3573" t="s">
        <v>2540</v>
      </c>
      <c r="C3573" t="s">
        <v>435</v>
      </c>
      <c r="D3573" t="s">
        <v>387</v>
      </c>
      <c r="E3573" t="s">
        <v>380</v>
      </c>
      <c r="F3573" t="s">
        <v>2512</v>
      </c>
      <c r="G3573" t="s">
        <v>32</v>
      </c>
      <c r="H3573" t="s">
        <v>1372</v>
      </c>
      <c r="I3573" t="s">
        <v>2508</v>
      </c>
      <c r="J3573" t="str">
        <f t="shared" si="55"/>
        <v>ConE14001006</v>
      </c>
      <c r="K3573" t="s">
        <v>5172</v>
      </c>
      <c r="L3573" t="s">
        <v>2923</v>
      </c>
      <c r="M3573" t="s">
        <v>2591</v>
      </c>
      <c r="N3573" t="s">
        <v>2592</v>
      </c>
      <c r="O3573" t="s">
        <v>2592</v>
      </c>
      <c r="P3573">
        <v>17551</v>
      </c>
      <c r="Q3573">
        <v>0.32808673700000002</v>
      </c>
      <c r="R3573">
        <v>-1.5974173000000001E-2</v>
      </c>
    </row>
    <row r="3574" spans="1:18" x14ac:dyDescent="0.2">
      <c r="A3574" t="s">
        <v>436</v>
      </c>
      <c r="B3574" t="s">
        <v>2540</v>
      </c>
      <c r="C3574" t="s">
        <v>435</v>
      </c>
      <c r="D3574" t="s">
        <v>387</v>
      </c>
      <c r="E3574" t="s">
        <v>380</v>
      </c>
      <c r="F3574" t="s">
        <v>2512</v>
      </c>
      <c r="G3574" t="s">
        <v>32</v>
      </c>
      <c r="H3574" t="s">
        <v>2593</v>
      </c>
      <c r="I3574" t="s">
        <v>1531</v>
      </c>
      <c r="J3574" t="str">
        <f t="shared" si="55"/>
        <v>UKIPE14001006</v>
      </c>
      <c r="K3574" t="s">
        <v>2671</v>
      </c>
      <c r="L3574" t="s">
        <v>5659</v>
      </c>
      <c r="M3574" t="s">
        <v>2591</v>
      </c>
      <c r="N3574" t="s">
        <v>2592</v>
      </c>
      <c r="O3574" t="s">
        <v>2592</v>
      </c>
      <c r="P3574">
        <v>6541</v>
      </c>
      <c r="Q3574">
        <v>0.12227311</v>
      </c>
      <c r="R3574">
        <v>0.10518493499999999</v>
      </c>
    </row>
    <row r="3575" spans="1:18" x14ac:dyDescent="0.2">
      <c r="A3575" t="s">
        <v>436</v>
      </c>
      <c r="B3575" t="s">
        <v>2540</v>
      </c>
      <c r="C3575" t="s">
        <v>435</v>
      </c>
      <c r="D3575" t="s">
        <v>387</v>
      </c>
      <c r="E3575" t="s">
        <v>380</v>
      </c>
      <c r="F3575" t="s">
        <v>2512</v>
      </c>
      <c r="G3575" t="s">
        <v>32</v>
      </c>
      <c r="H3575" t="s">
        <v>1777</v>
      </c>
      <c r="I3575" t="s">
        <v>1777</v>
      </c>
      <c r="J3575" t="str">
        <f t="shared" si="55"/>
        <v>GreenE14001006</v>
      </c>
      <c r="K3575" t="s">
        <v>3500</v>
      </c>
      <c r="L3575" t="s">
        <v>3467</v>
      </c>
      <c r="M3575" t="s">
        <v>2603</v>
      </c>
      <c r="N3575" t="s">
        <v>2592</v>
      </c>
      <c r="O3575" t="s">
        <v>2592</v>
      </c>
      <c r="P3575">
        <v>2017</v>
      </c>
      <c r="Q3575">
        <v>3.7704458000000003E-2</v>
      </c>
      <c r="R3575">
        <v>2.7489527E-2</v>
      </c>
    </row>
    <row r="3576" spans="1:18" x14ac:dyDescent="0.2">
      <c r="A3576" t="s">
        <v>436</v>
      </c>
      <c r="B3576" t="s">
        <v>2540</v>
      </c>
      <c r="C3576" t="s">
        <v>435</v>
      </c>
      <c r="D3576" t="s">
        <v>387</v>
      </c>
      <c r="E3576" t="s">
        <v>380</v>
      </c>
      <c r="F3576" t="s">
        <v>2512</v>
      </c>
      <c r="G3576" t="s">
        <v>32</v>
      </c>
      <c r="H3576" t="s">
        <v>2600</v>
      </c>
      <c r="I3576" t="s">
        <v>2521</v>
      </c>
      <c r="J3576" t="str">
        <f t="shared" si="55"/>
        <v>LDE14001006</v>
      </c>
      <c r="K3576" t="s">
        <v>2665</v>
      </c>
      <c r="L3576" t="s">
        <v>5962</v>
      </c>
      <c r="M3576" t="s">
        <v>2591</v>
      </c>
      <c r="N3576" t="s">
        <v>2592</v>
      </c>
      <c r="O3576" t="s">
        <v>2592</v>
      </c>
      <c r="P3576">
        <v>1595</v>
      </c>
      <c r="Q3576">
        <v>2.9815871000000001E-2</v>
      </c>
      <c r="R3576">
        <v>-0.119136055</v>
      </c>
    </row>
    <row r="3577" spans="1:18" x14ac:dyDescent="0.2">
      <c r="A3577" t="s">
        <v>1163</v>
      </c>
      <c r="B3577" t="s">
        <v>2530</v>
      </c>
      <c r="C3577" t="s">
        <v>1162</v>
      </c>
      <c r="D3577" t="s">
        <v>2531</v>
      </c>
      <c r="E3577" t="s">
        <v>2531</v>
      </c>
      <c r="F3577" t="s">
        <v>2531</v>
      </c>
      <c r="G3577" t="s">
        <v>5</v>
      </c>
      <c r="H3577" t="s">
        <v>2930</v>
      </c>
      <c r="I3577" t="s">
        <v>1467</v>
      </c>
      <c r="J3577" t="str">
        <f t="shared" si="55"/>
        <v>DUPN06000017</v>
      </c>
      <c r="K3577" t="s">
        <v>2731</v>
      </c>
      <c r="L3577" t="s">
        <v>3066</v>
      </c>
      <c r="M3577" t="s">
        <v>2591</v>
      </c>
      <c r="N3577" t="s">
        <v>2619</v>
      </c>
      <c r="O3577" t="s">
        <v>2619</v>
      </c>
      <c r="P3577">
        <v>15430</v>
      </c>
      <c r="Q3577">
        <v>0.326775239</v>
      </c>
      <c r="R3577">
        <v>-1.1527928999999999E-2</v>
      </c>
    </row>
    <row r="3578" spans="1:18" x14ac:dyDescent="0.2">
      <c r="A3578" t="s">
        <v>1163</v>
      </c>
      <c r="B3578" t="s">
        <v>2530</v>
      </c>
      <c r="C3578" t="s">
        <v>1162</v>
      </c>
      <c r="D3578" t="s">
        <v>2531</v>
      </c>
      <c r="E3578" t="s">
        <v>2531</v>
      </c>
      <c r="F3578" t="s">
        <v>2531</v>
      </c>
      <c r="G3578" t="s">
        <v>5</v>
      </c>
      <c r="H3578" t="s">
        <v>2958</v>
      </c>
      <c r="I3578" t="s">
        <v>1403</v>
      </c>
      <c r="J3578" t="str">
        <f t="shared" si="55"/>
        <v>UUPN06000017</v>
      </c>
      <c r="K3578" t="s">
        <v>5963</v>
      </c>
      <c r="L3578" t="s">
        <v>4853</v>
      </c>
      <c r="M3578" t="s">
        <v>2603</v>
      </c>
      <c r="N3578" t="s">
        <v>2592</v>
      </c>
      <c r="O3578" t="s">
        <v>2592</v>
      </c>
      <c r="P3578">
        <v>13166</v>
      </c>
      <c r="Q3578">
        <v>0.27882843800000001</v>
      </c>
    </row>
    <row r="3579" spans="1:18" x14ac:dyDescent="0.2">
      <c r="A3579" t="s">
        <v>1163</v>
      </c>
      <c r="B3579" t="s">
        <v>2530</v>
      </c>
      <c r="C3579" t="s">
        <v>1162</v>
      </c>
      <c r="D3579" t="s">
        <v>2531</v>
      </c>
      <c r="E3579" t="s">
        <v>2531</v>
      </c>
      <c r="F3579" t="s">
        <v>2531</v>
      </c>
      <c r="G3579" t="s">
        <v>5</v>
      </c>
      <c r="H3579" t="s">
        <v>2936</v>
      </c>
      <c r="I3579" t="s">
        <v>2535</v>
      </c>
      <c r="J3579" t="str">
        <f t="shared" si="55"/>
        <v>SFN06000017</v>
      </c>
      <c r="K3579" t="s">
        <v>4227</v>
      </c>
      <c r="L3579" t="s">
        <v>5964</v>
      </c>
      <c r="M3579" t="s">
        <v>2603</v>
      </c>
      <c r="N3579" t="s">
        <v>2592</v>
      </c>
      <c r="O3579" t="s">
        <v>2592</v>
      </c>
      <c r="P3579">
        <v>11593</v>
      </c>
      <c r="Q3579">
        <v>0.24551557600000001</v>
      </c>
      <c r="R3579">
        <v>-1.8565330000000001E-3</v>
      </c>
    </row>
    <row r="3580" spans="1:18" x14ac:dyDescent="0.2">
      <c r="A3580" t="s">
        <v>1163</v>
      </c>
      <c r="B3580" t="s">
        <v>2530</v>
      </c>
      <c r="C3580" t="s">
        <v>1162</v>
      </c>
      <c r="D3580" t="s">
        <v>2531</v>
      </c>
      <c r="E3580" t="s">
        <v>2531</v>
      </c>
      <c r="F3580" t="s">
        <v>2531</v>
      </c>
      <c r="G3580" t="s">
        <v>5</v>
      </c>
      <c r="H3580" t="s">
        <v>2939</v>
      </c>
      <c r="I3580" t="s">
        <v>1428</v>
      </c>
      <c r="J3580" t="str">
        <f t="shared" si="55"/>
        <v>SDLPN06000017</v>
      </c>
      <c r="K3580" t="s">
        <v>5965</v>
      </c>
      <c r="L3580" t="s">
        <v>2943</v>
      </c>
      <c r="M3580" t="s">
        <v>2603</v>
      </c>
      <c r="N3580" t="s">
        <v>2592</v>
      </c>
      <c r="O3580" t="s">
        <v>2592</v>
      </c>
      <c r="P3580">
        <v>4238</v>
      </c>
      <c r="Q3580">
        <v>8.9752006999999995E-2</v>
      </c>
      <c r="R3580">
        <v>-3.7739958999999997E-2</v>
      </c>
    </row>
    <row r="3581" spans="1:18" x14ac:dyDescent="0.2">
      <c r="A3581" t="s">
        <v>1163</v>
      </c>
      <c r="B3581" t="s">
        <v>2530</v>
      </c>
      <c r="C3581" t="s">
        <v>1162</v>
      </c>
      <c r="D3581" t="s">
        <v>2531</v>
      </c>
      <c r="E3581" t="s">
        <v>2531</v>
      </c>
      <c r="F3581" t="s">
        <v>2531</v>
      </c>
      <c r="G3581" t="s">
        <v>5</v>
      </c>
      <c r="H3581" t="s">
        <v>2533</v>
      </c>
      <c r="I3581" t="s">
        <v>2533</v>
      </c>
      <c r="J3581" t="str">
        <f t="shared" si="55"/>
        <v>AllianceN06000017</v>
      </c>
      <c r="K3581" t="s">
        <v>2594</v>
      </c>
      <c r="L3581" t="s">
        <v>5169</v>
      </c>
      <c r="M3581" t="s">
        <v>2591</v>
      </c>
      <c r="N3581" t="s">
        <v>2592</v>
      </c>
      <c r="O3581" t="s">
        <v>2592</v>
      </c>
      <c r="P3581">
        <v>1780</v>
      </c>
      <c r="Q3581">
        <v>3.7696689999999998E-2</v>
      </c>
      <c r="R3581">
        <v>7.9501759999999998E-3</v>
      </c>
    </row>
    <row r="3582" spans="1:18" x14ac:dyDescent="0.2">
      <c r="A3582" t="s">
        <v>1163</v>
      </c>
      <c r="B3582" t="s">
        <v>2530</v>
      </c>
      <c r="C3582" t="s">
        <v>1162</v>
      </c>
      <c r="D3582" t="s">
        <v>2531</v>
      </c>
      <c r="E3582" t="s">
        <v>2531</v>
      </c>
      <c r="F3582" t="s">
        <v>2531</v>
      </c>
      <c r="G3582" t="s">
        <v>5</v>
      </c>
      <c r="H3582" t="s">
        <v>3022</v>
      </c>
      <c r="I3582" t="s">
        <v>3023</v>
      </c>
      <c r="J3582" t="str">
        <f t="shared" si="55"/>
        <v>CISTAPN06000017</v>
      </c>
      <c r="K3582" t="s">
        <v>3155</v>
      </c>
      <c r="L3582" t="s">
        <v>2943</v>
      </c>
      <c r="M3582" t="s">
        <v>2591</v>
      </c>
      <c r="N3582" t="s">
        <v>2592</v>
      </c>
      <c r="O3582" t="s">
        <v>2592</v>
      </c>
      <c r="P3582">
        <v>460</v>
      </c>
      <c r="Q3582">
        <v>9.7418409999999993E-3</v>
      </c>
    </row>
    <row r="3583" spans="1:18" x14ac:dyDescent="0.2">
      <c r="A3583" t="s">
        <v>1163</v>
      </c>
      <c r="B3583" t="s">
        <v>2530</v>
      </c>
      <c r="C3583" t="s">
        <v>1162</v>
      </c>
      <c r="D3583" t="s">
        <v>2531</v>
      </c>
      <c r="E3583" t="s">
        <v>2531</v>
      </c>
      <c r="F3583" t="s">
        <v>2531</v>
      </c>
      <c r="G3583" t="s">
        <v>5</v>
      </c>
      <c r="H3583" t="s">
        <v>2948</v>
      </c>
      <c r="I3583" t="s">
        <v>2949</v>
      </c>
      <c r="J3583" t="str">
        <f t="shared" si="55"/>
        <v>WPN06000017</v>
      </c>
      <c r="K3583" t="s">
        <v>5381</v>
      </c>
      <c r="L3583" t="s">
        <v>5966</v>
      </c>
      <c r="M3583" t="s">
        <v>2591</v>
      </c>
      <c r="N3583" t="s">
        <v>2592</v>
      </c>
      <c r="O3583" t="s">
        <v>2592</v>
      </c>
      <c r="P3583">
        <v>351</v>
      </c>
      <c r="Q3583">
        <v>7.4334479999999996E-3</v>
      </c>
    </row>
    <row r="3584" spans="1:18" x14ac:dyDescent="0.2">
      <c r="A3584" t="s">
        <v>1163</v>
      </c>
      <c r="B3584" t="s">
        <v>2530</v>
      </c>
      <c r="C3584" t="s">
        <v>1162</v>
      </c>
      <c r="D3584" t="s">
        <v>2531</v>
      </c>
      <c r="E3584" t="s">
        <v>2531</v>
      </c>
      <c r="F3584" t="s">
        <v>2531</v>
      </c>
      <c r="G3584" t="s">
        <v>5</v>
      </c>
      <c r="H3584" t="s">
        <v>1372</v>
      </c>
      <c r="I3584" t="s">
        <v>2508</v>
      </c>
      <c r="J3584" t="str">
        <f t="shared" si="55"/>
        <v>ConN06000017</v>
      </c>
      <c r="K3584" t="s">
        <v>5967</v>
      </c>
      <c r="L3584" t="s">
        <v>5968</v>
      </c>
      <c r="M3584" t="s">
        <v>2591</v>
      </c>
      <c r="N3584" t="s">
        <v>2592</v>
      </c>
      <c r="O3584" t="s">
        <v>2592</v>
      </c>
      <c r="P3584">
        <v>201</v>
      </c>
      <c r="Q3584">
        <v>4.2567610000000004E-3</v>
      </c>
    </row>
    <row r="3585" spans="1:18" x14ac:dyDescent="0.2">
      <c r="A3585" t="s">
        <v>367</v>
      </c>
      <c r="B3585" t="s">
        <v>2523</v>
      </c>
      <c r="C3585" t="s">
        <v>366</v>
      </c>
      <c r="D3585" t="s">
        <v>233</v>
      </c>
      <c r="E3585" t="s">
        <v>233</v>
      </c>
      <c r="F3585" t="s">
        <v>2512</v>
      </c>
      <c r="G3585" t="s">
        <v>32</v>
      </c>
      <c r="H3585" t="s">
        <v>1372</v>
      </c>
      <c r="I3585" t="s">
        <v>2508</v>
      </c>
      <c r="J3585" t="str">
        <f t="shared" si="55"/>
        <v>ConE14001007</v>
      </c>
      <c r="K3585" t="s">
        <v>5969</v>
      </c>
      <c r="L3585" t="s">
        <v>3144</v>
      </c>
      <c r="M3585" t="s">
        <v>2591</v>
      </c>
      <c r="N3585" t="s">
        <v>2592</v>
      </c>
      <c r="O3585" t="s">
        <v>2619</v>
      </c>
      <c r="P3585">
        <v>22511</v>
      </c>
      <c r="Q3585">
        <v>0.50235433299999999</v>
      </c>
      <c r="R3585">
        <v>1.9658440999999999E-2</v>
      </c>
    </row>
    <row r="3586" spans="1:18" x14ac:dyDescent="0.2">
      <c r="A3586" t="s">
        <v>367</v>
      </c>
      <c r="B3586" t="s">
        <v>2523</v>
      </c>
      <c r="C3586" t="s">
        <v>366</v>
      </c>
      <c r="D3586" t="s">
        <v>233</v>
      </c>
      <c r="E3586" t="s">
        <v>233</v>
      </c>
      <c r="F3586" t="s">
        <v>2512</v>
      </c>
      <c r="G3586" t="s">
        <v>32</v>
      </c>
      <c r="H3586" t="s">
        <v>1377</v>
      </c>
      <c r="I3586" t="s">
        <v>1386</v>
      </c>
      <c r="J3586" t="str">
        <f t="shared" si="55"/>
        <v>LabE14001007</v>
      </c>
      <c r="K3586" t="s">
        <v>2698</v>
      </c>
      <c r="L3586" t="s">
        <v>5455</v>
      </c>
      <c r="M3586" t="s">
        <v>2591</v>
      </c>
      <c r="N3586" t="s">
        <v>2592</v>
      </c>
      <c r="O3586" t="s">
        <v>2592</v>
      </c>
      <c r="P3586">
        <v>11816</v>
      </c>
      <c r="Q3586">
        <v>0.26368525599999998</v>
      </c>
      <c r="R3586">
        <v>2.9813572E-2</v>
      </c>
    </row>
    <row r="3587" spans="1:18" x14ac:dyDescent="0.2">
      <c r="A3587" t="s">
        <v>367</v>
      </c>
      <c r="B3587" t="s">
        <v>2523</v>
      </c>
      <c r="C3587" t="s">
        <v>366</v>
      </c>
      <c r="D3587" t="s">
        <v>233</v>
      </c>
      <c r="E3587" t="s">
        <v>233</v>
      </c>
      <c r="F3587" t="s">
        <v>2512</v>
      </c>
      <c r="G3587" t="s">
        <v>32</v>
      </c>
      <c r="H3587" t="s">
        <v>2593</v>
      </c>
      <c r="I3587" t="s">
        <v>1531</v>
      </c>
      <c r="J3587" t="str">
        <f t="shared" ref="J3587:J3650" si="56">I3587&amp;A3587</f>
        <v>UKIPE14001007</v>
      </c>
      <c r="K3587" t="s">
        <v>4702</v>
      </c>
      <c r="L3587" t="s">
        <v>5970</v>
      </c>
      <c r="M3587" t="s">
        <v>2591</v>
      </c>
      <c r="N3587" t="s">
        <v>2592</v>
      </c>
      <c r="O3587" t="s">
        <v>2592</v>
      </c>
      <c r="P3587">
        <v>6346</v>
      </c>
      <c r="Q3587">
        <v>0.14161701400000001</v>
      </c>
      <c r="R3587">
        <v>0.114241026</v>
      </c>
    </row>
    <row r="3588" spans="1:18" x14ac:dyDescent="0.2">
      <c r="A3588" t="s">
        <v>367</v>
      </c>
      <c r="B3588" t="s">
        <v>2523</v>
      </c>
      <c r="C3588" t="s">
        <v>366</v>
      </c>
      <c r="D3588" t="s">
        <v>233</v>
      </c>
      <c r="E3588" t="s">
        <v>233</v>
      </c>
      <c r="F3588" t="s">
        <v>2512</v>
      </c>
      <c r="G3588" t="s">
        <v>32</v>
      </c>
      <c r="H3588" t="s">
        <v>2600</v>
      </c>
      <c r="I3588" t="s">
        <v>2521</v>
      </c>
      <c r="J3588" t="str">
        <f t="shared" si="56"/>
        <v>LDE14001007</v>
      </c>
      <c r="K3588" t="s">
        <v>2827</v>
      </c>
      <c r="L3588" t="s">
        <v>2889</v>
      </c>
      <c r="M3588" t="s">
        <v>2591</v>
      </c>
      <c r="N3588" t="s">
        <v>2592</v>
      </c>
      <c r="O3588" t="s">
        <v>2592</v>
      </c>
      <c r="P3588">
        <v>2215</v>
      </c>
      <c r="Q3588">
        <v>4.9429827000000003E-2</v>
      </c>
      <c r="R3588">
        <v>-0.15012204000000001</v>
      </c>
    </row>
    <row r="3589" spans="1:18" x14ac:dyDescent="0.2">
      <c r="A3589" t="s">
        <v>367</v>
      </c>
      <c r="B3589" t="s">
        <v>2523</v>
      </c>
      <c r="C3589" t="s">
        <v>366</v>
      </c>
      <c r="D3589" t="s">
        <v>233</v>
      </c>
      <c r="E3589" t="s">
        <v>233</v>
      </c>
      <c r="F3589" t="s">
        <v>2512</v>
      </c>
      <c r="G3589" t="s">
        <v>32</v>
      </c>
      <c r="H3589" t="s">
        <v>1777</v>
      </c>
      <c r="I3589" t="s">
        <v>1777</v>
      </c>
      <c r="J3589" t="str">
        <f t="shared" si="56"/>
        <v>GreenE14001007</v>
      </c>
      <c r="K3589" t="s">
        <v>2692</v>
      </c>
      <c r="L3589" t="s">
        <v>2791</v>
      </c>
      <c r="M3589" t="s">
        <v>2591</v>
      </c>
      <c r="N3589" t="s">
        <v>2592</v>
      </c>
      <c r="O3589" t="s">
        <v>2592</v>
      </c>
      <c r="P3589">
        <v>1414</v>
      </c>
      <c r="Q3589">
        <v>3.1554751999999998E-2</v>
      </c>
      <c r="R3589">
        <v>2.0972623999999999E-2</v>
      </c>
    </row>
    <row r="3590" spans="1:18" x14ac:dyDescent="0.2">
      <c r="A3590" t="s">
        <v>367</v>
      </c>
      <c r="B3590" t="s">
        <v>2523</v>
      </c>
      <c r="C3590" t="s">
        <v>366</v>
      </c>
      <c r="D3590" t="s">
        <v>233</v>
      </c>
      <c r="E3590" t="s">
        <v>233</v>
      </c>
      <c r="F3590" t="s">
        <v>2512</v>
      </c>
      <c r="G3590" t="s">
        <v>32</v>
      </c>
      <c r="H3590" t="s">
        <v>2613</v>
      </c>
      <c r="I3590" t="s">
        <v>2614</v>
      </c>
      <c r="J3590" t="str">
        <f t="shared" si="56"/>
        <v>TUSCE14001007</v>
      </c>
      <c r="K3590" t="s">
        <v>2671</v>
      </c>
      <c r="L3590" t="s">
        <v>5971</v>
      </c>
      <c r="M3590" t="s">
        <v>2591</v>
      </c>
      <c r="N3590" t="s">
        <v>2592</v>
      </c>
      <c r="O3590" t="s">
        <v>2592</v>
      </c>
      <c r="P3590">
        <v>180</v>
      </c>
      <c r="Q3590">
        <v>4.016871E-3</v>
      </c>
    </row>
    <row r="3591" spans="1:18" x14ac:dyDescent="0.2">
      <c r="A3591" t="s">
        <v>367</v>
      </c>
      <c r="B3591" t="s">
        <v>2523</v>
      </c>
      <c r="C3591" t="s">
        <v>366</v>
      </c>
      <c r="D3591" t="s">
        <v>233</v>
      </c>
      <c r="E3591" t="s">
        <v>233</v>
      </c>
      <c r="F3591" t="s">
        <v>2512</v>
      </c>
      <c r="G3591" t="s">
        <v>32</v>
      </c>
      <c r="H3591" t="s">
        <v>2604</v>
      </c>
      <c r="I3591" t="s">
        <v>1830</v>
      </c>
      <c r="J3591" t="str">
        <f t="shared" si="56"/>
        <v>IndE14001007</v>
      </c>
      <c r="K3591" t="s">
        <v>2886</v>
      </c>
      <c r="L3591" t="s">
        <v>2683</v>
      </c>
      <c r="M3591" t="s">
        <v>2603</v>
      </c>
      <c r="N3591" t="s">
        <v>2592</v>
      </c>
      <c r="O3591" t="s">
        <v>2592</v>
      </c>
      <c r="P3591">
        <v>84</v>
      </c>
      <c r="Q3591">
        <v>1.8745400000000001E-3</v>
      </c>
    </row>
    <row r="3592" spans="1:18" x14ac:dyDescent="0.2">
      <c r="A3592" t="s">
        <v>367</v>
      </c>
      <c r="B3592" t="s">
        <v>2523</v>
      </c>
      <c r="C3592" t="s">
        <v>366</v>
      </c>
      <c r="D3592" t="s">
        <v>233</v>
      </c>
      <c r="E3592" t="s">
        <v>233</v>
      </c>
      <c r="F3592" t="s">
        <v>2512</v>
      </c>
      <c r="G3592" t="s">
        <v>32</v>
      </c>
      <c r="H3592" t="s">
        <v>2688</v>
      </c>
      <c r="I3592" t="s">
        <v>2689</v>
      </c>
      <c r="J3592" t="str">
        <f t="shared" si="56"/>
        <v>MRLPE14001007</v>
      </c>
      <c r="K3592" t="s">
        <v>5972</v>
      </c>
      <c r="L3592" t="s">
        <v>3600</v>
      </c>
      <c r="M3592" t="s">
        <v>2591</v>
      </c>
      <c r="N3592" t="s">
        <v>2592</v>
      </c>
      <c r="O3592" t="s">
        <v>2592</v>
      </c>
      <c r="P3592">
        <v>72</v>
      </c>
      <c r="Q3592">
        <v>1.6067480000000001E-3</v>
      </c>
    </row>
    <row r="3593" spans="1:18" x14ac:dyDescent="0.2">
      <c r="A3593" t="s">
        <v>367</v>
      </c>
      <c r="B3593" t="s">
        <v>2523</v>
      </c>
      <c r="C3593" t="s">
        <v>366</v>
      </c>
      <c r="D3593" t="s">
        <v>233</v>
      </c>
      <c r="E3593" t="s">
        <v>233</v>
      </c>
      <c r="F3593" t="s">
        <v>2512</v>
      </c>
      <c r="G3593" t="s">
        <v>32</v>
      </c>
      <c r="H3593" t="s">
        <v>3020</v>
      </c>
      <c r="I3593" t="s">
        <v>3020</v>
      </c>
      <c r="J3593" t="str">
        <f t="shared" si="56"/>
        <v>Communities United PartyE14001007</v>
      </c>
      <c r="K3593" t="s">
        <v>5973</v>
      </c>
      <c r="L3593" t="s">
        <v>5974</v>
      </c>
      <c r="M3593" t="s">
        <v>2603</v>
      </c>
      <c r="N3593" t="s">
        <v>2592</v>
      </c>
      <c r="O3593" t="s">
        <v>2592</v>
      </c>
      <c r="P3593">
        <v>52</v>
      </c>
      <c r="Q3593">
        <v>1.1604289999999999E-3</v>
      </c>
    </row>
    <row r="3594" spans="1:18" x14ac:dyDescent="0.2">
      <c r="A3594" t="s">
        <v>367</v>
      </c>
      <c r="B3594" t="s">
        <v>2523</v>
      </c>
      <c r="C3594" t="s">
        <v>366</v>
      </c>
      <c r="D3594" t="s">
        <v>233</v>
      </c>
      <c r="E3594" t="s">
        <v>233</v>
      </c>
      <c r="F3594" t="s">
        <v>2512</v>
      </c>
      <c r="G3594" t="s">
        <v>32</v>
      </c>
      <c r="H3594" t="s">
        <v>5975</v>
      </c>
      <c r="I3594" t="s">
        <v>5975</v>
      </c>
      <c r="J3594" t="str">
        <f t="shared" si="56"/>
        <v>The Eccentric Party of Great BritainE14001007</v>
      </c>
      <c r="K3594" t="s">
        <v>5976</v>
      </c>
      <c r="L3594" t="s">
        <v>5977</v>
      </c>
      <c r="M3594" t="s">
        <v>2591</v>
      </c>
      <c r="N3594" t="s">
        <v>2592</v>
      </c>
      <c r="O3594" t="s">
        <v>2592</v>
      </c>
      <c r="P3594">
        <v>50</v>
      </c>
      <c r="Q3594">
        <v>1.115797E-3</v>
      </c>
    </row>
    <row r="3595" spans="1:18" x14ac:dyDescent="0.2">
      <c r="A3595" t="s">
        <v>367</v>
      </c>
      <c r="B3595" t="s">
        <v>2523</v>
      </c>
      <c r="C3595" t="s">
        <v>366</v>
      </c>
      <c r="D3595" t="s">
        <v>233</v>
      </c>
      <c r="E3595" t="s">
        <v>233</v>
      </c>
      <c r="F3595" t="s">
        <v>2512</v>
      </c>
      <c r="G3595" t="s">
        <v>32</v>
      </c>
      <c r="H3595" t="s">
        <v>2604</v>
      </c>
      <c r="I3595" t="s">
        <v>1830</v>
      </c>
      <c r="J3595" t="str">
        <f t="shared" si="56"/>
        <v>IndE14001007</v>
      </c>
      <c r="K3595" t="s">
        <v>2827</v>
      </c>
      <c r="L3595" t="s">
        <v>4162</v>
      </c>
      <c r="M3595" t="s">
        <v>2591</v>
      </c>
      <c r="N3595" t="s">
        <v>2592</v>
      </c>
      <c r="O3595" t="s">
        <v>2592</v>
      </c>
      <c r="P3595">
        <v>39</v>
      </c>
      <c r="Q3595">
        <v>8.7032199999999998E-4</v>
      </c>
    </row>
    <row r="3596" spans="1:18" x14ac:dyDescent="0.2">
      <c r="A3596" t="s">
        <v>367</v>
      </c>
      <c r="B3596" t="s">
        <v>2523</v>
      </c>
      <c r="C3596" t="s">
        <v>366</v>
      </c>
      <c r="D3596" t="s">
        <v>233</v>
      </c>
      <c r="E3596" t="s">
        <v>233</v>
      </c>
      <c r="F3596" t="s">
        <v>2512</v>
      </c>
      <c r="G3596" t="s">
        <v>32</v>
      </c>
      <c r="H3596" t="s">
        <v>5978</v>
      </c>
      <c r="I3596" t="s">
        <v>5978</v>
      </c>
      <c r="J3596" t="str">
        <f t="shared" si="56"/>
        <v>The Realists' PartyE14001007</v>
      </c>
      <c r="K3596" t="s">
        <v>2696</v>
      </c>
      <c r="L3596" t="s">
        <v>3172</v>
      </c>
      <c r="M3596" t="s">
        <v>2603</v>
      </c>
      <c r="N3596" t="s">
        <v>2592</v>
      </c>
      <c r="O3596" t="s">
        <v>2592</v>
      </c>
      <c r="P3596">
        <v>18</v>
      </c>
      <c r="Q3596">
        <v>4.0168700000000002E-4</v>
      </c>
    </row>
    <row r="3597" spans="1:18" x14ac:dyDescent="0.2">
      <c r="A3597" t="s">
        <v>367</v>
      </c>
      <c r="B3597" t="s">
        <v>2523</v>
      </c>
      <c r="C3597" t="s">
        <v>366</v>
      </c>
      <c r="D3597" t="s">
        <v>233</v>
      </c>
      <c r="E3597" t="s">
        <v>233</v>
      </c>
      <c r="F3597" t="s">
        <v>2512</v>
      </c>
      <c r="G3597" t="s">
        <v>32</v>
      </c>
      <c r="H3597" t="s">
        <v>2604</v>
      </c>
      <c r="I3597" t="s">
        <v>1830</v>
      </c>
      <c r="J3597" t="str">
        <f t="shared" si="56"/>
        <v>IndE14001007</v>
      </c>
      <c r="K3597" t="s">
        <v>2694</v>
      </c>
      <c r="L3597" t="s">
        <v>2776</v>
      </c>
      <c r="M3597" t="s">
        <v>2591</v>
      </c>
      <c r="N3597" t="s">
        <v>2592</v>
      </c>
      <c r="O3597" t="s">
        <v>2592</v>
      </c>
      <c r="P3597">
        <v>14</v>
      </c>
      <c r="Q3597">
        <v>3.1242299999999999E-4</v>
      </c>
    </row>
    <row r="3598" spans="1:18" x14ac:dyDescent="0.2">
      <c r="A3598" t="s">
        <v>1326</v>
      </c>
      <c r="B3598" t="s">
        <v>2502</v>
      </c>
      <c r="C3598" t="s">
        <v>2574</v>
      </c>
      <c r="D3598" t="s">
        <v>2506</v>
      </c>
      <c r="E3598" t="s">
        <v>2504</v>
      </c>
      <c r="F3598" t="s">
        <v>2504</v>
      </c>
      <c r="G3598" t="s">
        <v>5</v>
      </c>
      <c r="H3598" t="s">
        <v>1372</v>
      </c>
      <c r="I3598" t="s">
        <v>2508</v>
      </c>
      <c r="J3598" t="str">
        <f t="shared" si="56"/>
        <v>ConW07000060</v>
      </c>
      <c r="K3598" t="s">
        <v>2694</v>
      </c>
      <c r="L3598" t="s">
        <v>3296</v>
      </c>
      <c r="M3598" t="s">
        <v>2591</v>
      </c>
      <c r="N3598" t="s">
        <v>2592</v>
      </c>
      <c r="O3598" t="s">
        <v>2592</v>
      </c>
      <c r="P3598">
        <v>13760</v>
      </c>
      <c r="Q3598">
        <v>0.390232835</v>
      </c>
      <c r="R3598">
        <v>3.8231935000000002E-2</v>
      </c>
    </row>
    <row r="3599" spans="1:18" x14ac:dyDescent="0.2">
      <c r="A3599" t="s">
        <v>1326</v>
      </c>
      <c r="B3599" t="s">
        <v>2502</v>
      </c>
      <c r="C3599" t="s">
        <v>2574</v>
      </c>
      <c r="D3599" t="s">
        <v>2506</v>
      </c>
      <c r="E3599" t="s">
        <v>2504</v>
      </c>
      <c r="F3599" t="s">
        <v>2504</v>
      </c>
      <c r="G3599" t="s">
        <v>5</v>
      </c>
      <c r="H3599" t="s">
        <v>1377</v>
      </c>
      <c r="I3599" t="s">
        <v>1386</v>
      </c>
      <c r="J3599" t="str">
        <f t="shared" si="56"/>
        <v>LabW07000060</v>
      </c>
      <c r="K3599" t="s">
        <v>2698</v>
      </c>
      <c r="L3599" t="s">
        <v>5979</v>
      </c>
      <c r="M3599" t="s">
        <v>2591</v>
      </c>
      <c r="N3599" t="s">
        <v>2619</v>
      </c>
      <c r="O3599" t="s">
        <v>2619</v>
      </c>
      <c r="P3599">
        <v>13523</v>
      </c>
      <c r="Q3599">
        <v>0.38351152799999999</v>
      </c>
      <c r="R3599">
        <v>-3.9097804E-2</v>
      </c>
    </row>
    <row r="3600" spans="1:18" x14ac:dyDescent="0.2">
      <c r="A3600" t="s">
        <v>1326</v>
      </c>
      <c r="B3600" t="s">
        <v>2502</v>
      </c>
      <c r="C3600" t="s">
        <v>2574</v>
      </c>
      <c r="D3600" t="s">
        <v>2506</v>
      </c>
      <c r="E3600" t="s">
        <v>2504</v>
      </c>
      <c r="F3600" t="s">
        <v>2504</v>
      </c>
      <c r="G3600" t="s">
        <v>5</v>
      </c>
      <c r="H3600" t="s">
        <v>2593</v>
      </c>
      <c r="I3600" t="s">
        <v>1531</v>
      </c>
      <c r="J3600" t="str">
        <f t="shared" si="56"/>
        <v>UKIPW07000060</v>
      </c>
      <c r="K3600" t="s">
        <v>2861</v>
      </c>
      <c r="L3600" t="s">
        <v>5980</v>
      </c>
      <c r="M3600" t="s">
        <v>2591</v>
      </c>
      <c r="N3600" t="s">
        <v>2592</v>
      </c>
      <c r="O3600" t="s">
        <v>2592</v>
      </c>
      <c r="P3600">
        <v>4577</v>
      </c>
      <c r="Q3600">
        <v>0.12980346600000001</v>
      </c>
      <c r="R3600">
        <v>0.115310304</v>
      </c>
    </row>
    <row r="3601" spans="1:18" x14ac:dyDescent="0.2">
      <c r="A3601" t="s">
        <v>1326</v>
      </c>
      <c r="B3601" t="s">
        <v>2502</v>
      </c>
      <c r="C3601" t="s">
        <v>2574</v>
      </c>
      <c r="D3601" t="s">
        <v>2506</v>
      </c>
      <c r="E3601" t="s">
        <v>2504</v>
      </c>
      <c r="F3601" t="s">
        <v>2504</v>
      </c>
      <c r="G3601" t="s">
        <v>5</v>
      </c>
      <c r="H3601" t="s">
        <v>1540</v>
      </c>
      <c r="I3601" t="s">
        <v>2519</v>
      </c>
      <c r="J3601" t="str">
        <f t="shared" si="56"/>
        <v>PCW07000060</v>
      </c>
      <c r="K3601" t="s">
        <v>4897</v>
      </c>
      <c r="L3601" t="s">
        <v>3422</v>
      </c>
      <c r="M3601" t="s">
        <v>2603</v>
      </c>
      <c r="N3601" t="s">
        <v>2592</v>
      </c>
      <c r="O3601" t="s">
        <v>2592</v>
      </c>
      <c r="P3601">
        <v>2486</v>
      </c>
      <c r="Q3601">
        <v>7.0502822000000007E-2</v>
      </c>
      <c r="R3601">
        <v>1.2305039E-2</v>
      </c>
    </row>
    <row r="3602" spans="1:18" x14ac:dyDescent="0.2">
      <c r="A3602" t="s">
        <v>1326</v>
      </c>
      <c r="B3602" t="s">
        <v>2502</v>
      </c>
      <c r="C3602" t="s">
        <v>2574</v>
      </c>
      <c r="D3602" t="s">
        <v>2506</v>
      </c>
      <c r="E3602" t="s">
        <v>2504</v>
      </c>
      <c r="F3602" t="s">
        <v>2504</v>
      </c>
      <c r="G3602" t="s">
        <v>5</v>
      </c>
      <c r="H3602" t="s">
        <v>2600</v>
      </c>
      <c r="I3602" t="s">
        <v>2521</v>
      </c>
      <c r="J3602" t="str">
        <f t="shared" si="56"/>
        <v>LDW07000060</v>
      </c>
      <c r="K3602" t="s">
        <v>5981</v>
      </c>
      <c r="L3602" t="s">
        <v>2664</v>
      </c>
      <c r="M3602" t="s">
        <v>2591</v>
      </c>
      <c r="N3602" t="s">
        <v>2592</v>
      </c>
      <c r="O3602" t="s">
        <v>2592</v>
      </c>
      <c r="P3602">
        <v>915</v>
      </c>
      <c r="Q3602">
        <v>2.5949349E-2</v>
      </c>
      <c r="R3602">
        <v>-9.9901948000000004E-2</v>
      </c>
    </row>
    <row r="3603" spans="1:18" x14ac:dyDescent="0.2">
      <c r="A3603" t="s">
        <v>1362</v>
      </c>
      <c r="B3603" t="s">
        <v>2502</v>
      </c>
      <c r="C3603" t="s">
        <v>2575</v>
      </c>
      <c r="D3603" t="s">
        <v>2550</v>
      </c>
      <c r="E3603" t="s">
        <v>2504</v>
      </c>
      <c r="F3603" t="s">
        <v>2504</v>
      </c>
      <c r="G3603" t="s">
        <v>5</v>
      </c>
      <c r="H3603" t="s">
        <v>1372</v>
      </c>
      <c r="I3603" t="s">
        <v>2508</v>
      </c>
      <c r="J3603" t="str">
        <f t="shared" si="56"/>
        <v>ConW07000078</v>
      </c>
      <c r="K3603" t="s">
        <v>2734</v>
      </c>
      <c r="L3603" t="s">
        <v>3758</v>
      </c>
      <c r="M3603" t="s">
        <v>2591</v>
      </c>
      <c r="N3603" t="s">
        <v>2619</v>
      </c>
      <c r="O3603" t="s">
        <v>2619</v>
      </c>
      <c r="P3603">
        <v>23607</v>
      </c>
      <c r="Q3603">
        <v>0.46023823899999999</v>
      </c>
      <c r="R3603">
        <v>4.2275347999999997E-2</v>
      </c>
    </row>
    <row r="3604" spans="1:18" x14ac:dyDescent="0.2">
      <c r="A3604" t="s">
        <v>1362</v>
      </c>
      <c r="B3604" t="s">
        <v>2502</v>
      </c>
      <c r="C3604" t="s">
        <v>2575</v>
      </c>
      <c r="D3604" t="s">
        <v>2550</v>
      </c>
      <c r="E3604" t="s">
        <v>2504</v>
      </c>
      <c r="F3604" t="s">
        <v>2504</v>
      </c>
      <c r="G3604" t="s">
        <v>5</v>
      </c>
      <c r="H3604" t="s">
        <v>1377</v>
      </c>
      <c r="I3604" t="s">
        <v>1386</v>
      </c>
      <c r="J3604" t="str">
        <f t="shared" si="56"/>
        <v>LabW07000078</v>
      </c>
      <c r="K3604" t="s">
        <v>2698</v>
      </c>
      <c r="L3604" t="s">
        <v>5982</v>
      </c>
      <c r="M3604" t="s">
        <v>2591</v>
      </c>
      <c r="N3604" t="s">
        <v>2592</v>
      </c>
      <c r="O3604" t="s">
        <v>2592</v>
      </c>
      <c r="P3604">
        <v>16727</v>
      </c>
      <c r="Q3604">
        <v>0.32610687599999999</v>
      </c>
      <c r="R3604">
        <v>-3.3566210000000002E-3</v>
      </c>
    </row>
    <row r="3605" spans="1:18" x14ac:dyDescent="0.2">
      <c r="A3605" t="s">
        <v>1362</v>
      </c>
      <c r="B3605" t="s">
        <v>2502</v>
      </c>
      <c r="C3605" t="s">
        <v>2575</v>
      </c>
      <c r="D3605" t="s">
        <v>2550</v>
      </c>
      <c r="E3605" t="s">
        <v>2504</v>
      </c>
      <c r="F3605" t="s">
        <v>2504</v>
      </c>
      <c r="G3605" t="s">
        <v>5</v>
      </c>
      <c r="H3605" t="s">
        <v>2593</v>
      </c>
      <c r="I3605" t="s">
        <v>1531</v>
      </c>
      <c r="J3605" t="str">
        <f t="shared" si="56"/>
        <v>UKIPW07000078</v>
      </c>
      <c r="K3605" t="s">
        <v>2715</v>
      </c>
      <c r="L3605" t="s">
        <v>5690</v>
      </c>
      <c r="M3605" t="s">
        <v>2591</v>
      </c>
      <c r="N3605" t="s">
        <v>2592</v>
      </c>
      <c r="O3605" t="s">
        <v>2592</v>
      </c>
      <c r="P3605">
        <v>5489</v>
      </c>
      <c r="Q3605">
        <v>0.107012653</v>
      </c>
      <c r="R3605">
        <v>7.5595060000000006E-2</v>
      </c>
    </row>
    <row r="3606" spans="1:18" x14ac:dyDescent="0.2">
      <c r="A3606" t="s">
        <v>1362</v>
      </c>
      <c r="B3606" t="s">
        <v>2502</v>
      </c>
      <c r="C3606" t="s">
        <v>2575</v>
      </c>
      <c r="D3606" t="s">
        <v>2550</v>
      </c>
      <c r="E3606" t="s">
        <v>2504</v>
      </c>
      <c r="F3606" t="s">
        <v>2504</v>
      </c>
      <c r="G3606" t="s">
        <v>5</v>
      </c>
      <c r="H3606" t="s">
        <v>1540</v>
      </c>
      <c r="I3606" t="s">
        <v>2519</v>
      </c>
      <c r="J3606" t="str">
        <f t="shared" si="56"/>
        <v>PCW07000078</v>
      </c>
      <c r="K3606" t="s">
        <v>2684</v>
      </c>
      <c r="L3606" t="s">
        <v>3144</v>
      </c>
      <c r="M3606" t="s">
        <v>2591</v>
      </c>
      <c r="N3606" t="s">
        <v>2592</v>
      </c>
      <c r="O3606" t="s">
        <v>2592</v>
      </c>
      <c r="P3606">
        <v>2869</v>
      </c>
      <c r="Q3606">
        <v>5.5933558000000001E-2</v>
      </c>
      <c r="R3606">
        <v>1.132564E-3</v>
      </c>
    </row>
    <row r="3607" spans="1:18" x14ac:dyDescent="0.2">
      <c r="A3607" t="s">
        <v>1362</v>
      </c>
      <c r="B3607" t="s">
        <v>2502</v>
      </c>
      <c r="C3607" t="s">
        <v>2575</v>
      </c>
      <c r="D3607" t="s">
        <v>2550</v>
      </c>
      <c r="E3607" t="s">
        <v>2504</v>
      </c>
      <c r="F3607" t="s">
        <v>2504</v>
      </c>
      <c r="G3607" t="s">
        <v>5</v>
      </c>
      <c r="H3607" t="s">
        <v>2600</v>
      </c>
      <c r="I3607" t="s">
        <v>2521</v>
      </c>
      <c r="J3607" t="str">
        <f t="shared" si="56"/>
        <v>LDW07000078</v>
      </c>
      <c r="K3607" t="s">
        <v>2731</v>
      </c>
      <c r="L3607" t="s">
        <v>4892</v>
      </c>
      <c r="M3607" t="s">
        <v>2591</v>
      </c>
      <c r="N3607" t="s">
        <v>2592</v>
      </c>
      <c r="O3607" t="s">
        <v>2592</v>
      </c>
      <c r="P3607">
        <v>1309</v>
      </c>
      <c r="Q3607">
        <v>2.5520050999999998E-2</v>
      </c>
      <c r="R3607">
        <v>-0.126595345</v>
      </c>
    </row>
    <row r="3608" spans="1:18" x14ac:dyDescent="0.2">
      <c r="A3608" t="s">
        <v>1362</v>
      </c>
      <c r="B3608" t="s">
        <v>2502</v>
      </c>
      <c r="C3608" t="s">
        <v>2575</v>
      </c>
      <c r="D3608" t="s">
        <v>2550</v>
      </c>
      <c r="E3608" t="s">
        <v>2504</v>
      </c>
      <c r="F3608" t="s">
        <v>2504</v>
      </c>
      <c r="G3608" t="s">
        <v>5</v>
      </c>
      <c r="H3608" t="s">
        <v>1777</v>
      </c>
      <c r="I3608" t="s">
        <v>1777</v>
      </c>
      <c r="J3608" t="str">
        <f t="shared" si="56"/>
        <v>GreenW07000078</v>
      </c>
      <c r="K3608" t="s">
        <v>2675</v>
      </c>
      <c r="L3608" t="s">
        <v>3211</v>
      </c>
      <c r="M3608" t="s">
        <v>2591</v>
      </c>
      <c r="N3608" t="s">
        <v>2592</v>
      </c>
      <c r="O3608" t="s">
        <v>2592</v>
      </c>
      <c r="P3608">
        <v>1054</v>
      </c>
      <c r="Q3608">
        <v>2.0548613E-2</v>
      </c>
      <c r="R3608">
        <v>1.1158266E-2</v>
      </c>
    </row>
    <row r="3609" spans="1:18" x14ac:dyDescent="0.2">
      <c r="A3609" t="s">
        <v>1362</v>
      </c>
      <c r="B3609" t="s">
        <v>2502</v>
      </c>
      <c r="C3609" t="s">
        <v>2575</v>
      </c>
      <c r="D3609" t="s">
        <v>2550</v>
      </c>
      <c r="E3609" t="s">
        <v>2504</v>
      </c>
      <c r="F3609" t="s">
        <v>2504</v>
      </c>
      <c r="G3609" t="s">
        <v>5</v>
      </c>
      <c r="H3609" t="s">
        <v>3022</v>
      </c>
      <c r="I3609" t="s">
        <v>3023</v>
      </c>
      <c r="J3609" t="str">
        <f t="shared" si="56"/>
        <v>CISTAPW07000078</v>
      </c>
      <c r="K3609" t="s">
        <v>2877</v>
      </c>
      <c r="L3609" t="s">
        <v>3773</v>
      </c>
      <c r="M3609" t="s">
        <v>2591</v>
      </c>
      <c r="N3609" t="s">
        <v>2592</v>
      </c>
      <c r="O3609" t="s">
        <v>2592</v>
      </c>
      <c r="P3609">
        <v>238</v>
      </c>
      <c r="Q3609">
        <v>4.6400089999999996E-3</v>
      </c>
    </row>
    <row r="3610" spans="1:18" x14ac:dyDescent="0.2">
      <c r="A3610" t="s">
        <v>369</v>
      </c>
      <c r="B3610" t="s">
        <v>2523</v>
      </c>
      <c r="C3610" t="s">
        <v>368</v>
      </c>
      <c r="D3610" t="s">
        <v>233</v>
      </c>
      <c r="E3610" t="s">
        <v>233</v>
      </c>
      <c r="F3610" t="s">
        <v>2512</v>
      </c>
      <c r="G3610" t="s">
        <v>32</v>
      </c>
      <c r="H3610" t="s">
        <v>1377</v>
      </c>
      <c r="I3610" t="s">
        <v>1386</v>
      </c>
      <c r="J3610" t="str">
        <f t="shared" si="56"/>
        <v>LabE14001008</v>
      </c>
      <c r="K3610" t="s">
        <v>2719</v>
      </c>
      <c r="L3610" t="s">
        <v>5983</v>
      </c>
      <c r="M3610" t="s">
        <v>2603</v>
      </c>
      <c r="N3610" t="s">
        <v>2619</v>
      </c>
      <c r="O3610" t="s">
        <v>2619</v>
      </c>
      <c r="P3610">
        <v>25778</v>
      </c>
      <c r="Q3610">
        <v>0.53770259300000001</v>
      </c>
      <c r="R3610">
        <v>3.9960007999999998E-2</v>
      </c>
    </row>
    <row r="3611" spans="1:18" x14ac:dyDescent="0.2">
      <c r="A3611" t="s">
        <v>369</v>
      </c>
      <c r="B3611" t="s">
        <v>2523</v>
      </c>
      <c r="C3611" t="s">
        <v>368</v>
      </c>
      <c r="D3611" t="s">
        <v>233</v>
      </c>
      <c r="E3611" t="s">
        <v>233</v>
      </c>
      <c r="F3611" t="s">
        <v>2512</v>
      </c>
      <c r="G3611" t="s">
        <v>32</v>
      </c>
      <c r="H3611" t="s">
        <v>1372</v>
      </c>
      <c r="I3611" t="s">
        <v>2508</v>
      </c>
      <c r="J3611" t="str">
        <f t="shared" si="56"/>
        <v>ConE14001008</v>
      </c>
      <c r="K3611" t="s">
        <v>2694</v>
      </c>
      <c r="L3611" t="s">
        <v>5984</v>
      </c>
      <c r="M3611" t="s">
        <v>2591</v>
      </c>
      <c r="N3611" t="s">
        <v>2592</v>
      </c>
      <c r="O3611" t="s">
        <v>2592</v>
      </c>
      <c r="P3611">
        <v>13070</v>
      </c>
      <c r="Q3611">
        <v>0.27262677000000002</v>
      </c>
      <c r="R3611">
        <v>5.7280981000000002E-2</v>
      </c>
    </row>
    <row r="3612" spans="1:18" x14ac:dyDescent="0.2">
      <c r="A3612" t="s">
        <v>369</v>
      </c>
      <c r="B3612" t="s">
        <v>2523</v>
      </c>
      <c r="C3612" t="s">
        <v>368</v>
      </c>
      <c r="D3612" t="s">
        <v>233</v>
      </c>
      <c r="E3612" t="s">
        <v>233</v>
      </c>
      <c r="F3612" t="s">
        <v>2512</v>
      </c>
      <c r="G3612" t="s">
        <v>32</v>
      </c>
      <c r="H3612" t="s">
        <v>1777</v>
      </c>
      <c r="I3612" t="s">
        <v>1777</v>
      </c>
      <c r="J3612" t="str">
        <f t="shared" si="56"/>
        <v>GreenE14001008</v>
      </c>
      <c r="K3612" t="s">
        <v>5985</v>
      </c>
      <c r="L3612" t="s">
        <v>5986</v>
      </c>
      <c r="M3612" t="s">
        <v>2603</v>
      </c>
      <c r="N3612" t="s">
        <v>2592</v>
      </c>
      <c r="O3612" t="s">
        <v>2592</v>
      </c>
      <c r="P3612">
        <v>3658</v>
      </c>
      <c r="Q3612">
        <v>7.6302121000000001E-2</v>
      </c>
      <c r="R3612">
        <v>5.9909816999999997E-2</v>
      </c>
    </row>
    <row r="3613" spans="1:18" x14ac:dyDescent="0.2">
      <c r="A3613" t="s">
        <v>369</v>
      </c>
      <c r="B3613" t="s">
        <v>2523</v>
      </c>
      <c r="C3613" t="s">
        <v>368</v>
      </c>
      <c r="D3613" t="s">
        <v>233</v>
      </c>
      <c r="E3613" t="s">
        <v>233</v>
      </c>
      <c r="F3613" t="s">
        <v>2512</v>
      </c>
      <c r="G3613" t="s">
        <v>32</v>
      </c>
      <c r="H3613" t="s">
        <v>2600</v>
      </c>
      <c r="I3613" t="s">
        <v>2521</v>
      </c>
      <c r="J3613" t="str">
        <f t="shared" si="56"/>
        <v>LDE14001008</v>
      </c>
      <c r="K3613" t="s">
        <v>3649</v>
      </c>
      <c r="L3613" t="s">
        <v>5987</v>
      </c>
      <c r="M3613" t="s">
        <v>2591</v>
      </c>
      <c r="N3613" t="s">
        <v>2592</v>
      </c>
      <c r="O3613" t="s">
        <v>2592</v>
      </c>
      <c r="P3613">
        <v>3312</v>
      </c>
      <c r="Q3613">
        <v>6.9084916999999996E-2</v>
      </c>
      <c r="R3613">
        <v>-0.182055367</v>
      </c>
    </row>
    <row r="3614" spans="1:18" x14ac:dyDescent="0.2">
      <c r="A3614" t="s">
        <v>369</v>
      </c>
      <c r="B3614" t="s">
        <v>2523</v>
      </c>
      <c r="C3614" t="s">
        <v>368</v>
      </c>
      <c r="D3614" t="s">
        <v>233</v>
      </c>
      <c r="E3614" t="s">
        <v>233</v>
      </c>
      <c r="F3614" t="s">
        <v>2512</v>
      </c>
      <c r="G3614" t="s">
        <v>32</v>
      </c>
      <c r="H3614" t="s">
        <v>2593</v>
      </c>
      <c r="I3614" t="s">
        <v>1531</v>
      </c>
      <c r="J3614" t="str">
        <f t="shared" si="56"/>
        <v>UKIPE14001008</v>
      </c>
      <c r="K3614" t="s">
        <v>5988</v>
      </c>
      <c r="L3614" t="s">
        <v>5989</v>
      </c>
      <c r="M3614" t="s">
        <v>2591</v>
      </c>
      <c r="N3614" t="s">
        <v>2592</v>
      </c>
      <c r="O3614" t="s">
        <v>2592</v>
      </c>
      <c r="P3614">
        <v>1385</v>
      </c>
      <c r="Q3614">
        <v>2.8889676999999999E-2</v>
      </c>
    </row>
    <row r="3615" spans="1:18" x14ac:dyDescent="0.2">
      <c r="A3615" t="s">
        <v>369</v>
      </c>
      <c r="B3615" t="s">
        <v>2523</v>
      </c>
      <c r="C3615" t="s">
        <v>368</v>
      </c>
      <c r="D3615" t="s">
        <v>233</v>
      </c>
      <c r="E3615" t="s">
        <v>233</v>
      </c>
      <c r="F3615" t="s">
        <v>2512</v>
      </c>
      <c r="G3615" t="s">
        <v>32</v>
      </c>
      <c r="H3615" t="s">
        <v>3340</v>
      </c>
      <c r="I3615" t="s">
        <v>3341</v>
      </c>
      <c r="J3615" t="str">
        <f t="shared" si="56"/>
        <v>PirateE14001008</v>
      </c>
      <c r="K3615" t="s">
        <v>2690</v>
      </c>
      <c r="L3615" t="s">
        <v>2910</v>
      </c>
      <c r="M3615" t="s">
        <v>2591</v>
      </c>
      <c r="N3615" t="s">
        <v>2592</v>
      </c>
      <c r="O3615" t="s">
        <v>2592</v>
      </c>
      <c r="P3615">
        <v>201</v>
      </c>
      <c r="Q3615">
        <v>4.1926530000000002E-3</v>
      </c>
    </row>
    <row r="3616" spans="1:18" x14ac:dyDescent="0.2">
      <c r="A3616" t="s">
        <v>369</v>
      </c>
      <c r="B3616" t="s">
        <v>2523</v>
      </c>
      <c r="C3616" t="s">
        <v>368</v>
      </c>
      <c r="D3616" t="s">
        <v>233</v>
      </c>
      <c r="E3616" t="s">
        <v>233</v>
      </c>
      <c r="F3616" t="s">
        <v>2512</v>
      </c>
      <c r="G3616" t="s">
        <v>32</v>
      </c>
      <c r="H3616" t="s">
        <v>3399</v>
      </c>
      <c r="I3616" t="s">
        <v>3399</v>
      </c>
      <c r="J3616" t="str">
        <f t="shared" si="56"/>
        <v>Left UnityE14001008</v>
      </c>
      <c r="K3616" t="s">
        <v>2738</v>
      </c>
      <c r="L3616" t="s">
        <v>5271</v>
      </c>
      <c r="M3616" t="s">
        <v>2591</v>
      </c>
      <c r="N3616" t="s">
        <v>2592</v>
      </c>
      <c r="O3616" t="s">
        <v>2592</v>
      </c>
      <c r="P3616">
        <v>188</v>
      </c>
      <c r="Q3616">
        <v>3.9214870000000004E-3</v>
      </c>
    </row>
    <row r="3617" spans="1:18" x14ac:dyDescent="0.2">
      <c r="A3617" t="s">
        <v>369</v>
      </c>
      <c r="B3617" t="s">
        <v>2523</v>
      </c>
      <c r="C3617" t="s">
        <v>368</v>
      </c>
      <c r="D3617" t="s">
        <v>233</v>
      </c>
      <c r="E3617" t="s">
        <v>233</v>
      </c>
      <c r="F3617" t="s">
        <v>2512</v>
      </c>
      <c r="G3617" t="s">
        <v>32</v>
      </c>
      <c r="H3617" t="s">
        <v>3022</v>
      </c>
      <c r="I3617" t="s">
        <v>3023</v>
      </c>
      <c r="J3617" t="str">
        <f t="shared" si="56"/>
        <v>CISTAPE14001008</v>
      </c>
      <c r="K3617" t="s">
        <v>5990</v>
      </c>
      <c r="L3617" t="s">
        <v>5991</v>
      </c>
      <c r="M3617" t="s">
        <v>2591</v>
      </c>
      <c r="N3617" t="s">
        <v>2592</v>
      </c>
      <c r="O3617" t="s">
        <v>2592</v>
      </c>
      <c r="P3617">
        <v>164</v>
      </c>
      <c r="Q3617">
        <v>3.4208709999999998E-3</v>
      </c>
    </row>
    <row r="3618" spans="1:18" x14ac:dyDescent="0.2">
      <c r="A3618" t="s">
        <v>369</v>
      </c>
      <c r="B3618" t="s">
        <v>2523</v>
      </c>
      <c r="C3618" t="s">
        <v>368</v>
      </c>
      <c r="D3618" t="s">
        <v>233</v>
      </c>
      <c r="E3618" t="s">
        <v>233</v>
      </c>
      <c r="F3618" t="s">
        <v>2512</v>
      </c>
      <c r="G3618" t="s">
        <v>32</v>
      </c>
      <c r="H3618" t="s">
        <v>3025</v>
      </c>
      <c r="I3618" t="s">
        <v>3025</v>
      </c>
      <c r="J3618" t="str">
        <f t="shared" si="56"/>
        <v>The Whig PartyE14001008</v>
      </c>
      <c r="K3618" t="s">
        <v>5992</v>
      </c>
      <c r="L3618" t="s">
        <v>5993</v>
      </c>
      <c r="M3618" t="s">
        <v>2591</v>
      </c>
      <c r="N3618" t="s">
        <v>2592</v>
      </c>
      <c r="O3618" t="s">
        <v>2592</v>
      </c>
      <c r="P3618">
        <v>103</v>
      </c>
      <c r="Q3618">
        <v>2.148474E-3</v>
      </c>
    </row>
    <row r="3619" spans="1:18" x14ac:dyDescent="0.2">
      <c r="A3619" t="s">
        <v>369</v>
      </c>
      <c r="B3619" t="s">
        <v>2523</v>
      </c>
      <c r="C3619" t="s">
        <v>368</v>
      </c>
      <c r="D3619" t="s">
        <v>233</v>
      </c>
      <c r="E3619" t="s">
        <v>233</v>
      </c>
      <c r="F3619" t="s">
        <v>2512</v>
      </c>
      <c r="G3619" t="s">
        <v>32</v>
      </c>
      <c r="H3619" t="s">
        <v>3366</v>
      </c>
      <c r="I3619" t="s">
        <v>3366</v>
      </c>
      <c r="J3619" t="str">
        <f t="shared" si="56"/>
        <v>The Socialist Party of Great BritainE14001008</v>
      </c>
      <c r="K3619" t="s">
        <v>3776</v>
      </c>
      <c r="L3619" t="s">
        <v>2786</v>
      </c>
      <c r="M3619" t="s">
        <v>2591</v>
      </c>
      <c r="N3619" t="s">
        <v>2592</v>
      </c>
      <c r="O3619" t="s">
        <v>2592</v>
      </c>
      <c r="P3619">
        <v>82</v>
      </c>
      <c r="Q3619">
        <v>1.7104360000000001E-3</v>
      </c>
    </row>
    <row r="3620" spans="1:18" x14ac:dyDescent="0.2">
      <c r="A3620" t="s">
        <v>1122</v>
      </c>
      <c r="B3620" t="s">
        <v>2524</v>
      </c>
      <c r="C3620" t="s">
        <v>1121</v>
      </c>
      <c r="D3620" t="s">
        <v>1024</v>
      </c>
      <c r="E3620" t="s">
        <v>2525</v>
      </c>
      <c r="F3620" t="s">
        <v>2512</v>
      </c>
      <c r="G3620" t="s">
        <v>5</v>
      </c>
      <c r="H3620" t="s">
        <v>1377</v>
      </c>
      <c r="I3620" t="s">
        <v>1386</v>
      </c>
      <c r="J3620" t="str">
        <f t="shared" si="56"/>
        <v>LabE14001009</v>
      </c>
      <c r="K3620" t="s">
        <v>2620</v>
      </c>
      <c r="L3620" t="s">
        <v>5994</v>
      </c>
      <c r="M3620" t="s">
        <v>2603</v>
      </c>
      <c r="N3620" t="s">
        <v>2619</v>
      </c>
      <c r="O3620" t="s">
        <v>2619</v>
      </c>
      <c r="P3620">
        <v>17301</v>
      </c>
      <c r="Q3620">
        <v>0.40260163399999999</v>
      </c>
      <c r="R3620">
        <v>9.8827059999999998E-3</v>
      </c>
    </row>
    <row r="3621" spans="1:18" x14ac:dyDescent="0.2">
      <c r="A3621" t="s">
        <v>1122</v>
      </c>
      <c r="B3621" t="s">
        <v>2524</v>
      </c>
      <c r="C3621" t="s">
        <v>1121</v>
      </c>
      <c r="D3621" t="s">
        <v>1024</v>
      </c>
      <c r="E3621" t="s">
        <v>2525</v>
      </c>
      <c r="F3621" t="s">
        <v>2512</v>
      </c>
      <c r="G3621" t="s">
        <v>5</v>
      </c>
      <c r="H3621" t="s">
        <v>1372</v>
      </c>
      <c r="I3621" t="s">
        <v>2508</v>
      </c>
      <c r="J3621" t="str">
        <f t="shared" si="56"/>
        <v>ConE14001009</v>
      </c>
      <c r="K3621" t="s">
        <v>5995</v>
      </c>
      <c r="L3621" t="s">
        <v>5996</v>
      </c>
      <c r="M3621" t="s">
        <v>2591</v>
      </c>
      <c r="N3621" t="s">
        <v>2592</v>
      </c>
      <c r="O3621" t="s">
        <v>2592</v>
      </c>
      <c r="P3621">
        <v>14688</v>
      </c>
      <c r="Q3621">
        <v>0.34179601100000001</v>
      </c>
      <c r="R3621">
        <v>-1.4630053000000001E-2</v>
      </c>
    </row>
    <row r="3622" spans="1:18" x14ac:dyDescent="0.2">
      <c r="A3622" t="s">
        <v>1122</v>
      </c>
      <c r="B3622" t="s">
        <v>2524</v>
      </c>
      <c r="C3622" t="s">
        <v>1121</v>
      </c>
      <c r="D3622" t="s">
        <v>1024</v>
      </c>
      <c r="E3622" t="s">
        <v>2525</v>
      </c>
      <c r="F3622" t="s">
        <v>2512</v>
      </c>
      <c r="G3622" t="s">
        <v>5</v>
      </c>
      <c r="H3622" t="s">
        <v>2593</v>
      </c>
      <c r="I3622" t="s">
        <v>1531</v>
      </c>
      <c r="J3622" t="str">
        <f t="shared" si="56"/>
        <v>UKIPE14001009</v>
      </c>
      <c r="K3622" t="s">
        <v>2675</v>
      </c>
      <c r="L3622" t="s">
        <v>5997</v>
      </c>
      <c r="M3622" t="s">
        <v>2591</v>
      </c>
      <c r="N3622" t="s">
        <v>2592</v>
      </c>
      <c r="O3622" t="s">
        <v>2592</v>
      </c>
      <c r="P3622">
        <v>7862</v>
      </c>
      <c r="Q3622">
        <v>0.18295208600000001</v>
      </c>
    </row>
    <row r="3623" spans="1:18" x14ac:dyDescent="0.2">
      <c r="A3623" t="s">
        <v>1122</v>
      </c>
      <c r="B3623" t="s">
        <v>2524</v>
      </c>
      <c r="C3623" t="s">
        <v>1121</v>
      </c>
      <c r="D3623" t="s">
        <v>1024</v>
      </c>
      <c r="E3623" t="s">
        <v>2525</v>
      </c>
      <c r="F3623" t="s">
        <v>2512</v>
      </c>
      <c r="G3623" t="s">
        <v>5</v>
      </c>
      <c r="H3623" t="s">
        <v>2600</v>
      </c>
      <c r="I3623" t="s">
        <v>2521</v>
      </c>
      <c r="J3623" t="str">
        <f t="shared" si="56"/>
        <v>LDE14001009</v>
      </c>
      <c r="K3623" t="s">
        <v>5998</v>
      </c>
      <c r="L3623" t="s">
        <v>5999</v>
      </c>
      <c r="M3623" t="s">
        <v>2591</v>
      </c>
      <c r="N3623" t="s">
        <v>2592</v>
      </c>
      <c r="O3623" t="s">
        <v>2592</v>
      </c>
      <c r="P3623">
        <v>1483</v>
      </c>
      <c r="Q3623">
        <v>3.4510040999999998E-2</v>
      </c>
      <c r="R3623">
        <v>-0.128751591</v>
      </c>
    </row>
    <row r="3624" spans="1:18" x14ac:dyDescent="0.2">
      <c r="A3624" t="s">
        <v>1122</v>
      </c>
      <c r="B3624" t="s">
        <v>2524</v>
      </c>
      <c r="C3624" t="s">
        <v>1121</v>
      </c>
      <c r="D3624" t="s">
        <v>1024</v>
      </c>
      <c r="E3624" t="s">
        <v>2525</v>
      </c>
      <c r="F3624" t="s">
        <v>2512</v>
      </c>
      <c r="G3624" t="s">
        <v>5</v>
      </c>
      <c r="H3624" t="s">
        <v>1777</v>
      </c>
      <c r="I3624" t="s">
        <v>1777</v>
      </c>
      <c r="J3624" t="str">
        <f t="shared" si="56"/>
        <v>GreenE14001009</v>
      </c>
      <c r="K3624" t="s">
        <v>3490</v>
      </c>
      <c r="L3624" t="s">
        <v>3901</v>
      </c>
      <c r="M3624" t="s">
        <v>2603</v>
      </c>
      <c r="N3624" t="s">
        <v>2592</v>
      </c>
      <c r="O3624" t="s">
        <v>2592</v>
      </c>
      <c r="P3624">
        <v>1069</v>
      </c>
      <c r="Q3624">
        <v>2.4876084999999999E-2</v>
      </c>
      <c r="R3624">
        <v>5.2333889999999997E-3</v>
      </c>
    </row>
    <row r="3625" spans="1:18" x14ac:dyDescent="0.2">
      <c r="A3625" t="s">
        <v>1122</v>
      </c>
      <c r="B3625" t="s">
        <v>2524</v>
      </c>
      <c r="C3625" t="s">
        <v>1121</v>
      </c>
      <c r="D3625" t="s">
        <v>1024</v>
      </c>
      <c r="E3625" t="s">
        <v>2525</v>
      </c>
      <c r="F3625" t="s">
        <v>2512</v>
      </c>
      <c r="G3625" t="s">
        <v>5</v>
      </c>
      <c r="H3625" t="s">
        <v>2613</v>
      </c>
      <c r="I3625" t="s">
        <v>2614</v>
      </c>
      <c r="J3625" t="str">
        <f t="shared" si="56"/>
        <v>TUSCE14001009</v>
      </c>
      <c r="K3625" t="s">
        <v>3347</v>
      </c>
      <c r="L3625" t="s">
        <v>3184</v>
      </c>
      <c r="M3625" t="s">
        <v>2591</v>
      </c>
      <c r="N3625" t="s">
        <v>2592</v>
      </c>
      <c r="O3625" t="s">
        <v>2592</v>
      </c>
      <c r="P3625">
        <v>287</v>
      </c>
      <c r="Q3625">
        <v>6.6786119999999996E-3</v>
      </c>
    </row>
    <row r="3626" spans="1:18" x14ac:dyDescent="0.2">
      <c r="A3626" t="s">
        <v>1122</v>
      </c>
      <c r="B3626" t="s">
        <v>2524</v>
      </c>
      <c r="C3626" t="s">
        <v>1121</v>
      </c>
      <c r="D3626" t="s">
        <v>1024</v>
      </c>
      <c r="E3626" t="s">
        <v>2525</v>
      </c>
      <c r="F3626" t="s">
        <v>2512</v>
      </c>
      <c r="G3626" t="s">
        <v>5</v>
      </c>
      <c r="H3626" t="s">
        <v>3022</v>
      </c>
      <c r="I3626" t="s">
        <v>3023</v>
      </c>
      <c r="J3626" t="str">
        <f t="shared" si="56"/>
        <v>CISTAPE14001009</v>
      </c>
      <c r="K3626" t="s">
        <v>3028</v>
      </c>
      <c r="L3626" t="s">
        <v>6000</v>
      </c>
      <c r="M3626" t="s">
        <v>2591</v>
      </c>
      <c r="N3626" t="s">
        <v>2592</v>
      </c>
      <c r="O3626" t="s">
        <v>2592</v>
      </c>
      <c r="P3626">
        <v>283</v>
      </c>
      <c r="Q3626">
        <v>6.58553E-3</v>
      </c>
    </row>
    <row r="3627" spans="1:18" x14ac:dyDescent="0.2">
      <c r="A3627" t="s">
        <v>573</v>
      </c>
      <c r="B3627" t="s">
        <v>2514</v>
      </c>
      <c r="C3627" t="s">
        <v>572</v>
      </c>
      <c r="D3627" t="s">
        <v>453</v>
      </c>
      <c r="E3627" t="s">
        <v>443</v>
      </c>
      <c r="F3627" t="s">
        <v>2512</v>
      </c>
      <c r="G3627" t="s">
        <v>32</v>
      </c>
      <c r="H3627" t="s">
        <v>1377</v>
      </c>
      <c r="I3627" t="s">
        <v>1386</v>
      </c>
      <c r="J3627" t="str">
        <f t="shared" si="56"/>
        <v>LabE14001010</v>
      </c>
      <c r="K3627" t="s">
        <v>2771</v>
      </c>
      <c r="L3627" t="s">
        <v>4314</v>
      </c>
      <c r="M3627" t="s">
        <v>2603</v>
      </c>
      <c r="N3627" t="s">
        <v>2619</v>
      </c>
      <c r="O3627" t="s">
        <v>2619</v>
      </c>
      <c r="P3627">
        <v>26176</v>
      </c>
      <c r="Q3627">
        <v>0.60360651200000004</v>
      </c>
      <c r="R3627">
        <v>8.5577030999999998E-2</v>
      </c>
    </row>
    <row r="3628" spans="1:18" x14ac:dyDescent="0.2">
      <c r="A3628" t="s">
        <v>573</v>
      </c>
      <c r="B3628" t="s">
        <v>2514</v>
      </c>
      <c r="C3628" t="s">
        <v>572</v>
      </c>
      <c r="D3628" t="s">
        <v>453</v>
      </c>
      <c r="E3628" t="s">
        <v>443</v>
      </c>
      <c r="F3628" t="s">
        <v>2512</v>
      </c>
      <c r="G3628" t="s">
        <v>32</v>
      </c>
      <c r="H3628" t="s">
        <v>1372</v>
      </c>
      <c r="I3628" t="s">
        <v>2508</v>
      </c>
      <c r="J3628" t="str">
        <f t="shared" si="56"/>
        <v>ConE14001010</v>
      </c>
      <c r="K3628" t="s">
        <v>2698</v>
      </c>
      <c r="L3628" t="s">
        <v>4306</v>
      </c>
      <c r="M3628" t="s">
        <v>2591</v>
      </c>
      <c r="N3628" t="s">
        <v>2592</v>
      </c>
      <c r="O3628" t="s">
        <v>2592</v>
      </c>
      <c r="P3628">
        <v>9828</v>
      </c>
      <c r="Q3628">
        <v>0.226629156</v>
      </c>
      <c r="R3628">
        <v>-8.7170238999999997E-2</v>
      </c>
    </row>
    <row r="3629" spans="1:18" x14ac:dyDescent="0.2">
      <c r="A3629" t="s">
        <v>573</v>
      </c>
      <c r="B3629" t="s">
        <v>2514</v>
      </c>
      <c r="C3629" t="s">
        <v>572</v>
      </c>
      <c r="D3629" t="s">
        <v>453</v>
      </c>
      <c r="E3629" t="s">
        <v>443</v>
      </c>
      <c r="F3629" t="s">
        <v>2512</v>
      </c>
      <c r="G3629" t="s">
        <v>32</v>
      </c>
      <c r="H3629" t="s">
        <v>2593</v>
      </c>
      <c r="I3629" t="s">
        <v>1531</v>
      </c>
      <c r="J3629" t="str">
        <f t="shared" si="56"/>
        <v>UKIPE14001010</v>
      </c>
      <c r="K3629" t="s">
        <v>3040</v>
      </c>
      <c r="L3629" t="s">
        <v>6001</v>
      </c>
      <c r="M3629" t="s">
        <v>2591</v>
      </c>
      <c r="N3629" t="s">
        <v>2592</v>
      </c>
      <c r="O3629" t="s">
        <v>2592</v>
      </c>
      <c r="P3629">
        <v>5063</v>
      </c>
      <c r="Q3629">
        <v>0.11675045000000001</v>
      </c>
      <c r="R3629">
        <v>8.7821654999999998E-2</v>
      </c>
    </row>
    <row r="3630" spans="1:18" x14ac:dyDescent="0.2">
      <c r="A3630" t="s">
        <v>573</v>
      </c>
      <c r="B3630" t="s">
        <v>2514</v>
      </c>
      <c r="C3630" t="s">
        <v>572</v>
      </c>
      <c r="D3630" t="s">
        <v>453</v>
      </c>
      <c r="E3630" t="s">
        <v>443</v>
      </c>
      <c r="F3630" t="s">
        <v>2512</v>
      </c>
      <c r="G3630" t="s">
        <v>32</v>
      </c>
      <c r="H3630" t="s">
        <v>1777</v>
      </c>
      <c r="I3630" t="s">
        <v>1777</v>
      </c>
      <c r="J3630" t="str">
        <f t="shared" si="56"/>
        <v>GreenE14001010</v>
      </c>
      <c r="K3630" t="s">
        <v>2882</v>
      </c>
      <c r="L3630" t="s">
        <v>4107</v>
      </c>
      <c r="M3630" t="s">
        <v>2591</v>
      </c>
      <c r="N3630" t="s">
        <v>2592</v>
      </c>
      <c r="O3630" t="s">
        <v>2592</v>
      </c>
      <c r="P3630">
        <v>1288</v>
      </c>
      <c r="Q3630">
        <v>2.9700687E-2</v>
      </c>
    </row>
    <row r="3631" spans="1:18" x14ac:dyDescent="0.2">
      <c r="A3631" t="s">
        <v>573</v>
      </c>
      <c r="B3631" t="s">
        <v>2514</v>
      </c>
      <c r="C3631" t="s">
        <v>572</v>
      </c>
      <c r="D3631" t="s">
        <v>453</v>
      </c>
      <c r="E3631" t="s">
        <v>443</v>
      </c>
      <c r="F3631" t="s">
        <v>2512</v>
      </c>
      <c r="G3631" t="s">
        <v>32</v>
      </c>
      <c r="H3631" t="s">
        <v>2600</v>
      </c>
      <c r="I3631" t="s">
        <v>2521</v>
      </c>
      <c r="J3631" t="str">
        <f t="shared" si="56"/>
        <v>LDE14001010</v>
      </c>
      <c r="K3631" t="s">
        <v>2873</v>
      </c>
      <c r="L3631" t="s">
        <v>2935</v>
      </c>
      <c r="M3631" t="s">
        <v>2591</v>
      </c>
      <c r="N3631" t="s">
        <v>2592</v>
      </c>
      <c r="O3631" t="s">
        <v>2592</v>
      </c>
      <c r="P3631">
        <v>1011</v>
      </c>
      <c r="Q3631">
        <v>2.3313194999999998E-2</v>
      </c>
      <c r="R3631">
        <v>-0.113360354</v>
      </c>
    </row>
    <row r="3632" spans="1:18" x14ac:dyDescent="0.2">
      <c r="A3632" t="s">
        <v>993</v>
      </c>
      <c r="B3632" t="s">
        <v>2513</v>
      </c>
      <c r="C3632" t="s">
        <v>992</v>
      </c>
      <c r="D3632" t="s">
        <v>895</v>
      </c>
      <c r="E3632" t="s">
        <v>895</v>
      </c>
      <c r="F3632" t="s">
        <v>2512</v>
      </c>
      <c r="G3632" t="s">
        <v>32</v>
      </c>
      <c r="H3632" t="s">
        <v>1377</v>
      </c>
      <c r="I3632" t="s">
        <v>1386</v>
      </c>
      <c r="J3632" t="str">
        <f t="shared" si="56"/>
        <v>LabE14001011</v>
      </c>
      <c r="K3632" t="s">
        <v>2731</v>
      </c>
      <c r="L3632" t="s">
        <v>6002</v>
      </c>
      <c r="M3632" t="s">
        <v>2591</v>
      </c>
      <c r="N3632" t="s">
        <v>2619</v>
      </c>
      <c r="O3632" t="s">
        <v>2619</v>
      </c>
      <c r="P3632">
        <v>14392</v>
      </c>
      <c r="Q3632">
        <v>0.39020686999999998</v>
      </c>
      <c r="R3632">
        <v>2.0322658E-2</v>
      </c>
    </row>
    <row r="3633" spans="1:18" x14ac:dyDescent="0.2">
      <c r="A3633" t="s">
        <v>993</v>
      </c>
      <c r="B3633" t="s">
        <v>2513</v>
      </c>
      <c r="C3633" t="s">
        <v>992</v>
      </c>
      <c r="D3633" t="s">
        <v>895</v>
      </c>
      <c r="E3633" t="s">
        <v>895</v>
      </c>
      <c r="F3633" t="s">
        <v>2512</v>
      </c>
      <c r="G3633" t="s">
        <v>32</v>
      </c>
      <c r="H3633" t="s">
        <v>1372</v>
      </c>
      <c r="I3633" t="s">
        <v>2508</v>
      </c>
      <c r="J3633" t="str">
        <f t="shared" si="56"/>
        <v>ConE14001011</v>
      </c>
      <c r="K3633" t="s">
        <v>3734</v>
      </c>
      <c r="L3633" t="s">
        <v>6003</v>
      </c>
      <c r="M3633" t="s">
        <v>2591</v>
      </c>
      <c r="N3633" t="s">
        <v>2592</v>
      </c>
      <c r="O3633" t="s">
        <v>2592</v>
      </c>
      <c r="P3633">
        <v>12455</v>
      </c>
      <c r="Q3633">
        <v>0.33768945</v>
      </c>
      <c r="R3633">
        <v>-4.8368710000000004E-3</v>
      </c>
    </row>
    <row r="3634" spans="1:18" x14ac:dyDescent="0.2">
      <c r="A3634" t="s">
        <v>993</v>
      </c>
      <c r="B3634" t="s">
        <v>2513</v>
      </c>
      <c r="C3634" t="s">
        <v>992</v>
      </c>
      <c r="D3634" t="s">
        <v>895</v>
      </c>
      <c r="E3634" t="s">
        <v>895</v>
      </c>
      <c r="F3634" t="s">
        <v>2512</v>
      </c>
      <c r="G3634" t="s">
        <v>32</v>
      </c>
      <c r="H3634" t="s">
        <v>2593</v>
      </c>
      <c r="I3634" t="s">
        <v>1531</v>
      </c>
      <c r="J3634" t="str">
        <f t="shared" si="56"/>
        <v>UKIPE14001011</v>
      </c>
      <c r="K3634" t="s">
        <v>3357</v>
      </c>
      <c r="L3634" t="s">
        <v>6004</v>
      </c>
      <c r="M3634" t="s">
        <v>2603</v>
      </c>
      <c r="N3634" t="s">
        <v>2592</v>
      </c>
      <c r="O3634" t="s">
        <v>2592</v>
      </c>
      <c r="P3634">
        <v>8122</v>
      </c>
      <c r="Q3634">
        <v>0.22020985300000001</v>
      </c>
      <c r="R3634">
        <v>0.17220919000000001</v>
      </c>
    </row>
    <row r="3635" spans="1:18" x14ac:dyDescent="0.2">
      <c r="A3635" t="s">
        <v>993</v>
      </c>
      <c r="B3635" t="s">
        <v>2513</v>
      </c>
      <c r="C3635" t="s">
        <v>992</v>
      </c>
      <c r="D3635" t="s">
        <v>895</v>
      </c>
      <c r="E3635" t="s">
        <v>895</v>
      </c>
      <c r="F3635" t="s">
        <v>2512</v>
      </c>
      <c r="G3635" t="s">
        <v>32</v>
      </c>
      <c r="H3635" t="s">
        <v>2600</v>
      </c>
      <c r="I3635" t="s">
        <v>2521</v>
      </c>
      <c r="J3635" t="str">
        <f t="shared" si="56"/>
        <v>LDE14001011</v>
      </c>
      <c r="K3635" t="s">
        <v>2713</v>
      </c>
      <c r="L3635" t="s">
        <v>2708</v>
      </c>
      <c r="M3635" t="s">
        <v>2591</v>
      </c>
      <c r="N3635" t="s">
        <v>2592</v>
      </c>
      <c r="O3635" t="s">
        <v>2592</v>
      </c>
      <c r="P3635">
        <v>840</v>
      </c>
      <c r="Q3635">
        <v>2.2774719999999998E-2</v>
      </c>
      <c r="R3635">
        <v>-0.108598425</v>
      </c>
    </row>
    <row r="3636" spans="1:18" x14ac:dyDescent="0.2">
      <c r="A3636" t="s">
        <v>993</v>
      </c>
      <c r="B3636" t="s">
        <v>2513</v>
      </c>
      <c r="C3636" t="s">
        <v>992</v>
      </c>
      <c r="D3636" t="s">
        <v>895</v>
      </c>
      <c r="E3636" t="s">
        <v>895</v>
      </c>
      <c r="F3636" t="s">
        <v>2512</v>
      </c>
      <c r="G3636" t="s">
        <v>32</v>
      </c>
      <c r="H3636" t="s">
        <v>2613</v>
      </c>
      <c r="I3636" t="s">
        <v>2614</v>
      </c>
      <c r="J3636" t="str">
        <f t="shared" si="56"/>
        <v>TUSCE14001011</v>
      </c>
      <c r="K3636" t="s">
        <v>3915</v>
      </c>
      <c r="L3636" t="s">
        <v>2720</v>
      </c>
      <c r="M3636" t="s">
        <v>2591</v>
      </c>
      <c r="N3636" t="s">
        <v>2592</v>
      </c>
      <c r="O3636" t="s">
        <v>2592</v>
      </c>
      <c r="P3636">
        <v>545</v>
      </c>
      <c r="Q3636">
        <v>1.4776455000000001E-2</v>
      </c>
    </row>
    <row r="3637" spans="1:18" x14ac:dyDescent="0.2">
      <c r="A3637" t="s">
        <v>993</v>
      </c>
      <c r="B3637" t="s">
        <v>2513</v>
      </c>
      <c r="C3637" t="s">
        <v>992</v>
      </c>
      <c r="D3637" t="s">
        <v>895</v>
      </c>
      <c r="E3637" t="s">
        <v>895</v>
      </c>
      <c r="F3637" t="s">
        <v>2512</v>
      </c>
      <c r="G3637" t="s">
        <v>32</v>
      </c>
      <c r="H3637" t="s">
        <v>1777</v>
      </c>
      <c r="I3637" t="s">
        <v>1777</v>
      </c>
      <c r="J3637" t="str">
        <f t="shared" si="56"/>
        <v>GreenE14001011</v>
      </c>
      <c r="K3637" t="s">
        <v>2722</v>
      </c>
      <c r="L3637" t="s">
        <v>2759</v>
      </c>
      <c r="M3637" t="s">
        <v>2591</v>
      </c>
      <c r="N3637" t="s">
        <v>2592</v>
      </c>
      <c r="O3637" t="s">
        <v>2592</v>
      </c>
      <c r="P3637">
        <v>529</v>
      </c>
      <c r="Q3637">
        <v>1.4342651E-2</v>
      </c>
    </row>
    <row r="3638" spans="1:18" x14ac:dyDescent="0.2">
      <c r="A3638" t="s">
        <v>995</v>
      </c>
      <c r="B3638" t="s">
        <v>2513</v>
      </c>
      <c r="C3638" t="s">
        <v>994</v>
      </c>
      <c r="D3638" t="s">
        <v>895</v>
      </c>
      <c r="E3638" t="s">
        <v>895</v>
      </c>
      <c r="F3638" t="s">
        <v>2512</v>
      </c>
      <c r="G3638" t="s">
        <v>32</v>
      </c>
      <c r="H3638" t="s">
        <v>1377</v>
      </c>
      <c r="I3638" t="s">
        <v>1386</v>
      </c>
      <c r="J3638" t="str">
        <f t="shared" si="56"/>
        <v>LabE14001012</v>
      </c>
      <c r="K3638" t="s">
        <v>3450</v>
      </c>
      <c r="L3638" t="s">
        <v>4785</v>
      </c>
      <c r="M3638" t="s">
        <v>2603</v>
      </c>
      <c r="N3638" t="s">
        <v>2619</v>
      </c>
      <c r="O3638" t="s">
        <v>2619</v>
      </c>
      <c r="P3638">
        <v>19740</v>
      </c>
      <c r="Q3638">
        <v>0.471819877</v>
      </c>
      <c r="R3638">
        <v>7.5288395999999994E-2</v>
      </c>
    </row>
    <row r="3639" spans="1:18" x14ac:dyDescent="0.2">
      <c r="A3639" t="s">
        <v>995</v>
      </c>
      <c r="B3639" t="s">
        <v>2513</v>
      </c>
      <c r="C3639" t="s">
        <v>994</v>
      </c>
      <c r="D3639" t="s">
        <v>895</v>
      </c>
      <c r="E3639" t="s">
        <v>895</v>
      </c>
      <c r="F3639" t="s">
        <v>2512</v>
      </c>
      <c r="G3639" t="s">
        <v>32</v>
      </c>
      <c r="H3639" t="s">
        <v>1372</v>
      </c>
      <c r="I3639" t="s">
        <v>2508</v>
      </c>
      <c r="J3639" t="str">
        <f t="shared" si="56"/>
        <v>ConE14001012</v>
      </c>
      <c r="K3639" t="s">
        <v>3163</v>
      </c>
      <c r="L3639" t="s">
        <v>4116</v>
      </c>
      <c r="M3639" t="s">
        <v>2603</v>
      </c>
      <c r="N3639" t="s">
        <v>2592</v>
      </c>
      <c r="O3639" t="s">
        <v>2592</v>
      </c>
      <c r="P3639">
        <v>13733</v>
      </c>
      <c r="Q3639">
        <v>0.328242268</v>
      </c>
      <c r="R3639">
        <v>-2.5360785E-2</v>
      </c>
    </row>
    <row r="3640" spans="1:18" x14ac:dyDescent="0.2">
      <c r="A3640" t="s">
        <v>995</v>
      </c>
      <c r="B3640" t="s">
        <v>2513</v>
      </c>
      <c r="C3640" t="s">
        <v>994</v>
      </c>
      <c r="D3640" t="s">
        <v>895</v>
      </c>
      <c r="E3640" t="s">
        <v>895</v>
      </c>
      <c r="F3640" t="s">
        <v>2512</v>
      </c>
      <c r="G3640" t="s">
        <v>32</v>
      </c>
      <c r="H3640" t="s">
        <v>2593</v>
      </c>
      <c r="I3640" t="s">
        <v>1531</v>
      </c>
      <c r="J3640" t="str">
        <f t="shared" si="56"/>
        <v>UKIPE14001012</v>
      </c>
      <c r="K3640" t="s">
        <v>2724</v>
      </c>
      <c r="L3640" t="s">
        <v>4595</v>
      </c>
      <c r="M3640" t="s">
        <v>2591</v>
      </c>
      <c r="N3640" t="s">
        <v>2592</v>
      </c>
      <c r="O3640" t="s">
        <v>2592</v>
      </c>
      <c r="P3640">
        <v>6540</v>
      </c>
      <c r="Q3640">
        <v>0.156317224</v>
      </c>
      <c r="R3640">
        <v>7.1952466000000007E-2</v>
      </c>
    </row>
    <row r="3641" spans="1:18" x14ac:dyDescent="0.2">
      <c r="A3641" t="s">
        <v>995</v>
      </c>
      <c r="B3641" t="s">
        <v>2513</v>
      </c>
      <c r="C3641" t="s">
        <v>994</v>
      </c>
      <c r="D3641" t="s">
        <v>895</v>
      </c>
      <c r="E3641" t="s">
        <v>895</v>
      </c>
      <c r="F3641" t="s">
        <v>2512</v>
      </c>
      <c r="G3641" t="s">
        <v>32</v>
      </c>
      <c r="H3641" t="s">
        <v>1777</v>
      </c>
      <c r="I3641" t="s">
        <v>1777</v>
      </c>
      <c r="J3641" t="str">
        <f t="shared" si="56"/>
        <v>GreenE14001012</v>
      </c>
      <c r="K3641" t="s">
        <v>2777</v>
      </c>
      <c r="L3641" t="s">
        <v>3784</v>
      </c>
      <c r="M3641" t="s">
        <v>2603</v>
      </c>
      <c r="N3641" t="s">
        <v>2592</v>
      </c>
      <c r="O3641" t="s">
        <v>2592</v>
      </c>
      <c r="P3641">
        <v>1149</v>
      </c>
      <c r="Q3641">
        <v>2.7463072000000002E-2</v>
      </c>
    </row>
    <row r="3642" spans="1:18" x14ac:dyDescent="0.2">
      <c r="A3642" t="s">
        <v>995</v>
      </c>
      <c r="B3642" t="s">
        <v>2513</v>
      </c>
      <c r="C3642" t="s">
        <v>994</v>
      </c>
      <c r="D3642" t="s">
        <v>895</v>
      </c>
      <c r="E3642" t="s">
        <v>895</v>
      </c>
      <c r="F3642" t="s">
        <v>2512</v>
      </c>
      <c r="G3642" t="s">
        <v>32</v>
      </c>
      <c r="H3642" t="s">
        <v>2600</v>
      </c>
      <c r="I3642" t="s">
        <v>2521</v>
      </c>
      <c r="J3642" t="str">
        <f t="shared" si="56"/>
        <v>LDE14001012</v>
      </c>
      <c r="K3642" t="s">
        <v>4244</v>
      </c>
      <c r="L3642" t="s">
        <v>6005</v>
      </c>
      <c r="M3642" t="s">
        <v>2591</v>
      </c>
      <c r="N3642" t="s">
        <v>2592</v>
      </c>
      <c r="O3642" t="s">
        <v>2592</v>
      </c>
      <c r="P3642">
        <v>676</v>
      </c>
      <c r="Q3642">
        <v>1.6157560000000001E-2</v>
      </c>
      <c r="R3642">
        <v>-0.12767102</v>
      </c>
    </row>
    <row r="3643" spans="1:18" x14ac:dyDescent="0.2">
      <c r="A3643" t="s">
        <v>371</v>
      </c>
      <c r="B3643" t="s">
        <v>2523</v>
      </c>
      <c r="C3643" t="s">
        <v>370</v>
      </c>
      <c r="D3643" t="s">
        <v>233</v>
      </c>
      <c r="E3643" t="s">
        <v>233</v>
      </c>
      <c r="F3643" t="s">
        <v>2512</v>
      </c>
      <c r="G3643" t="s">
        <v>5</v>
      </c>
      <c r="H3643" t="s">
        <v>2632</v>
      </c>
      <c r="I3643" t="s">
        <v>1386</v>
      </c>
      <c r="J3643" t="str">
        <f t="shared" si="56"/>
        <v>LabE14001013</v>
      </c>
      <c r="K3643" t="s">
        <v>3051</v>
      </c>
      <c r="L3643" t="s">
        <v>5580</v>
      </c>
      <c r="M3643" t="s">
        <v>2603</v>
      </c>
      <c r="N3643" t="s">
        <v>2619</v>
      </c>
      <c r="O3643" t="s">
        <v>2619</v>
      </c>
      <c r="P3643">
        <v>28779</v>
      </c>
      <c r="Q3643">
        <v>0.68855871400000002</v>
      </c>
      <c r="R3643">
        <v>0.17014138400000001</v>
      </c>
    </row>
    <row r="3644" spans="1:18" x14ac:dyDescent="0.2">
      <c r="A3644" t="s">
        <v>371</v>
      </c>
      <c r="B3644" t="s">
        <v>2523</v>
      </c>
      <c r="C3644" t="s">
        <v>370</v>
      </c>
      <c r="D3644" t="s">
        <v>233</v>
      </c>
      <c r="E3644" t="s">
        <v>233</v>
      </c>
      <c r="F3644" t="s">
        <v>2512</v>
      </c>
      <c r="G3644" t="s">
        <v>5</v>
      </c>
      <c r="H3644" t="s">
        <v>1372</v>
      </c>
      <c r="I3644" t="s">
        <v>2508</v>
      </c>
      <c r="J3644" t="str">
        <f t="shared" si="56"/>
        <v>ConE14001013</v>
      </c>
      <c r="K3644" t="s">
        <v>6006</v>
      </c>
      <c r="L3644" t="s">
        <v>6007</v>
      </c>
      <c r="M3644" t="s">
        <v>2603</v>
      </c>
      <c r="N3644" t="s">
        <v>2592</v>
      </c>
      <c r="O3644" t="s">
        <v>2592</v>
      </c>
      <c r="P3644">
        <v>5584</v>
      </c>
      <c r="Q3644">
        <v>0.13360130200000001</v>
      </c>
      <c r="R3644">
        <v>-6.2728259999999996E-3</v>
      </c>
    </row>
    <row r="3645" spans="1:18" x14ac:dyDescent="0.2">
      <c r="A3645" t="s">
        <v>371</v>
      </c>
      <c r="B3645" t="s">
        <v>2523</v>
      </c>
      <c r="C3645" t="s">
        <v>370</v>
      </c>
      <c r="D3645" t="s">
        <v>233</v>
      </c>
      <c r="E3645" t="s">
        <v>233</v>
      </c>
      <c r="F3645" t="s">
        <v>2512</v>
      </c>
      <c r="G3645" t="s">
        <v>5</v>
      </c>
      <c r="H3645" t="s">
        <v>1777</v>
      </c>
      <c r="I3645" t="s">
        <v>1777</v>
      </c>
      <c r="J3645" t="str">
        <f t="shared" si="56"/>
        <v>GreenE14001013</v>
      </c>
      <c r="K3645" t="s">
        <v>2827</v>
      </c>
      <c r="L3645" t="s">
        <v>6008</v>
      </c>
      <c r="M3645" t="s">
        <v>2591</v>
      </c>
      <c r="N3645" t="s">
        <v>2592</v>
      </c>
      <c r="O3645" t="s">
        <v>2592</v>
      </c>
      <c r="P3645">
        <v>2661</v>
      </c>
      <c r="Q3645">
        <v>6.3666379999999995E-2</v>
      </c>
      <c r="R3645">
        <v>4.4956323999999999E-2</v>
      </c>
    </row>
    <row r="3646" spans="1:18" x14ac:dyDescent="0.2">
      <c r="A3646" t="s">
        <v>371</v>
      </c>
      <c r="B3646" t="s">
        <v>2523</v>
      </c>
      <c r="C3646" t="s">
        <v>370</v>
      </c>
      <c r="D3646" t="s">
        <v>233</v>
      </c>
      <c r="E3646" t="s">
        <v>233</v>
      </c>
      <c r="F3646" t="s">
        <v>2512</v>
      </c>
      <c r="G3646" t="s">
        <v>5</v>
      </c>
      <c r="H3646" t="s">
        <v>2593</v>
      </c>
      <c r="I3646" t="s">
        <v>1531</v>
      </c>
      <c r="J3646" t="str">
        <f t="shared" si="56"/>
        <v>UKIPE14001013</v>
      </c>
      <c r="K3646" t="s">
        <v>2861</v>
      </c>
      <c r="L3646" t="s">
        <v>6009</v>
      </c>
      <c r="M3646" t="s">
        <v>2591</v>
      </c>
      <c r="N3646" t="s">
        <v>2592</v>
      </c>
      <c r="O3646" t="s">
        <v>2592</v>
      </c>
      <c r="P3646">
        <v>2507</v>
      </c>
      <c r="Q3646">
        <v>5.9981816E-2</v>
      </c>
      <c r="R3646">
        <v>3.9905707999999998E-2</v>
      </c>
    </row>
    <row r="3647" spans="1:18" x14ac:dyDescent="0.2">
      <c r="A3647" t="s">
        <v>371</v>
      </c>
      <c r="B3647" t="s">
        <v>2523</v>
      </c>
      <c r="C3647" t="s">
        <v>370</v>
      </c>
      <c r="D3647" t="s">
        <v>233</v>
      </c>
      <c r="E3647" t="s">
        <v>233</v>
      </c>
      <c r="F3647" t="s">
        <v>2512</v>
      </c>
      <c r="G3647" t="s">
        <v>5</v>
      </c>
      <c r="H3647" t="s">
        <v>2600</v>
      </c>
      <c r="I3647" t="s">
        <v>2521</v>
      </c>
      <c r="J3647" t="str">
        <f t="shared" si="56"/>
        <v>LDE14001013</v>
      </c>
      <c r="K3647" t="s">
        <v>2785</v>
      </c>
      <c r="L3647" t="s">
        <v>6010</v>
      </c>
      <c r="M3647" t="s">
        <v>2591</v>
      </c>
      <c r="N3647" t="s">
        <v>2592</v>
      </c>
      <c r="O3647" t="s">
        <v>2592</v>
      </c>
      <c r="P3647">
        <v>1661</v>
      </c>
      <c r="Q3647">
        <v>3.9740644999999998E-2</v>
      </c>
      <c r="R3647">
        <v>-0.24747211799999999</v>
      </c>
    </row>
    <row r="3648" spans="1:18" x14ac:dyDescent="0.2">
      <c r="A3648" t="s">
        <v>371</v>
      </c>
      <c r="B3648" t="s">
        <v>2523</v>
      </c>
      <c r="C3648" t="s">
        <v>370</v>
      </c>
      <c r="D3648" t="s">
        <v>233</v>
      </c>
      <c r="E3648" t="s">
        <v>233</v>
      </c>
      <c r="F3648" t="s">
        <v>2512</v>
      </c>
      <c r="G3648" t="s">
        <v>5</v>
      </c>
      <c r="H3648" t="s">
        <v>2613</v>
      </c>
      <c r="I3648" t="s">
        <v>2614</v>
      </c>
      <c r="J3648" t="str">
        <f t="shared" si="56"/>
        <v>TUSCE14001013</v>
      </c>
      <c r="K3648" t="s">
        <v>3362</v>
      </c>
      <c r="L3648" t="s">
        <v>6011</v>
      </c>
      <c r="M3648" t="s">
        <v>2603</v>
      </c>
      <c r="N3648" t="s">
        <v>2592</v>
      </c>
      <c r="O3648" t="s">
        <v>2592</v>
      </c>
      <c r="P3648">
        <v>394</v>
      </c>
      <c r="Q3648">
        <v>9.426739E-3</v>
      </c>
      <c r="R3648">
        <v>2.620865E-3</v>
      </c>
    </row>
    <row r="3649" spans="1:18" x14ac:dyDescent="0.2">
      <c r="A3649" t="s">
        <v>371</v>
      </c>
      <c r="B3649" t="s">
        <v>2523</v>
      </c>
      <c r="C3649" t="s">
        <v>370</v>
      </c>
      <c r="D3649" t="s">
        <v>233</v>
      </c>
      <c r="E3649" t="s">
        <v>233</v>
      </c>
      <c r="F3649" t="s">
        <v>2512</v>
      </c>
      <c r="G3649" t="s">
        <v>5</v>
      </c>
      <c r="H3649" t="s">
        <v>2604</v>
      </c>
      <c r="I3649" t="s">
        <v>1830</v>
      </c>
      <c r="J3649" t="str">
        <f t="shared" si="56"/>
        <v>IndE14001013</v>
      </c>
      <c r="K3649" t="s">
        <v>6012</v>
      </c>
      <c r="L3649" t="s">
        <v>6013</v>
      </c>
      <c r="M3649" t="s">
        <v>2603</v>
      </c>
      <c r="N3649" t="s">
        <v>2592</v>
      </c>
      <c r="O3649" t="s">
        <v>2592</v>
      </c>
      <c r="P3649">
        <v>129</v>
      </c>
      <c r="Q3649">
        <v>3.0864199999999999E-3</v>
      </c>
    </row>
    <row r="3650" spans="1:18" x14ac:dyDescent="0.2">
      <c r="A3650" t="s">
        <v>371</v>
      </c>
      <c r="B3650" t="s">
        <v>2523</v>
      </c>
      <c r="C3650" t="s">
        <v>370</v>
      </c>
      <c r="D3650" t="s">
        <v>233</v>
      </c>
      <c r="E3650" t="s">
        <v>233</v>
      </c>
      <c r="F3650" t="s">
        <v>2512</v>
      </c>
      <c r="G3650" t="s">
        <v>5</v>
      </c>
      <c r="H3650" t="s">
        <v>3493</v>
      </c>
      <c r="I3650" t="s">
        <v>3494</v>
      </c>
      <c r="J3650" t="str">
        <f t="shared" si="56"/>
        <v>WRPE14001013</v>
      </c>
      <c r="K3650" t="s">
        <v>6014</v>
      </c>
      <c r="L3650" t="s">
        <v>6015</v>
      </c>
      <c r="M3650" t="s">
        <v>2591</v>
      </c>
      <c r="N3650" t="s">
        <v>2592</v>
      </c>
      <c r="O3650" t="s">
        <v>2592</v>
      </c>
      <c r="P3650">
        <v>81</v>
      </c>
      <c r="Q3650">
        <v>1.937984E-3</v>
      </c>
    </row>
    <row r="3651" spans="1:18" x14ac:dyDescent="0.2">
      <c r="A3651" t="s">
        <v>438</v>
      </c>
      <c r="B3651" t="s">
        <v>2540</v>
      </c>
      <c r="C3651" t="s">
        <v>437</v>
      </c>
      <c r="D3651" t="s">
        <v>381</v>
      </c>
      <c r="E3651" t="s">
        <v>380</v>
      </c>
      <c r="F3651" t="s">
        <v>2512</v>
      </c>
      <c r="G3651" t="s">
        <v>5</v>
      </c>
      <c r="H3651" t="s">
        <v>1377</v>
      </c>
      <c r="I3651" t="s">
        <v>1386</v>
      </c>
      <c r="J3651" t="str">
        <f t="shared" ref="J3651:J3714" si="57">I3651&amp;A3651</f>
        <v>LabE14001014</v>
      </c>
      <c r="K3651" t="s">
        <v>2684</v>
      </c>
      <c r="L3651" t="s">
        <v>5169</v>
      </c>
      <c r="M3651" t="s">
        <v>2591</v>
      </c>
      <c r="N3651" t="s">
        <v>2619</v>
      </c>
      <c r="O3651" t="s">
        <v>2619</v>
      </c>
      <c r="P3651">
        <v>19267</v>
      </c>
      <c r="Q3651">
        <v>0.50007786499999995</v>
      </c>
      <c r="R3651">
        <v>4.1582319999999999E-2</v>
      </c>
    </row>
    <row r="3652" spans="1:18" x14ac:dyDescent="0.2">
      <c r="A3652" t="s">
        <v>438</v>
      </c>
      <c r="B3652" t="s">
        <v>2540</v>
      </c>
      <c r="C3652" t="s">
        <v>437</v>
      </c>
      <c r="D3652" t="s">
        <v>381</v>
      </c>
      <c r="E3652" t="s">
        <v>380</v>
      </c>
      <c r="F3652" t="s">
        <v>2512</v>
      </c>
      <c r="G3652" t="s">
        <v>5</v>
      </c>
      <c r="H3652" t="s">
        <v>1372</v>
      </c>
      <c r="I3652" t="s">
        <v>2508</v>
      </c>
      <c r="J3652" t="str">
        <f t="shared" si="57"/>
        <v>ConE14001014</v>
      </c>
      <c r="K3652" t="s">
        <v>2698</v>
      </c>
      <c r="L3652" t="s">
        <v>6016</v>
      </c>
      <c r="M3652" t="s">
        <v>2591</v>
      </c>
      <c r="N3652" t="s">
        <v>2592</v>
      </c>
      <c r="O3652" t="s">
        <v>2592</v>
      </c>
      <c r="P3652">
        <v>8386</v>
      </c>
      <c r="Q3652">
        <v>0.217659884</v>
      </c>
      <c r="R3652">
        <v>4.2235955999999998E-2</v>
      </c>
    </row>
    <row r="3653" spans="1:18" x14ac:dyDescent="0.2">
      <c r="A3653" t="s">
        <v>438</v>
      </c>
      <c r="B3653" t="s">
        <v>2540</v>
      </c>
      <c r="C3653" t="s">
        <v>437</v>
      </c>
      <c r="D3653" t="s">
        <v>381</v>
      </c>
      <c r="E3653" t="s">
        <v>380</v>
      </c>
      <c r="F3653" t="s">
        <v>2512</v>
      </c>
      <c r="G3653" t="s">
        <v>5</v>
      </c>
      <c r="H3653" t="s">
        <v>2593</v>
      </c>
      <c r="I3653" t="s">
        <v>1531</v>
      </c>
      <c r="J3653" t="str">
        <f t="shared" si="57"/>
        <v>UKIPE14001014</v>
      </c>
      <c r="K3653" t="s">
        <v>3765</v>
      </c>
      <c r="L3653" t="s">
        <v>2710</v>
      </c>
      <c r="M3653" t="s">
        <v>2603</v>
      </c>
      <c r="N3653" t="s">
        <v>2592</v>
      </c>
      <c r="O3653" t="s">
        <v>2592</v>
      </c>
      <c r="P3653">
        <v>7014</v>
      </c>
      <c r="Q3653">
        <v>0.18204941899999999</v>
      </c>
      <c r="R3653">
        <v>0.156600669</v>
      </c>
    </row>
    <row r="3654" spans="1:18" x14ac:dyDescent="0.2">
      <c r="A3654" t="s">
        <v>438</v>
      </c>
      <c r="B3654" t="s">
        <v>2540</v>
      </c>
      <c r="C3654" t="s">
        <v>437</v>
      </c>
      <c r="D3654" t="s">
        <v>381</v>
      </c>
      <c r="E3654" t="s">
        <v>380</v>
      </c>
      <c r="F3654" t="s">
        <v>2512</v>
      </c>
      <c r="G3654" t="s">
        <v>5</v>
      </c>
      <c r="H3654" t="s">
        <v>2600</v>
      </c>
      <c r="I3654" t="s">
        <v>2521</v>
      </c>
      <c r="J3654" t="str">
        <f t="shared" si="57"/>
        <v>LDE14001014</v>
      </c>
      <c r="K3654" t="s">
        <v>3390</v>
      </c>
      <c r="L3654" t="s">
        <v>5402</v>
      </c>
      <c r="M3654" t="s">
        <v>2591</v>
      </c>
      <c r="N3654" t="s">
        <v>2592</v>
      </c>
      <c r="O3654" t="s">
        <v>2592</v>
      </c>
      <c r="P3654">
        <v>2407</v>
      </c>
      <c r="Q3654">
        <v>6.2474044999999999E-2</v>
      </c>
      <c r="R3654">
        <v>-0.21231497099999999</v>
      </c>
    </row>
    <row r="3655" spans="1:18" x14ac:dyDescent="0.2">
      <c r="A3655" t="s">
        <v>438</v>
      </c>
      <c r="B3655" t="s">
        <v>2540</v>
      </c>
      <c r="C3655" t="s">
        <v>437</v>
      </c>
      <c r="D3655" t="s">
        <v>381</v>
      </c>
      <c r="E3655" t="s">
        <v>380</v>
      </c>
      <c r="F3655" t="s">
        <v>2512</v>
      </c>
      <c r="G3655" t="s">
        <v>5</v>
      </c>
      <c r="H3655" t="s">
        <v>1777</v>
      </c>
      <c r="I3655" t="s">
        <v>1777</v>
      </c>
      <c r="J3655" t="str">
        <f t="shared" si="57"/>
        <v>GreenE14001014</v>
      </c>
      <c r="K3655" t="s">
        <v>2698</v>
      </c>
      <c r="L3655" t="s">
        <v>6017</v>
      </c>
      <c r="M3655" t="s">
        <v>2591</v>
      </c>
      <c r="N3655" t="s">
        <v>2592</v>
      </c>
      <c r="O3655" t="s">
        <v>2592</v>
      </c>
      <c r="P3655">
        <v>1454</v>
      </c>
      <c r="Q3655">
        <v>3.7738787000000003E-2</v>
      </c>
      <c r="R3655">
        <v>2.2035810999999999E-2</v>
      </c>
    </row>
    <row r="3656" spans="1:18" x14ac:dyDescent="0.2">
      <c r="A3656" t="s">
        <v>758</v>
      </c>
      <c r="B3656" t="s">
        <v>2511</v>
      </c>
      <c r="C3656" t="s">
        <v>757</v>
      </c>
      <c r="D3656" t="s">
        <v>613</v>
      </c>
      <c r="E3656" t="s">
        <v>600</v>
      </c>
      <c r="F3656" t="s">
        <v>2512</v>
      </c>
      <c r="G3656" t="s">
        <v>5</v>
      </c>
      <c r="H3656" t="s">
        <v>1372</v>
      </c>
      <c r="I3656" t="s">
        <v>2508</v>
      </c>
      <c r="J3656" t="str">
        <f t="shared" si="57"/>
        <v>ConE14001015</v>
      </c>
      <c r="K3656" t="s">
        <v>2596</v>
      </c>
      <c r="L3656" t="s">
        <v>6018</v>
      </c>
      <c r="M3656" t="s">
        <v>2591</v>
      </c>
      <c r="N3656" t="s">
        <v>2619</v>
      </c>
      <c r="O3656" t="s">
        <v>2619</v>
      </c>
      <c r="P3656">
        <v>31092</v>
      </c>
      <c r="Q3656">
        <v>0.53312757200000005</v>
      </c>
      <c r="R3656">
        <v>1.3363989999999999E-2</v>
      </c>
    </row>
    <row r="3657" spans="1:18" x14ac:dyDescent="0.2">
      <c r="A3657" t="s">
        <v>758</v>
      </c>
      <c r="B3657" t="s">
        <v>2511</v>
      </c>
      <c r="C3657" t="s">
        <v>757</v>
      </c>
      <c r="D3657" t="s">
        <v>613</v>
      </c>
      <c r="E3657" t="s">
        <v>600</v>
      </c>
      <c r="F3657" t="s">
        <v>2512</v>
      </c>
      <c r="G3657" t="s">
        <v>5</v>
      </c>
      <c r="H3657" t="s">
        <v>1377</v>
      </c>
      <c r="I3657" t="s">
        <v>1386</v>
      </c>
      <c r="J3657" t="str">
        <f t="shared" si="57"/>
        <v>LabE14001015</v>
      </c>
      <c r="K3657" t="s">
        <v>2589</v>
      </c>
      <c r="L3657" t="s">
        <v>3890</v>
      </c>
      <c r="M3657" t="s">
        <v>2591</v>
      </c>
      <c r="N3657" t="s">
        <v>2592</v>
      </c>
      <c r="O3657" t="s">
        <v>2592</v>
      </c>
      <c r="P3657">
        <v>9343</v>
      </c>
      <c r="Q3657">
        <v>0.160202332</v>
      </c>
      <c r="R3657">
        <v>2.0783435999999999E-2</v>
      </c>
    </row>
    <row r="3658" spans="1:18" x14ac:dyDescent="0.2">
      <c r="A3658" t="s">
        <v>758</v>
      </c>
      <c r="B3658" t="s">
        <v>2511</v>
      </c>
      <c r="C3658" t="s">
        <v>757</v>
      </c>
      <c r="D3658" t="s">
        <v>613</v>
      </c>
      <c r="E3658" t="s">
        <v>600</v>
      </c>
      <c r="F3658" t="s">
        <v>2512</v>
      </c>
      <c r="G3658" t="s">
        <v>5</v>
      </c>
      <c r="H3658" t="s">
        <v>2600</v>
      </c>
      <c r="I3658" t="s">
        <v>2521</v>
      </c>
      <c r="J3658" t="str">
        <f t="shared" si="57"/>
        <v>LDE14001015</v>
      </c>
      <c r="K3658" t="s">
        <v>2808</v>
      </c>
      <c r="L3658" t="s">
        <v>6019</v>
      </c>
      <c r="M3658" t="s">
        <v>2591</v>
      </c>
      <c r="N3658" t="s">
        <v>2592</v>
      </c>
      <c r="O3658" t="s">
        <v>2592</v>
      </c>
      <c r="P3658">
        <v>7611</v>
      </c>
      <c r="Q3658">
        <v>0.130504115</v>
      </c>
      <c r="R3658">
        <v>-0.148812901</v>
      </c>
    </row>
    <row r="3659" spans="1:18" x14ac:dyDescent="0.2">
      <c r="A3659" t="s">
        <v>758</v>
      </c>
      <c r="B3659" t="s">
        <v>2511</v>
      </c>
      <c r="C3659" t="s">
        <v>757</v>
      </c>
      <c r="D3659" t="s">
        <v>613</v>
      </c>
      <c r="E3659" t="s">
        <v>600</v>
      </c>
      <c r="F3659" t="s">
        <v>2512</v>
      </c>
      <c r="G3659" t="s">
        <v>5</v>
      </c>
      <c r="H3659" t="s">
        <v>2593</v>
      </c>
      <c r="I3659" t="s">
        <v>1531</v>
      </c>
      <c r="J3659" t="str">
        <f t="shared" si="57"/>
        <v>UKIPE14001015</v>
      </c>
      <c r="K3659" t="s">
        <v>2791</v>
      </c>
      <c r="L3659" t="s">
        <v>6020</v>
      </c>
      <c r="M3659" t="s">
        <v>2591</v>
      </c>
      <c r="N3659" t="s">
        <v>2592</v>
      </c>
      <c r="O3659" t="s">
        <v>2592</v>
      </c>
      <c r="P3659">
        <v>7288</v>
      </c>
      <c r="Q3659">
        <v>0.124965706</v>
      </c>
      <c r="R3659">
        <v>8.1995223000000006E-2</v>
      </c>
    </row>
    <row r="3660" spans="1:18" x14ac:dyDescent="0.2">
      <c r="A3660" t="s">
        <v>758</v>
      </c>
      <c r="B3660" t="s">
        <v>2511</v>
      </c>
      <c r="C3660" t="s">
        <v>757</v>
      </c>
      <c r="D3660" t="s">
        <v>613</v>
      </c>
      <c r="E3660" t="s">
        <v>600</v>
      </c>
      <c r="F3660" t="s">
        <v>2512</v>
      </c>
      <c r="G3660" t="s">
        <v>5</v>
      </c>
      <c r="H3660" t="s">
        <v>1777</v>
      </c>
      <c r="I3660" t="s">
        <v>1777</v>
      </c>
      <c r="J3660" t="str">
        <f t="shared" si="57"/>
        <v>GreenE14001015</v>
      </c>
      <c r="K3660" t="s">
        <v>2719</v>
      </c>
      <c r="L3660" t="s">
        <v>6021</v>
      </c>
      <c r="M3660" t="s">
        <v>2603</v>
      </c>
      <c r="N3660" t="s">
        <v>2592</v>
      </c>
      <c r="O3660" t="s">
        <v>2592</v>
      </c>
      <c r="P3660">
        <v>2986</v>
      </c>
      <c r="Q3660">
        <v>5.1200273999999997E-2</v>
      </c>
      <c r="R3660">
        <v>3.2670251999999997E-2</v>
      </c>
    </row>
    <row r="3661" spans="1:18" x14ac:dyDescent="0.2">
      <c r="A3661" t="s">
        <v>997</v>
      </c>
      <c r="B3661" t="s">
        <v>2513</v>
      </c>
      <c r="C3661" t="s">
        <v>996</v>
      </c>
      <c r="D3661" t="s">
        <v>895</v>
      </c>
      <c r="E3661" t="s">
        <v>895</v>
      </c>
      <c r="F3661" t="s">
        <v>2512</v>
      </c>
      <c r="G3661" t="s">
        <v>32</v>
      </c>
      <c r="H3661" t="s">
        <v>1377</v>
      </c>
      <c r="I3661" t="s">
        <v>1386</v>
      </c>
      <c r="J3661" t="str">
        <f t="shared" si="57"/>
        <v>LabE14001016</v>
      </c>
      <c r="K3661" t="s">
        <v>2665</v>
      </c>
      <c r="L3661" t="s">
        <v>6022</v>
      </c>
      <c r="M3661" t="s">
        <v>2591</v>
      </c>
      <c r="N3661" t="s">
        <v>2619</v>
      </c>
      <c r="O3661" t="s">
        <v>2619</v>
      </c>
      <c r="P3661">
        <v>22012</v>
      </c>
      <c r="Q3661">
        <v>0.58188162499999996</v>
      </c>
      <c r="R3661">
        <v>5.3007833999999997E-2</v>
      </c>
    </row>
    <row r="3662" spans="1:18" x14ac:dyDescent="0.2">
      <c r="A3662" t="s">
        <v>997</v>
      </c>
      <c r="B3662" t="s">
        <v>2513</v>
      </c>
      <c r="C3662" t="s">
        <v>996</v>
      </c>
      <c r="D3662" t="s">
        <v>895</v>
      </c>
      <c r="E3662" t="s">
        <v>895</v>
      </c>
      <c r="F3662" t="s">
        <v>2512</v>
      </c>
      <c r="G3662" t="s">
        <v>32</v>
      </c>
      <c r="H3662" t="s">
        <v>1372</v>
      </c>
      <c r="I3662" t="s">
        <v>2508</v>
      </c>
      <c r="J3662" t="str">
        <f t="shared" si="57"/>
        <v>ConE14001016</v>
      </c>
      <c r="K3662" t="s">
        <v>3390</v>
      </c>
      <c r="L3662" t="s">
        <v>2664</v>
      </c>
      <c r="M3662" t="s">
        <v>2591</v>
      </c>
      <c r="N3662" t="s">
        <v>2592</v>
      </c>
      <c r="O3662" t="s">
        <v>2592</v>
      </c>
      <c r="P3662">
        <v>7310</v>
      </c>
      <c r="Q3662">
        <v>0.193237992</v>
      </c>
      <c r="R3662">
        <v>-5.4580141999999998E-2</v>
      </c>
    </row>
    <row r="3663" spans="1:18" x14ac:dyDescent="0.2">
      <c r="A3663" t="s">
        <v>997</v>
      </c>
      <c r="B3663" t="s">
        <v>2513</v>
      </c>
      <c r="C3663" t="s">
        <v>996</v>
      </c>
      <c r="D3663" t="s">
        <v>895</v>
      </c>
      <c r="E3663" t="s">
        <v>895</v>
      </c>
      <c r="F3663" t="s">
        <v>2512</v>
      </c>
      <c r="G3663" t="s">
        <v>32</v>
      </c>
      <c r="H3663" t="s">
        <v>2593</v>
      </c>
      <c r="I3663" t="s">
        <v>1531</v>
      </c>
      <c r="J3663" t="str">
        <f t="shared" si="57"/>
        <v>UKIPE14001016</v>
      </c>
      <c r="K3663" t="s">
        <v>3915</v>
      </c>
      <c r="L3663" t="s">
        <v>6023</v>
      </c>
      <c r="M3663" t="s">
        <v>2591</v>
      </c>
      <c r="N3663" t="s">
        <v>2592</v>
      </c>
      <c r="O3663" t="s">
        <v>2592</v>
      </c>
      <c r="P3663">
        <v>6237</v>
      </c>
      <c r="Q3663">
        <v>0.16487351</v>
      </c>
      <c r="R3663">
        <v>9.6490964999999998E-2</v>
      </c>
    </row>
    <row r="3664" spans="1:18" x14ac:dyDescent="0.2">
      <c r="A3664" t="s">
        <v>997</v>
      </c>
      <c r="B3664" t="s">
        <v>2513</v>
      </c>
      <c r="C3664" t="s">
        <v>996</v>
      </c>
      <c r="D3664" t="s">
        <v>895</v>
      </c>
      <c r="E3664" t="s">
        <v>895</v>
      </c>
      <c r="F3664" t="s">
        <v>2512</v>
      </c>
      <c r="G3664" t="s">
        <v>32</v>
      </c>
      <c r="H3664" t="s">
        <v>1777</v>
      </c>
      <c r="I3664" t="s">
        <v>1777</v>
      </c>
      <c r="J3664" t="str">
        <f t="shared" si="57"/>
        <v>GreenE14001016</v>
      </c>
      <c r="K3664" t="s">
        <v>2835</v>
      </c>
      <c r="L3664" t="s">
        <v>6024</v>
      </c>
      <c r="M3664" t="s">
        <v>2591</v>
      </c>
      <c r="N3664" t="s">
        <v>2592</v>
      </c>
      <c r="O3664" t="s">
        <v>2592</v>
      </c>
      <c r="P3664">
        <v>1465</v>
      </c>
      <c r="Q3664">
        <v>3.8726903E-2</v>
      </c>
    </row>
    <row r="3665" spans="1:18" x14ac:dyDescent="0.2">
      <c r="A3665" t="s">
        <v>997</v>
      </c>
      <c r="B3665" t="s">
        <v>2513</v>
      </c>
      <c r="C3665" t="s">
        <v>996</v>
      </c>
      <c r="D3665" t="s">
        <v>895</v>
      </c>
      <c r="E3665" t="s">
        <v>895</v>
      </c>
      <c r="F3665" t="s">
        <v>2512</v>
      </c>
      <c r="G3665" t="s">
        <v>32</v>
      </c>
      <c r="H3665" t="s">
        <v>2600</v>
      </c>
      <c r="I3665" t="s">
        <v>2521</v>
      </c>
      <c r="J3665" t="str">
        <f t="shared" si="57"/>
        <v>LDE14001016</v>
      </c>
      <c r="K3665" t="s">
        <v>4227</v>
      </c>
      <c r="L3665" t="s">
        <v>2720</v>
      </c>
      <c r="M3665" t="s">
        <v>2603</v>
      </c>
      <c r="N3665" t="s">
        <v>2592</v>
      </c>
      <c r="O3665" t="s">
        <v>2592</v>
      </c>
      <c r="P3665">
        <v>805</v>
      </c>
      <c r="Q3665">
        <v>2.1279969999999999E-2</v>
      </c>
      <c r="R3665">
        <v>-0.133645559</v>
      </c>
    </row>
    <row r="3666" spans="1:18" x14ac:dyDescent="0.2">
      <c r="A3666" t="s">
        <v>575</v>
      </c>
      <c r="B3666" t="s">
        <v>2514</v>
      </c>
      <c r="C3666" t="s">
        <v>574</v>
      </c>
      <c r="D3666" t="s">
        <v>485</v>
      </c>
      <c r="E3666" t="s">
        <v>443</v>
      </c>
      <c r="F3666" t="s">
        <v>2512</v>
      </c>
      <c r="G3666" t="s">
        <v>32</v>
      </c>
      <c r="H3666" t="s">
        <v>1377</v>
      </c>
      <c r="I3666" t="s">
        <v>1386</v>
      </c>
      <c r="J3666" t="str">
        <f t="shared" si="57"/>
        <v>LabE14001017</v>
      </c>
      <c r="K3666" t="s">
        <v>2601</v>
      </c>
      <c r="L3666" t="s">
        <v>2708</v>
      </c>
      <c r="M3666" t="s">
        <v>2603</v>
      </c>
      <c r="N3666" t="s">
        <v>2619</v>
      </c>
      <c r="O3666" t="s">
        <v>2619</v>
      </c>
      <c r="P3666">
        <v>21720</v>
      </c>
      <c r="Q3666">
        <v>0.47821396300000002</v>
      </c>
      <c r="R3666">
        <v>2.2784319000000001E-2</v>
      </c>
    </row>
    <row r="3667" spans="1:18" x14ac:dyDescent="0.2">
      <c r="A3667" t="s">
        <v>575</v>
      </c>
      <c r="B3667" t="s">
        <v>2514</v>
      </c>
      <c r="C3667" t="s">
        <v>574</v>
      </c>
      <c r="D3667" t="s">
        <v>485</v>
      </c>
      <c r="E3667" t="s">
        <v>443</v>
      </c>
      <c r="F3667" t="s">
        <v>2512</v>
      </c>
      <c r="G3667" t="s">
        <v>32</v>
      </c>
      <c r="H3667" t="s">
        <v>1372</v>
      </c>
      <c r="I3667" t="s">
        <v>2508</v>
      </c>
      <c r="J3667" t="str">
        <f t="shared" si="57"/>
        <v>ConE14001017</v>
      </c>
      <c r="K3667" t="s">
        <v>2633</v>
      </c>
      <c r="L3667" t="s">
        <v>2828</v>
      </c>
      <c r="M3667" t="s">
        <v>2591</v>
      </c>
      <c r="N3667" t="s">
        <v>2592</v>
      </c>
      <c r="O3667" t="s">
        <v>2592</v>
      </c>
      <c r="P3667">
        <v>12797</v>
      </c>
      <c r="Q3667">
        <v>0.281754332</v>
      </c>
      <c r="R3667">
        <v>-2.0523382E-2</v>
      </c>
    </row>
    <row r="3668" spans="1:18" x14ac:dyDescent="0.2">
      <c r="A3668" t="s">
        <v>575</v>
      </c>
      <c r="B3668" t="s">
        <v>2514</v>
      </c>
      <c r="C3668" t="s">
        <v>574</v>
      </c>
      <c r="D3668" t="s">
        <v>485</v>
      </c>
      <c r="E3668" t="s">
        <v>443</v>
      </c>
      <c r="F3668" t="s">
        <v>2512</v>
      </c>
      <c r="G3668" t="s">
        <v>32</v>
      </c>
      <c r="H3668" t="s">
        <v>2593</v>
      </c>
      <c r="I3668" t="s">
        <v>1531</v>
      </c>
      <c r="J3668" t="str">
        <f t="shared" si="57"/>
        <v>UKIPE14001017</v>
      </c>
      <c r="K3668" t="s">
        <v>3359</v>
      </c>
      <c r="L3668" t="s">
        <v>3745</v>
      </c>
      <c r="M3668" t="s">
        <v>2591</v>
      </c>
      <c r="N3668" t="s">
        <v>2592</v>
      </c>
      <c r="O3668" t="s">
        <v>2592</v>
      </c>
      <c r="P3668">
        <v>7757</v>
      </c>
      <c r="Q3668">
        <v>0.17078755600000001</v>
      </c>
    </row>
    <row r="3669" spans="1:18" x14ac:dyDescent="0.2">
      <c r="A3669" t="s">
        <v>575</v>
      </c>
      <c r="B3669" t="s">
        <v>2514</v>
      </c>
      <c r="C3669" t="s">
        <v>574</v>
      </c>
      <c r="D3669" t="s">
        <v>485</v>
      </c>
      <c r="E3669" t="s">
        <v>443</v>
      </c>
      <c r="F3669" t="s">
        <v>2512</v>
      </c>
      <c r="G3669" t="s">
        <v>32</v>
      </c>
      <c r="H3669" t="s">
        <v>2600</v>
      </c>
      <c r="I3669" t="s">
        <v>2521</v>
      </c>
      <c r="J3669" t="str">
        <f t="shared" si="57"/>
        <v>LDE14001017</v>
      </c>
      <c r="K3669" t="s">
        <v>5936</v>
      </c>
      <c r="L3669" t="s">
        <v>6025</v>
      </c>
      <c r="M3669" t="s">
        <v>2591</v>
      </c>
      <c r="N3669" t="s">
        <v>2592</v>
      </c>
      <c r="O3669" t="s">
        <v>2592</v>
      </c>
      <c r="P3669">
        <v>1881</v>
      </c>
      <c r="Q3669">
        <v>4.1414385999999997E-2</v>
      </c>
      <c r="R3669">
        <v>-0.16658814699999999</v>
      </c>
    </row>
    <row r="3670" spans="1:18" x14ac:dyDescent="0.2">
      <c r="A3670" t="s">
        <v>575</v>
      </c>
      <c r="B3670" t="s">
        <v>2514</v>
      </c>
      <c r="C3670" t="s">
        <v>574</v>
      </c>
      <c r="D3670" t="s">
        <v>485</v>
      </c>
      <c r="E3670" t="s">
        <v>443</v>
      </c>
      <c r="F3670" t="s">
        <v>2512</v>
      </c>
      <c r="G3670" t="s">
        <v>32</v>
      </c>
      <c r="H3670" t="s">
        <v>1777</v>
      </c>
      <c r="I3670" t="s">
        <v>1777</v>
      </c>
      <c r="J3670" t="str">
        <f t="shared" si="57"/>
        <v>GreenE14001017</v>
      </c>
      <c r="K3670" t="s">
        <v>2868</v>
      </c>
      <c r="L3670" t="s">
        <v>3942</v>
      </c>
      <c r="M3670" t="s">
        <v>2603</v>
      </c>
      <c r="N3670" t="s">
        <v>2592</v>
      </c>
      <c r="O3670" t="s">
        <v>2592</v>
      </c>
      <c r="P3670">
        <v>1264</v>
      </c>
      <c r="Q3670">
        <v>2.7829763E-2</v>
      </c>
    </row>
    <row r="3671" spans="1:18" x14ac:dyDescent="0.2">
      <c r="A3671" t="s">
        <v>577</v>
      </c>
      <c r="B3671" t="s">
        <v>2514</v>
      </c>
      <c r="C3671" t="s">
        <v>576</v>
      </c>
      <c r="D3671" t="s">
        <v>485</v>
      </c>
      <c r="E3671" t="s">
        <v>443</v>
      </c>
      <c r="F3671" t="s">
        <v>2512</v>
      </c>
      <c r="G3671" t="s">
        <v>32</v>
      </c>
      <c r="H3671" t="s">
        <v>1372</v>
      </c>
      <c r="I3671" t="s">
        <v>2508</v>
      </c>
      <c r="J3671" t="str">
        <f t="shared" si="57"/>
        <v>ConE14001018</v>
      </c>
      <c r="K3671" t="s">
        <v>2731</v>
      </c>
      <c r="L3671" t="s">
        <v>6026</v>
      </c>
      <c r="M3671" t="s">
        <v>2591</v>
      </c>
      <c r="N3671" t="s">
        <v>2619</v>
      </c>
      <c r="O3671" t="s">
        <v>2619</v>
      </c>
      <c r="P3671">
        <v>25928</v>
      </c>
      <c r="Q3671">
        <v>0.436843967</v>
      </c>
      <c r="R3671">
        <v>7.8914893999999999E-2</v>
      </c>
    </row>
    <row r="3672" spans="1:18" x14ac:dyDescent="0.2">
      <c r="A3672" t="s">
        <v>577</v>
      </c>
      <c r="B3672" t="s">
        <v>2514</v>
      </c>
      <c r="C3672" t="s">
        <v>576</v>
      </c>
      <c r="D3672" t="s">
        <v>485</v>
      </c>
      <c r="E3672" t="s">
        <v>443</v>
      </c>
      <c r="F3672" t="s">
        <v>2512</v>
      </c>
      <c r="G3672" t="s">
        <v>32</v>
      </c>
      <c r="H3672" t="s">
        <v>1377</v>
      </c>
      <c r="I3672" t="s">
        <v>1386</v>
      </c>
      <c r="J3672" t="str">
        <f t="shared" si="57"/>
        <v>LabE14001018</v>
      </c>
      <c r="K3672" t="s">
        <v>2700</v>
      </c>
      <c r="L3672" t="s">
        <v>2718</v>
      </c>
      <c r="M3672" t="s">
        <v>2591</v>
      </c>
      <c r="N3672" t="s">
        <v>2592</v>
      </c>
      <c r="O3672" t="s">
        <v>2592</v>
      </c>
      <c r="P3672">
        <v>23178</v>
      </c>
      <c r="Q3672">
        <v>0.39051100999999999</v>
      </c>
      <c r="R3672">
        <v>6.0883135999999997E-2</v>
      </c>
    </row>
    <row r="3673" spans="1:18" x14ac:dyDescent="0.2">
      <c r="A3673" t="s">
        <v>577</v>
      </c>
      <c r="B3673" t="s">
        <v>2514</v>
      </c>
      <c r="C3673" t="s">
        <v>576</v>
      </c>
      <c r="D3673" t="s">
        <v>485</v>
      </c>
      <c r="E3673" t="s">
        <v>443</v>
      </c>
      <c r="F3673" t="s">
        <v>2512</v>
      </c>
      <c r="G3673" t="s">
        <v>32</v>
      </c>
      <c r="H3673" t="s">
        <v>2593</v>
      </c>
      <c r="I3673" t="s">
        <v>1531</v>
      </c>
      <c r="J3673" t="str">
        <f t="shared" si="57"/>
        <v>UKIPE14001018</v>
      </c>
      <c r="K3673" t="s">
        <v>3288</v>
      </c>
      <c r="L3673" t="s">
        <v>6027</v>
      </c>
      <c r="M3673" t="s">
        <v>2591</v>
      </c>
      <c r="N3673" t="s">
        <v>2592</v>
      </c>
      <c r="O3673" t="s">
        <v>2592</v>
      </c>
      <c r="P3673">
        <v>4909</v>
      </c>
      <c r="Q3673">
        <v>8.2708539999999997E-2</v>
      </c>
      <c r="R3673">
        <v>5.3113467999999997E-2</v>
      </c>
    </row>
    <row r="3674" spans="1:18" x14ac:dyDescent="0.2">
      <c r="A3674" t="s">
        <v>577</v>
      </c>
      <c r="B3674" t="s">
        <v>2514</v>
      </c>
      <c r="C3674" t="s">
        <v>576</v>
      </c>
      <c r="D3674" t="s">
        <v>485</v>
      </c>
      <c r="E3674" t="s">
        <v>443</v>
      </c>
      <c r="F3674" t="s">
        <v>2512</v>
      </c>
      <c r="G3674" t="s">
        <v>32</v>
      </c>
      <c r="H3674" t="s">
        <v>2600</v>
      </c>
      <c r="I3674" t="s">
        <v>2521</v>
      </c>
      <c r="J3674" t="str">
        <f t="shared" si="57"/>
        <v>LDE14001018</v>
      </c>
      <c r="K3674" t="s">
        <v>2912</v>
      </c>
      <c r="L3674" t="s">
        <v>6000</v>
      </c>
      <c r="M3674" t="s">
        <v>2591</v>
      </c>
      <c r="N3674" t="s">
        <v>2592</v>
      </c>
      <c r="O3674" t="s">
        <v>2592</v>
      </c>
      <c r="P3674">
        <v>3335</v>
      </c>
      <c r="Q3674">
        <v>5.6189241000000001E-2</v>
      </c>
      <c r="R3674">
        <v>-0.21887727500000001</v>
      </c>
    </row>
    <row r="3675" spans="1:18" x14ac:dyDescent="0.2">
      <c r="A3675" t="s">
        <v>577</v>
      </c>
      <c r="B3675" t="s">
        <v>2514</v>
      </c>
      <c r="C3675" t="s">
        <v>576</v>
      </c>
      <c r="D3675" t="s">
        <v>485</v>
      </c>
      <c r="E3675" t="s">
        <v>443</v>
      </c>
      <c r="F3675" t="s">
        <v>2512</v>
      </c>
      <c r="G3675" t="s">
        <v>32</v>
      </c>
      <c r="H3675" t="s">
        <v>1777</v>
      </c>
      <c r="I3675" t="s">
        <v>1777</v>
      </c>
      <c r="J3675" t="str">
        <f t="shared" si="57"/>
        <v>GreenE14001018</v>
      </c>
      <c r="K3675" t="s">
        <v>4113</v>
      </c>
      <c r="L3675" t="s">
        <v>3296</v>
      </c>
      <c r="M3675" t="s">
        <v>2603</v>
      </c>
      <c r="N3675" t="s">
        <v>2592</v>
      </c>
      <c r="O3675" t="s">
        <v>2592</v>
      </c>
      <c r="P3675">
        <v>1765</v>
      </c>
      <c r="Q3675">
        <v>2.9737334000000001E-2</v>
      </c>
      <c r="R3675">
        <v>2.1955870999999998E-2</v>
      </c>
    </row>
    <row r="3676" spans="1:18" x14ac:dyDescent="0.2">
      <c r="A3676" t="s">
        <v>577</v>
      </c>
      <c r="B3676" t="s">
        <v>2514</v>
      </c>
      <c r="C3676" t="s">
        <v>576</v>
      </c>
      <c r="D3676" t="s">
        <v>485</v>
      </c>
      <c r="E3676" t="s">
        <v>443</v>
      </c>
      <c r="F3676" t="s">
        <v>2512</v>
      </c>
      <c r="G3676" t="s">
        <v>32</v>
      </c>
      <c r="H3676" t="s">
        <v>2613</v>
      </c>
      <c r="I3676" t="s">
        <v>2614</v>
      </c>
      <c r="J3676" t="str">
        <f t="shared" si="57"/>
        <v>TUSCE14001018</v>
      </c>
      <c r="K3676" t="s">
        <v>2715</v>
      </c>
      <c r="L3676" t="s">
        <v>4595</v>
      </c>
      <c r="M3676" t="s">
        <v>2591</v>
      </c>
      <c r="N3676" t="s">
        <v>2592</v>
      </c>
      <c r="O3676" t="s">
        <v>2592</v>
      </c>
      <c r="P3676">
        <v>238</v>
      </c>
      <c r="Q3676">
        <v>4.0099070000000001E-3</v>
      </c>
    </row>
    <row r="3677" spans="1:18" x14ac:dyDescent="0.2">
      <c r="A3677" t="s">
        <v>999</v>
      </c>
      <c r="B3677" t="s">
        <v>2513</v>
      </c>
      <c r="C3677" t="s">
        <v>998</v>
      </c>
      <c r="D3677" t="s">
        <v>938</v>
      </c>
      <c r="E3677" t="s">
        <v>895</v>
      </c>
      <c r="F3677" t="s">
        <v>2512</v>
      </c>
      <c r="G3677" t="s">
        <v>32</v>
      </c>
      <c r="H3677" t="s">
        <v>1372</v>
      </c>
      <c r="I3677" t="s">
        <v>2508</v>
      </c>
      <c r="J3677" t="str">
        <f t="shared" si="57"/>
        <v>ConE14001019</v>
      </c>
      <c r="K3677" t="s">
        <v>2698</v>
      </c>
      <c r="L3677" t="s">
        <v>3148</v>
      </c>
      <c r="M3677" t="s">
        <v>2591</v>
      </c>
      <c r="N3677" t="s">
        <v>2619</v>
      </c>
      <c r="O3677" t="s">
        <v>2619</v>
      </c>
      <c r="P3677">
        <v>24249</v>
      </c>
      <c r="Q3677">
        <v>0.479409264</v>
      </c>
      <c r="R3677">
        <v>5.3646497000000001E-2</v>
      </c>
    </row>
    <row r="3678" spans="1:18" x14ac:dyDescent="0.2">
      <c r="A3678" t="s">
        <v>999</v>
      </c>
      <c r="B3678" t="s">
        <v>2513</v>
      </c>
      <c r="C3678" t="s">
        <v>998</v>
      </c>
      <c r="D3678" t="s">
        <v>938</v>
      </c>
      <c r="E3678" t="s">
        <v>895</v>
      </c>
      <c r="F3678" t="s">
        <v>2512</v>
      </c>
      <c r="G3678" t="s">
        <v>32</v>
      </c>
      <c r="H3678" t="s">
        <v>1377</v>
      </c>
      <c r="I3678" t="s">
        <v>1386</v>
      </c>
      <c r="J3678" t="str">
        <f t="shared" si="57"/>
        <v>LabE14001019</v>
      </c>
      <c r="K3678" t="s">
        <v>6028</v>
      </c>
      <c r="L3678" t="s">
        <v>2943</v>
      </c>
      <c r="M3678" t="s">
        <v>2603</v>
      </c>
      <c r="N3678" t="s">
        <v>2592</v>
      </c>
      <c r="O3678" t="s">
        <v>2592</v>
      </c>
      <c r="P3678">
        <v>17643</v>
      </c>
      <c r="Q3678">
        <v>0.34880686399999999</v>
      </c>
      <c r="R3678">
        <v>-5.3088149999999997E-3</v>
      </c>
    </row>
    <row r="3679" spans="1:18" x14ac:dyDescent="0.2">
      <c r="A3679" t="s">
        <v>999</v>
      </c>
      <c r="B3679" t="s">
        <v>2513</v>
      </c>
      <c r="C3679" t="s">
        <v>998</v>
      </c>
      <c r="D3679" t="s">
        <v>938</v>
      </c>
      <c r="E3679" t="s">
        <v>895</v>
      </c>
      <c r="F3679" t="s">
        <v>2512</v>
      </c>
      <c r="G3679" t="s">
        <v>32</v>
      </c>
      <c r="H3679" t="s">
        <v>2593</v>
      </c>
      <c r="I3679" t="s">
        <v>1531</v>
      </c>
      <c r="J3679" t="str">
        <f t="shared" si="57"/>
        <v>UKIPE14001019</v>
      </c>
      <c r="K3679" t="s">
        <v>2746</v>
      </c>
      <c r="L3679" t="s">
        <v>6029</v>
      </c>
      <c r="M3679" t="s">
        <v>2591</v>
      </c>
      <c r="N3679" t="s">
        <v>2592</v>
      </c>
      <c r="O3679" t="s">
        <v>2592</v>
      </c>
      <c r="P3679">
        <v>4183</v>
      </c>
      <c r="Q3679">
        <v>8.2699037000000003E-2</v>
      </c>
      <c r="R3679">
        <v>6.3813411E-2</v>
      </c>
    </row>
    <row r="3680" spans="1:18" x14ac:dyDescent="0.2">
      <c r="A3680" t="s">
        <v>999</v>
      </c>
      <c r="B3680" t="s">
        <v>2513</v>
      </c>
      <c r="C3680" t="s">
        <v>998</v>
      </c>
      <c r="D3680" t="s">
        <v>938</v>
      </c>
      <c r="E3680" t="s">
        <v>895</v>
      </c>
      <c r="F3680" t="s">
        <v>2512</v>
      </c>
      <c r="G3680" t="s">
        <v>32</v>
      </c>
      <c r="H3680" t="s">
        <v>2600</v>
      </c>
      <c r="I3680" t="s">
        <v>2521</v>
      </c>
      <c r="J3680" t="str">
        <f t="shared" si="57"/>
        <v>LDE14001019</v>
      </c>
      <c r="K3680" t="s">
        <v>6030</v>
      </c>
      <c r="L3680" t="s">
        <v>6031</v>
      </c>
      <c r="M3680" t="s">
        <v>2591</v>
      </c>
      <c r="N3680" t="s">
        <v>2592</v>
      </c>
      <c r="O3680" t="s">
        <v>2592</v>
      </c>
      <c r="P3680">
        <v>2512</v>
      </c>
      <c r="Q3680">
        <v>4.9662917000000001E-2</v>
      </c>
      <c r="R3680">
        <v>-0.133421599</v>
      </c>
    </row>
    <row r="3681" spans="1:18" x14ac:dyDescent="0.2">
      <c r="A3681" t="s">
        <v>999</v>
      </c>
      <c r="B3681" t="s">
        <v>2513</v>
      </c>
      <c r="C3681" t="s">
        <v>998</v>
      </c>
      <c r="D3681" t="s">
        <v>938</v>
      </c>
      <c r="E3681" t="s">
        <v>895</v>
      </c>
      <c r="F3681" t="s">
        <v>2512</v>
      </c>
      <c r="G3681" t="s">
        <v>32</v>
      </c>
      <c r="H3681" t="s">
        <v>1777</v>
      </c>
      <c r="I3681" t="s">
        <v>1777</v>
      </c>
      <c r="J3681" t="str">
        <f t="shared" si="57"/>
        <v>GreenE14001019</v>
      </c>
      <c r="K3681" t="s">
        <v>6032</v>
      </c>
      <c r="L3681" t="s">
        <v>6033</v>
      </c>
      <c r="M3681" t="s">
        <v>2603</v>
      </c>
      <c r="N3681" t="s">
        <v>2592</v>
      </c>
      <c r="O3681" t="s">
        <v>2592</v>
      </c>
      <c r="P3681">
        <v>1994</v>
      </c>
      <c r="Q3681">
        <v>3.9421917000000001E-2</v>
      </c>
      <c r="R3681">
        <v>2.5288290000000001E-2</v>
      </c>
    </row>
    <row r="3682" spans="1:18" x14ac:dyDescent="0.2">
      <c r="A3682" t="s">
        <v>440</v>
      </c>
      <c r="B3682" t="s">
        <v>2540</v>
      </c>
      <c r="C3682" t="s">
        <v>439</v>
      </c>
      <c r="D3682" t="s">
        <v>387</v>
      </c>
      <c r="E3682" t="s">
        <v>380</v>
      </c>
      <c r="F3682" t="s">
        <v>2512</v>
      </c>
      <c r="G3682" t="s">
        <v>32</v>
      </c>
      <c r="H3682" t="s">
        <v>1377</v>
      </c>
      <c r="I3682" t="s">
        <v>1386</v>
      </c>
      <c r="J3682" t="str">
        <f t="shared" si="57"/>
        <v>LabE14001020</v>
      </c>
      <c r="K3682" t="s">
        <v>5143</v>
      </c>
      <c r="L3682" t="s">
        <v>3854</v>
      </c>
      <c r="M3682" t="s">
        <v>2603</v>
      </c>
      <c r="N3682" t="s">
        <v>2619</v>
      </c>
      <c r="O3682" t="s">
        <v>2619</v>
      </c>
      <c r="P3682">
        <v>20478</v>
      </c>
      <c r="Q3682">
        <v>0.54964167799999997</v>
      </c>
      <c r="R3682">
        <v>2.4249274000000001E-2</v>
      </c>
    </row>
    <row r="3683" spans="1:18" x14ac:dyDescent="0.2">
      <c r="A3683" t="s">
        <v>440</v>
      </c>
      <c r="B3683" t="s">
        <v>2540</v>
      </c>
      <c r="C3683" t="s">
        <v>439</v>
      </c>
      <c r="D3683" t="s">
        <v>387</v>
      </c>
      <c r="E3683" t="s">
        <v>380</v>
      </c>
      <c r="F3683" t="s">
        <v>2512</v>
      </c>
      <c r="G3683" t="s">
        <v>32</v>
      </c>
      <c r="H3683" t="s">
        <v>2593</v>
      </c>
      <c r="I3683" t="s">
        <v>1531</v>
      </c>
      <c r="J3683" t="str">
        <f t="shared" si="57"/>
        <v>UKIPE14001020</v>
      </c>
      <c r="K3683" t="s">
        <v>6034</v>
      </c>
      <c r="L3683" t="s">
        <v>6035</v>
      </c>
      <c r="M3683" t="s">
        <v>2603</v>
      </c>
      <c r="N3683" t="s">
        <v>2592</v>
      </c>
      <c r="O3683" t="s">
        <v>2592</v>
      </c>
      <c r="P3683">
        <v>7321</v>
      </c>
      <c r="Q3683">
        <v>0.19649998699999999</v>
      </c>
      <c r="R3683">
        <v>0.16256309299999999</v>
      </c>
    </row>
    <row r="3684" spans="1:18" x14ac:dyDescent="0.2">
      <c r="A3684" t="s">
        <v>440</v>
      </c>
      <c r="B3684" t="s">
        <v>2540</v>
      </c>
      <c r="C3684" t="s">
        <v>439</v>
      </c>
      <c r="D3684" t="s">
        <v>387</v>
      </c>
      <c r="E3684" t="s">
        <v>380</v>
      </c>
      <c r="F3684" t="s">
        <v>2512</v>
      </c>
      <c r="G3684" t="s">
        <v>32</v>
      </c>
      <c r="H3684" t="s">
        <v>1372</v>
      </c>
      <c r="I3684" t="s">
        <v>2508</v>
      </c>
      <c r="J3684" t="str">
        <f t="shared" si="57"/>
        <v>ConE14001020</v>
      </c>
      <c r="K3684" t="s">
        <v>2912</v>
      </c>
      <c r="L3684" t="s">
        <v>6036</v>
      </c>
      <c r="M3684" t="s">
        <v>2591</v>
      </c>
      <c r="N3684" t="s">
        <v>2592</v>
      </c>
      <c r="O3684" t="s">
        <v>2592</v>
      </c>
      <c r="P3684">
        <v>7033</v>
      </c>
      <c r="Q3684">
        <v>0.18876989599999999</v>
      </c>
      <c r="R3684">
        <v>-2.9717273999999998E-2</v>
      </c>
    </row>
    <row r="3685" spans="1:18" x14ac:dyDescent="0.2">
      <c r="A3685" t="s">
        <v>440</v>
      </c>
      <c r="B3685" t="s">
        <v>2540</v>
      </c>
      <c r="C3685" t="s">
        <v>439</v>
      </c>
      <c r="D3685" t="s">
        <v>387</v>
      </c>
      <c r="E3685" t="s">
        <v>380</v>
      </c>
      <c r="F3685" t="s">
        <v>2512</v>
      </c>
      <c r="G3685" t="s">
        <v>32</v>
      </c>
      <c r="H3685" t="s">
        <v>1777</v>
      </c>
      <c r="I3685" t="s">
        <v>1777</v>
      </c>
      <c r="J3685" t="str">
        <f t="shared" si="57"/>
        <v>GreenE14001020</v>
      </c>
      <c r="K3685" t="s">
        <v>2682</v>
      </c>
      <c r="L3685" t="s">
        <v>4098</v>
      </c>
      <c r="M3685" t="s">
        <v>2591</v>
      </c>
      <c r="N3685" t="s">
        <v>2592</v>
      </c>
      <c r="O3685" t="s">
        <v>2592</v>
      </c>
      <c r="P3685">
        <v>1091</v>
      </c>
      <c r="Q3685">
        <v>2.9283087999999999E-2</v>
      </c>
    </row>
    <row r="3686" spans="1:18" x14ac:dyDescent="0.2">
      <c r="A3686" t="s">
        <v>440</v>
      </c>
      <c r="B3686" t="s">
        <v>2540</v>
      </c>
      <c r="C3686" t="s">
        <v>439</v>
      </c>
      <c r="D3686" t="s">
        <v>387</v>
      </c>
      <c r="E3686" t="s">
        <v>380</v>
      </c>
      <c r="F3686" t="s">
        <v>2512</v>
      </c>
      <c r="G3686" t="s">
        <v>32</v>
      </c>
      <c r="H3686" t="s">
        <v>2600</v>
      </c>
      <c r="I3686" t="s">
        <v>2521</v>
      </c>
      <c r="J3686" t="str">
        <f t="shared" si="57"/>
        <v>LDE14001020</v>
      </c>
      <c r="K3686" t="s">
        <v>2880</v>
      </c>
      <c r="L3686" t="s">
        <v>6037</v>
      </c>
      <c r="M3686" t="s">
        <v>2591</v>
      </c>
      <c r="N3686" t="s">
        <v>2592</v>
      </c>
      <c r="O3686" t="s">
        <v>2592</v>
      </c>
      <c r="P3686">
        <v>993</v>
      </c>
      <c r="Q3686">
        <v>2.665271E-2</v>
      </c>
      <c r="R3686">
        <v>-0.14429066600000001</v>
      </c>
    </row>
    <row r="3687" spans="1:18" x14ac:dyDescent="0.2">
      <c r="A3687" t="s">
        <v>440</v>
      </c>
      <c r="B3687" t="s">
        <v>2540</v>
      </c>
      <c r="C3687" t="s">
        <v>439</v>
      </c>
      <c r="D3687" t="s">
        <v>387</v>
      </c>
      <c r="E3687" t="s">
        <v>380</v>
      </c>
      <c r="F3687" t="s">
        <v>2512</v>
      </c>
      <c r="G3687" t="s">
        <v>32</v>
      </c>
      <c r="H3687" t="s">
        <v>2613</v>
      </c>
      <c r="I3687" t="s">
        <v>2614</v>
      </c>
      <c r="J3687" t="str">
        <f t="shared" si="57"/>
        <v>TUSCE14001020</v>
      </c>
      <c r="K3687" t="s">
        <v>2671</v>
      </c>
      <c r="L3687" t="s">
        <v>2598</v>
      </c>
      <c r="M3687" t="s">
        <v>2591</v>
      </c>
      <c r="N3687" t="s">
        <v>2592</v>
      </c>
      <c r="O3687" t="s">
        <v>2592</v>
      </c>
      <c r="P3687">
        <v>341</v>
      </c>
      <c r="Q3687">
        <v>9.1526420000000008E-3</v>
      </c>
    </row>
    <row r="3688" spans="1:18" x14ac:dyDescent="0.2">
      <c r="A3688" t="s">
        <v>222</v>
      </c>
      <c r="B3688" t="s">
        <v>2526</v>
      </c>
      <c r="C3688" t="s">
        <v>221</v>
      </c>
      <c r="D3688" t="s">
        <v>124</v>
      </c>
      <c r="E3688" t="s">
        <v>2527</v>
      </c>
      <c r="F3688" t="s">
        <v>2512</v>
      </c>
      <c r="G3688" t="s">
        <v>32</v>
      </c>
      <c r="H3688" t="s">
        <v>1372</v>
      </c>
      <c r="I3688" t="s">
        <v>2508</v>
      </c>
      <c r="J3688" t="str">
        <f t="shared" si="57"/>
        <v>ConE14001021</v>
      </c>
      <c r="K3688" t="s">
        <v>2633</v>
      </c>
      <c r="L3688" t="s">
        <v>6038</v>
      </c>
      <c r="M3688" t="s">
        <v>2591</v>
      </c>
      <c r="N3688" t="s">
        <v>2619</v>
      </c>
      <c r="O3688" t="s">
        <v>2619</v>
      </c>
      <c r="P3688">
        <v>24400</v>
      </c>
      <c r="Q3688">
        <v>0.434558051</v>
      </c>
      <c r="R3688">
        <v>8.5134054000000001E-2</v>
      </c>
    </row>
    <row r="3689" spans="1:18" x14ac:dyDescent="0.2">
      <c r="A3689" t="s">
        <v>222</v>
      </c>
      <c r="B3689" t="s">
        <v>2526</v>
      </c>
      <c r="C3689" t="s">
        <v>221</v>
      </c>
      <c r="D3689" t="s">
        <v>124</v>
      </c>
      <c r="E3689" t="s">
        <v>2527</v>
      </c>
      <c r="F3689" t="s">
        <v>2512</v>
      </c>
      <c r="G3689" t="s">
        <v>32</v>
      </c>
      <c r="H3689" t="s">
        <v>1377</v>
      </c>
      <c r="I3689" t="s">
        <v>1386</v>
      </c>
      <c r="J3689" t="str">
        <f t="shared" si="57"/>
        <v>LabE14001021</v>
      </c>
      <c r="K3689" t="s">
        <v>2663</v>
      </c>
      <c r="L3689" t="s">
        <v>6039</v>
      </c>
      <c r="M3689" t="s">
        <v>2591</v>
      </c>
      <c r="N3689" t="s">
        <v>2592</v>
      </c>
      <c r="O3689" t="s">
        <v>2592</v>
      </c>
      <c r="P3689">
        <v>14606</v>
      </c>
      <c r="Q3689">
        <v>0.26012929899999998</v>
      </c>
      <c r="R3689">
        <v>-7.0421260000000001E-3</v>
      </c>
    </row>
    <row r="3690" spans="1:18" x14ac:dyDescent="0.2">
      <c r="A3690" t="s">
        <v>222</v>
      </c>
      <c r="B3690" t="s">
        <v>2526</v>
      </c>
      <c r="C3690" t="s">
        <v>221</v>
      </c>
      <c r="D3690" t="s">
        <v>124</v>
      </c>
      <c r="E3690" t="s">
        <v>2527</v>
      </c>
      <c r="F3690" t="s">
        <v>2512</v>
      </c>
      <c r="G3690" t="s">
        <v>32</v>
      </c>
      <c r="H3690" t="s">
        <v>2600</v>
      </c>
      <c r="I3690" t="s">
        <v>2521</v>
      </c>
      <c r="J3690" t="str">
        <f t="shared" si="57"/>
        <v>LDE14001021</v>
      </c>
      <c r="K3690" t="s">
        <v>6040</v>
      </c>
      <c r="L3690" t="s">
        <v>5220</v>
      </c>
      <c r="M3690" t="s">
        <v>2603</v>
      </c>
      <c r="N3690" t="s">
        <v>2592</v>
      </c>
      <c r="O3690" t="s">
        <v>2592</v>
      </c>
      <c r="P3690">
        <v>10152</v>
      </c>
      <c r="Q3690">
        <v>0.18080464500000001</v>
      </c>
      <c r="R3690">
        <v>-0.142807875</v>
      </c>
    </row>
    <row r="3691" spans="1:18" x14ac:dyDescent="0.2">
      <c r="A3691" t="s">
        <v>222</v>
      </c>
      <c r="B3691" t="s">
        <v>2526</v>
      </c>
      <c r="C3691" t="s">
        <v>221</v>
      </c>
      <c r="D3691" t="s">
        <v>124</v>
      </c>
      <c r="E3691" t="s">
        <v>2527</v>
      </c>
      <c r="F3691" t="s">
        <v>2512</v>
      </c>
      <c r="G3691" t="s">
        <v>32</v>
      </c>
      <c r="H3691" t="s">
        <v>2593</v>
      </c>
      <c r="I3691" t="s">
        <v>1531</v>
      </c>
      <c r="J3691" t="str">
        <f t="shared" si="57"/>
        <v>UKIPE14001021</v>
      </c>
      <c r="K3691" t="s">
        <v>2700</v>
      </c>
      <c r="L3691" t="s">
        <v>64</v>
      </c>
      <c r="M3691" t="s">
        <v>2591</v>
      </c>
      <c r="N3691" t="s">
        <v>2592</v>
      </c>
      <c r="O3691" t="s">
        <v>2592</v>
      </c>
      <c r="P3691">
        <v>5481</v>
      </c>
      <c r="Q3691">
        <v>9.7615274000000002E-2</v>
      </c>
      <c r="R3691">
        <v>7.5897407E-2</v>
      </c>
    </row>
    <row r="3692" spans="1:18" x14ac:dyDescent="0.2">
      <c r="A3692" t="s">
        <v>222</v>
      </c>
      <c r="B3692" t="s">
        <v>2526</v>
      </c>
      <c r="C3692" t="s">
        <v>221</v>
      </c>
      <c r="D3692" t="s">
        <v>124</v>
      </c>
      <c r="E3692" t="s">
        <v>2527</v>
      </c>
      <c r="F3692" t="s">
        <v>2512</v>
      </c>
      <c r="G3692" t="s">
        <v>32</v>
      </c>
      <c r="H3692" t="s">
        <v>1777</v>
      </c>
      <c r="I3692" t="s">
        <v>1777</v>
      </c>
      <c r="J3692" t="str">
        <f t="shared" si="57"/>
        <v>GreenE14001021</v>
      </c>
      <c r="K3692" t="s">
        <v>4413</v>
      </c>
      <c r="L3692" t="s">
        <v>6041</v>
      </c>
      <c r="M3692" t="s">
        <v>2591</v>
      </c>
      <c r="N3692" t="s">
        <v>2592</v>
      </c>
      <c r="O3692" t="s">
        <v>2592</v>
      </c>
      <c r="P3692">
        <v>1332</v>
      </c>
      <c r="Q3692">
        <v>2.3722594999999999E-2</v>
      </c>
      <c r="R3692">
        <v>7.6923099999999999E-3</v>
      </c>
    </row>
    <row r="3693" spans="1:18" x14ac:dyDescent="0.2">
      <c r="A3693" t="s">
        <v>222</v>
      </c>
      <c r="B3693" t="s">
        <v>2526</v>
      </c>
      <c r="C3693" t="s">
        <v>221</v>
      </c>
      <c r="D3693" t="s">
        <v>124</v>
      </c>
      <c r="E3693" t="s">
        <v>2527</v>
      </c>
      <c r="F3693" t="s">
        <v>2512</v>
      </c>
      <c r="G3693" t="s">
        <v>32</v>
      </c>
      <c r="H3693" t="s">
        <v>2613</v>
      </c>
      <c r="I3693" t="s">
        <v>2614</v>
      </c>
      <c r="J3693" t="str">
        <f t="shared" si="57"/>
        <v>TUSCE14001021</v>
      </c>
      <c r="K3693" t="s">
        <v>2690</v>
      </c>
      <c r="L3693" t="s">
        <v>6042</v>
      </c>
      <c r="M3693" t="s">
        <v>2591</v>
      </c>
      <c r="N3693" t="s">
        <v>2592</v>
      </c>
      <c r="O3693" t="s">
        <v>2592</v>
      </c>
      <c r="P3693">
        <v>178</v>
      </c>
      <c r="Q3693">
        <v>3.170137E-3</v>
      </c>
    </row>
    <row r="3694" spans="1:18" x14ac:dyDescent="0.2">
      <c r="A3694" t="s">
        <v>224</v>
      </c>
      <c r="B3694" t="s">
        <v>2526</v>
      </c>
      <c r="C3694" t="s">
        <v>223</v>
      </c>
      <c r="D3694" t="s">
        <v>127</v>
      </c>
      <c r="E3694" t="s">
        <v>2527</v>
      </c>
      <c r="F3694" t="s">
        <v>2512</v>
      </c>
      <c r="G3694" t="s">
        <v>5</v>
      </c>
      <c r="H3694" t="s">
        <v>1372</v>
      </c>
      <c r="I3694" t="s">
        <v>2508</v>
      </c>
      <c r="J3694" t="str">
        <f t="shared" si="57"/>
        <v>ConE14001022</v>
      </c>
      <c r="K3694" t="s">
        <v>2594</v>
      </c>
      <c r="L3694" t="s">
        <v>6043</v>
      </c>
      <c r="M3694" t="s">
        <v>2591</v>
      </c>
      <c r="N3694" t="s">
        <v>2619</v>
      </c>
      <c r="O3694" t="s">
        <v>2619</v>
      </c>
      <c r="P3694">
        <v>22104</v>
      </c>
      <c r="Q3694">
        <v>0.42348072599999997</v>
      </c>
      <c r="R3694">
        <v>2.1239863000000001E-2</v>
      </c>
    </row>
    <row r="3695" spans="1:18" x14ac:dyDescent="0.2">
      <c r="A3695" t="s">
        <v>224</v>
      </c>
      <c r="B3695" t="s">
        <v>2526</v>
      </c>
      <c r="C3695" t="s">
        <v>223</v>
      </c>
      <c r="D3695" t="s">
        <v>127</v>
      </c>
      <c r="E3695" t="s">
        <v>2527</v>
      </c>
      <c r="F3695" t="s">
        <v>2512</v>
      </c>
      <c r="G3695" t="s">
        <v>5</v>
      </c>
      <c r="H3695" t="s">
        <v>1377</v>
      </c>
      <c r="I3695" t="s">
        <v>1386</v>
      </c>
      <c r="J3695" t="str">
        <f t="shared" si="57"/>
        <v>LabE14001022</v>
      </c>
      <c r="K3695" t="s">
        <v>2912</v>
      </c>
      <c r="L3695" t="s">
        <v>6044</v>
      </c>
      <c r="M3695" t="s">
        <v>2591</v>
      </c>
      <c r="N3695" t="s">
        <v>2592</v>
      </c>
      <c r="O3695" t="s">
        <v>2619</v>
      </c>
      <c r="P3695">
        <v>19696</v>
      </c>
      <c r="Q3695">
        <v>0.377346923</v>
      </c>
      <c r="R3695">
        <v>-9.8570810000000002E-3</v>
      </c>
    </row>
    <row r="3696" spans="1:18" x14ac:dyDescent="0.2">
      <c r="A3696" t="s">
        <v>224</v>
      </c>
      <c r="B3696" t="s">
        <v>2526</v>
      </c>
      <c r="C3696" t="s">
        <v>223</v>
      </c>
      <c r="D3696" t="s">
        <v>127</v>
      </c>
      <c r="E3696" t="s">
        <v>2527</v>
      </c>
      <c r="F3696" t="s">
        <v>2512</v>
      </c>
      <c r="G3696" t="s">
        <v>5</v>
      </c>
      <c r="H3696" t="s">
        <v>2593</v>
      </c>
      <c r="I3696" t="s">
        <v>1531</v>
      </c>
      <c r="J3696" t="str">
        <f t="shared" si="57"/>
        <v>UKIPE14001022</v>
      </c>
      <c r="K3696" t="s">
        <v>2738</v>
      </c>
      <c r="L3696" t="s">
        <v>6045</v>
      </c>
      <c r="M3696" t="s">
        <v>2591</v>
      </c>
      <c r="N3696" t="s">
        <v>2592</v>
      </c>
      <c r="O3696" t="s">
        <v>2592</v>
      </c>
      <c r="P3696">
        <v>7580</v>
      </c>
      <c r="Q3696">
        <v>0.14522185600000001</v>
      </c>
      <c r="R3696">
        <v>9.2739503000000001E-2</v>
      </c>
    </row>
    <row r="3697" spans="1:18" x14ac:dyDescent="0.2">
      <c r="A3697" t="s">
        <v>224</v>
      </c>
      <c r="B3697" t="s">
        <v>2526</v>
      </c>
      <c r="C3697" t="s">
        <v>223</v>
      </c>
      <c r="D3697" t="s">
        <v>127</v>
      </c>
      <c r="E3697" t="s">
        <v>2527</v>
      </c>
      <c r="F3697" t="s">
        <v>2512</v>
      </c>
      <c r="G3697" t="s">
        <v>5</v>
      </c>
      <c r="H3697" t="s">
        <v>1777</v>
      </c>
      <c r="I3697" t="s">
        <v>1777</v>
      </c>
      <c r="J3697" t="str">
        <f t="shared" si="57"/>
        <v>GreenE14001022</v>
      </c>
      <c r="K3697" t="s">
        <v>2692</v>
      </c>
      <c r="L3697" t="s">
        <v>3189</v>
      </c>
      <c r="M3697" t="s">
        <v>2591</v>
      </c>
      <c r="N3697" t="s">
        <v>2592</v>
      </c>
      <c r="O3697" t="s">
        <v>2592</v>
      </c>
      <c r="P3697">
        <v>1761</v>
      </c>
      <c r="Q3697">
        <v>3.3738217000000001E-2</v>
      </c>
      <c r="R3697">
        <v>1.0918953E-2</v>
      </c>
    </row>
    <row r="3698" spans="1:18" x14ac:dyDescent="0.2">
      <c r="A3698" t="s">
        <v>224</v>
      </c>
      <c r="B3698" t="s">
        <v>2526</v>
      </c>
      <c r="C3698" t="s">
        <v>223</v>
      </c>
      <c r="D3698" t="s">
        <v>127</v>
      </c>
      <c r="E3698" t="s">
        <v>2527</v>
      </c>
      <c r="F3698" t="s">
        <v>2512</v>
      </c>
      <c r="G3698" t="s">
        <v>5</v>
      </c>
      <c r="H3698" t="s">
        <v>2600</v>
      </c>
      <c r="I3698" t="s">
        <v>2521</v>
      </c>
      <c r="J3698" t="str">
        <f t="shared" si="57"/>
        <v>LDE14001022</v>
      </c>
      <c r="K3698" t="s">
        <v>2877</v>
      </c>
      <c r="L3698" t="s">
        <v>1240</v>
      </c>
      <c r="M3698" t="s">
        <v>2591</v>
      </c>
      <c r="N3698" t="s">
        <v>2592</v>
      </c>
      <c r="O3698" t="s">
        <v>2592</v>
      </c>
      <c r="P3698">
        <v>1055</v>
      </c>
      <c r="Q3698">
        <v>2.0212277000000001E-2</v>
      </c>
      <c r="R3698">
        <v>-0.11296853699999999</v>
      </c>
    </row>
    <row r="3699" spans="1:18" x14ac:dyDescent="0.2">
      <c r="A3699" t="s">
        <v>760</v>
      </c>
      <c r="B3699" t="s">
        <v>2511</v>
      </c>
      <c r="C3699" t="s">
        <v>759</v>
      </c>
      <c r="D3699" t="s">
        <v>620</v>
      </c>
      <c r="E3699" t="s">
        <v>600</v>
      </c>
      <c r="F3699" t="s">
        <v>2512</v>
      </c>
      <c r="G3699" t="s">
        <v>5</v>
      </c>
      <c r="H3699" t="s">
        <v>1372</v>
      </c>
      <c r="I3699" t="s">
        <v>2508</v>
      </c>
      <c r="J3699" t="str">
        <f t="shared" si="57"/>
        <v>ConE14001023</v>
      </c>
      <c r="K3699" t="s">
        <v>6046</v>
      </c>
      <c r="L3699" t="s">
        <v>5993</v>
      </c>
      <c r="M3699" t="s">
        <v>2603</v>
      </c>
      <c r="N3699" t="s">
        <v>2592</v>
      </c>
      <c r="O3699" t="s">
        <v>2592</v>
      </c>
      <c r="P3699">
        <v>32508</v>
      </c>
      <c r="Q3699">
        <v>0.57014574600000001</v>
      </c>
      <c r="R3699">
        <v>4.5542309999999997E-3</v>
      </c>
    </row>
    <row r="3700" spans="1:18" x14ac:dyDescent="0.2">
      <c r="A3700" t="s">
        <v>760</v>
      </c>
      <c r="B3700" t="s">
        <v>2511</v>
      </c>
      <c r="C3700" t="s">
        <v>759</v>
      </c>
      <c r="D3700" t="s">
        <v>620</v>
      </c>
      <c r="E3700" t="s">
        <v>600</v>
      </c>
      <c r="F3700" t="s">
        <v>2512</v>
      </c>
      <c r="G3700" t="s">
        <v>5</v>
      </c>
      <c r="H3700" t="s">
        <v>2593</v>
      </c>
      <c r="I3700" t="s">
        <v>1531</v>
      </c>
      <c r="J3700" t="str">
        <f t="shared" si="57"/>
        <v>UKIPE14001023</v>
      </c>
      <c r="K3700" t="s">
        <v>2594</v>
      </c>
      <c r="L3700" t="s">
        <v>3184</v>
      </c>
      <c r="M3700" t="s">
        <v>2591</v>
      </c>
      <c r="N3700" t="s">
        <v>2592</v>
      </c>
      <c r="O3700" t="s">
        <v>2592</v>
      </c>
      <c r="P3700">
        <v>9541</v>
      </c>
      <c r="Q3700">
        <v>0.16733605800000001</v>
      </c>
      <c r="R3700">
        <v>0.106956571</v>
      </c>
    </row>
    <row r="3701" spans="1:18" x14ac:dyDescent="0.2">
      <c r="A3701" t="s">
        <v>760</v>
      </c>
      <c r="B3701" t="s">
        <v>2511</v>
      </c>
      <c r="C3701" t="s">
        <v>759</v>
      </c>
      <c r="D3701" t="s">
        <v>620</v>
      </c>
      <c r="E3701" t="s">
        <v>600</v>
      </c>
      <c r="F3701" t="s">
        <v>2512</v>
      </c>
      <c r="G3701" t="s">
        <v>5</v>
      </c>
      <c r="H3701" t="s">
        <v>1377</v>
      </c>
      <c r="I3701" t="s">
        <v>1386</v>
      </c>
      <c r="J3701" t="str">
        <f t="shared" si="57"/>
        <v>LabE14001023</v>
      </c>
      <c r="K3701" t="s">
        <v>6047</v>
      </c>
      <c r="L3701" t="s">
        <v>6048</v>
      </c>
      <c r="M3701" t="s">
        <v>2591</v>
      </c>
      <c r="N3701" t="s">
        <v>2592</v>
      </c>
      <c r="O3701" t="s">
        <v>2592</v>
      </c>
      <c r="P3701">
        <v>6165</v>
      </c>
      <c r="Q3701">
        <v>0.10812564700000001</v>
      </c>
      <c r="R3701">
        <v>1.2326195999999999E-2</v>
      </c>
    </row>
    <row r="3702" spans="1:18" x14ac:dyDescent="0.2">
      <c r="A3702" t="s">
        <v>760</v>
      </c>
      <c r="B3702" t="s">
        <v>2511</v>
      </c>
      <c r="C3702" t="s">
        <v>759</v>
      </c>
      <c r="D3702" t="s">
        <v>620</v>
      </c>
      <c r="E3702" t="s">
        <v>600</v>
      </c>
      <c r="F3702" t="s">
        <v>2512</v>
      </c>
      <c r="G3702" t="s">
        <v>5</v>
      </c>
      <c r="H3702" t="s">
        <v>2600</v>
      </c>
      <c r="I3702" t="s">
        <v>2521</v>
      </c>
      <c r="J3702" t="str">
        <f t="shared" si="57"/>
        <v>LDE14001023</v>
      </c>
      <c r="K3702" t="s">
        <v>3735</v>
      </c>
      <c r="L3702" t="s">
        <v>4671</v>
      </c>
      <c r="M3702" t="s">
        <v>2591</v>
      </c>
      <c r="N3702" t="s">
        <v>2592</v>
      </c>
      <c r="O3702" t="s">
        <v>2592</v>
      </c>
      <c r="P3702">
        <v>5180</v>
      </c>
      <c r="Q3702">
        <v>9.0850097000000005E-2</v>
      </c>
      <c r="R3702">
        <v>-0.16221981499999999</v>
      </c>
    </row>
    <row r="3703" spans="1:18" x14ac:dyDescent="0.2">
      <c r="A3703" t="s">
        <v>760</v>
      </c>
      <c r="B3703" t="s">
        <v>2511</v>
      </c>
      <c r="C3703" t="s">
        <v>759</v>
      </c>
      <c r="D3703" t="s">
        <v>620</v>
      </c>
      <c r="E3703" t="s">
        <v>600</v>
      </c>
      <c r="F3703" t="s">
        <v>2512</v>
      </c>
      <c r="G3703" t="s">
        <v>5</v>
      </c>
      <c r="H3703" t="s">
        <v>1777</v>
      </c>
      <c r="I3703" t="s">
        <v>1777</v>
      </c>
      <c r="J3703" t="str">
        <f t="shared" si="57"/>
        <v>GreenE14001023</v>
      </c>
      <c r="K3703" t="s">
        <v>2690</v>
      </c>
      <c r="L3703" t="s">
        <v>2720</v>
      </c>
      <c r="M3703" t="s">
        <v>2591</v>
      </c>
      <c r="N3703" t="s">
        <v>2592</v>
      </c>
      <c r="O3703" t="s">
        <v>2592</v>
      </c>
      <c r="P3703">
        <v>3623</v>
      </c>
      <c r="Q3703">
        <v>6.3542451999999999E-2</v>
      </c>
      <c r="R3703">
        <v>3.8382817E-2</v>
      </c>
    </row>
    <row r="3704" spans="1:18" x14ac:dyDescent="0.2">
      <c r="A3704" t="s">
        <v>579</v>
      </c>
      <c r="B3704" t="s">
        <v>2514</v>
      </c>
      <c r="C3704" t="s">
        <v>578</v>
      </c>
      <c r="D3704" t="s">
        <v>485</v>
      </c>
      <c r="E3704" t="s">
        <v>443</v>
      </c>
      <c r="F3704" t="s">
        <v>2512</v>
      </c>
      <c r="G3704" t="s">
        <v>5</v>
      </c>
      <c r="H3704" t="s">
        <v>1372</v>
      </c>
      <c r="I3704" t="s">
        <v>2508</v>
      </c>
      <c r="J3704" t="str">
        <f t="shared" si="57"/>
        <v>ConE14001024</v>
      </c>
      <c r="K3704" t="s">
        <v>2692</v>
      </c>
      <c r="L3704" t="s">
        <v>2812</v>
      </c>
      <c r="M3704" t="s">
        <v>2591</v>
      </c>
      <c r="N3704" t="s">
        <v>2619</v>
      </c>
      <c r="O3704" t="s">
        <v>2619</v>
      </c>
      <c r="P3704">
        <v>20227</v>
      </c>
      <c r="Q3704">
        <v>0.43158299</v>
      </c>
      <c r="R3704">
        <v>4.6199948999999997E-2</v>
      </c>
    </row>
    <row r="3705" spans="1:18" x14ac:dyDescent="0.2">
      <c r="A3705" t="s">
        <v>579</v>
      </c>
      <c r="B3705" t="s">
        <v>2514</v>
      </c>
      <c r="C3705" t="s">
        <v>578</v>
      </c>
      <c r="D3705" t="s">
        <v>485</v>
      </c>
      <c r="E3705" t="s">
        <v>443</v>
      </c>
      <c r="F3705" t="s">
        <v>2512</v>
      </c>
      <c r="G3705" t="s">
        <v>5</v>
      </c>
      <c r="H3705" t="s">
        <v>1377</v>
      </c>
      <c r="I3705" t="s">
        <v>1386</v>
      </c>
      <c r="J3705" t="str">
        <f t="shared" si="57"/>
        <v>LabE14001024</v>
      </c>
      <c r="K3705" t="s">
        <v>3500</v>
      </c>
      <c r="L3705" t="s">
        <v>6049</v>
      </c>
      <c r="M3705" t="s">
        <v>2603</v>
      </c>
      <c r="N3705" t="s">
        <v>2592</v>
      </c>
      <c r="O3705" t="s">
        <v>2592</v>
      </c>
      <c r="P3705">
        <v>19421</v>
      </c>
      <c r="Q3705">
        <v>0.41438538800000002</v>
      </c>
      <c r="R3705">
        <v>5.1530194000000001E-2</v>
      </c>
    </row>
    <row r="3706" spans="1:18" x14ac:dyDescent="0.2">
      <c r="A3706" t="s">
        <v>579</v>
      </c>
      <c r="B3706" t="s">
        <v>2514</v>
      </c>
      <c r="C3706" t="s">
        <v>578</v>
      </c>
      <c r="D3706" t="s">
        <v>485</v>
      </c>
      <c r="E3706" t="s">
        <v>443</v>
      </c>
      <c r="F3706" t="s">
        <v>2512</v>
      </c>
      <c r="G3706" t="s">
        <v>5</v>
      </c>
      <c r="H3706" t="s">
        <v>2593</v>
      </c>
      <c r="I3706" t="s">
        <v>1531</v>
      </c>
      <c r="J3706" t="str">
        <f t="shared" si="57"/>
        <v>UKIPE14001024</v>
      </c>
      <c r="K3706" t="s">
        <v>5035</v>
      </c>
      <c r="L3706" t="s">
        <v>2695</v>
      </c>
      <c r="M3706" t="s">
        <v>2591</v>
      </c>
      <c r="N3706" t="s">
        <v>2592</v>
      </c>
      <c r="O3706" t="s">
        <v>2592</v>
      </c>
      <c r="P3706">
        <v>4547</v>
      </c>
      <c r="Q3706">
        <v>9.7019225000000001E-2</v>
      </c>
      <c r="R3706">
        <v>7.3877602000000001E-2</v>
      </c>
    </row>
    <row r="3707" spans="1:18" x14ac:dyDescent="0.2">
      <c r="A3707" t="s">
        <v>579</v>
      </c>
      <c r="B3707" t="s">
        <v>2514</v>
      </c>
      <c r="C3707" t="s">
        <v>578</v>
      </c>
      <c r="D3707" t="s">
        <v>485</v>
      </c>
      <c r="E3707" t="s">
        <v>443</v>
      </c>
      <c r="F3707" t="s">
        <v>2512</v>
      </c>
      <c r="G3707" t="s">
        <v>5</v>
      </c>
      <c r="H3707" t="s">
        <v>2600</v>
      </c>
      <c r="I3707" t="s">
        <v>2521</v>
      </c>
      <c r="J3707" t="str">
        <f t="shared" si="57"/>
        <v>LDE14001024</v>
      </c>
      <c r="K3707" t="s">
        <v>2620</v>
      </c>
      <c r="L3707" t="s">
        <v>6050</v>
      </c>
      <c r="M3707" t="s">
        <v>2603</v>
      </c>
      <c r="N3707" t="s">
        <v>2592</v>
      </c>
      <c r="O3707" t="s">
        <v>2592</v>
      </c>
      <c r="P3707">
        <v>1395</v>
      </c>
      <c r="Q3707">
        <v>2.9765079999999999E-2</v>
      </c>
      <c r="R3707">
        <v>-0.156549992</v>
      </c>
    </row>
    <row r="3708" spans="1:18" x14ac:dyDescent="0.2">
      <c r="A3708" t="s">
        <v>579</v>
      </c>
      <c r="B3708" t="s">
        <v>2514</v>
      </c>
      <c r="C3708" t="s">
        <v>578</v>
      </c>
      <c r="D3708" t="s">
        <v>485</v>
      </c>
      <c r="E3708" t="s">
        <v>443</v>
      </c>
      <c r="F3708" t="s">
        <v>2512</v>
      </c>
      <c r="G3708" t="s">
        <v>5</v>
      </c>
      <c r="H3708" t="s">
        <v>1777</v>
      </c>
      <c r="I3708" t="s">
        <v>1777</v>
      </c>
      <c r="J3708" t="str">
        <f t="shared" si="57"/>
        <v>GreenE14001024</v>
      </c>
      <c r="K3708" t="s">
        <v>2698</v>
      </c>
      <c r="L3708" t="s">
        <v>6051</v>
      </c>
      <c r="M3708" t="s">
        <v>2591</v>
      </c>
      <c r="N3708" t="s">
        <v>2592</v>
      </c>
      <c r="O3708" t="s">
        <v>2592</v>
      </c>
      <c r="P3708">
        <v>1183</v>
      </c>
      <c r="Q3708">
        <v>2.5241640999999999E-2</v>
      </c>
      <c r="R3708">
        <v>1.7558076999999998E-2</v>
      </c>
    </row>
    <row r="3709" spans="1:18" x14ac:dyDescent="0.2">
      <c r="A3709" t="s">
        <v>579</v>
      </c>
      <c r="B3709" t="s">
        <v>2514</v>
      </c>
      <c r="C3709" t="s">
        <v>578</v>
      </c>
      <c r="D3709" t="s">
        <v>485</v>
      </c>
      <c r="E3709" t="s">
        <v>443</v>
      </c>
      <c r="F3709" t="s">
        <v>2512</v>
      </c>
      <c r="G3709" t="s">
        <v>5</v>
      </c>
      <c r="H3709" t="s">
        <v>2613</v>
      </c>
      <c r="I3709" t="s">
        <v>2614</v>
      </c>
      <c r="J3709" t="str">
        <f t="shared" si="57"/>
        <v>TUSCE14001024</v>
      </c>
      <c r="K3709" t="s">
        <v>2792</v>
      </c>
      <c r="L3709" t="s">
        <v>6052</v>
      </c>
      <c r="M3709" t="s">
        <v>2591</v>
      </c>
      <c r="N3709" t="s">
        <v>2592</v>
      </c>
      <c r="O3709" t="s">
        <v>2592</v>
      </c>
      <c r="P3709">
        <v>94</v>
      </c>
      <c r="Q3709">
        <v>2.0056760000000001E-3</v>
      </c>
    </row>
    <row r="3710" spans="1:18" x14ac:dyDescent="0.2">
      <c r="A3710" t="s">
        <v>107</v>
      </c>
      <c r="B3710" t="s">
        <v>2515</v>
      </c>
      <c r="C3710" t="s">
        <v>106</v>
      </c>
      <c r="D3710" t="s">
        <v>35</v>
      </c>
      <c r="E3710" t="s">
        <v>11</v>
      </c>
      <c r="F3710" t="s">
        <v>2512</v>
      </c>
      <c r="G3710" t="s">
        <v>5</v>
      </c>
      <c r="H3710" t="s">
        <v>1372</v>
      </c>
      <c r="I3710" t="s">
        <v>2508</v>
      </c>
      <c r="J3710" t="str">
        <f t="shared" si="57"/>
        <v>ConE14001025</v>
      </c>
      <c r="K3710" t="s">
        <v>2594</v>
      </c>
      <c r="L3710" t="s">
        <v>4336</v>
      </c>
      <c r="M3710" t="s">
        <v>2591</v>
      </c>
      <c r="N3710" t="s">
        <v>2619</v>
      </c>
      <c r="O3710" t="s">
        <v>2619</v>
      </c>
      <c r="P3710">
        <v>26265</v>
      </c>
      <c r="Q3710">
        <v>0.52082094000000001</v>
      </c>
      <c r="R3710">
        <v>3.8484167E-2</v>
      </c>
    </row>
    <row r="3711" spans="1:18" x14ac:dyDescent="0.2">
      <c r="A3711" t="s">
        <v>107</v>
      </c>
      <c r="B3711" t="s">
        <v>2515</v>
      </c>
      <c r="C3711" t="s">
        <v>106</v>
      </c>
      <c r="D3711" t="s">
        <v>35</v>
      </c>
      <c r="E3711" t="s">
        <v>11</v>
      </c>
      <c r="F3711" t="s">
        <v>2512</v>
      </c>
      <c r="G3711" t="s">
        <v>5</v>
      </c>
      <c r="H3711" t="s">
        <v>2593</v>
      </c>
      <c r="I3711" t="s">
        <v>1531</v>
      </c>
      <c r="J3711" t="str">
        <f t="shared" si="57"/>
        <v>UKIPE14001025</v>
      </c>
      <c r="K3711" t="s">
        <v>2607</v>
      </c>
      <c r="L3711" t="s">
        <v>6053</v>
      </c>
      <c r="M3711" t="s">
        <v>2591</v>
      </c>
      <c r="N3711" t="s">
        <v>2592</v>
      </c>
      <c r="O3711" t="s">
        <v>2592</v>
      </c>
      <c r="P3711">
        <v>9868</v>
      </c>
      <c r="Q3711">
        <v>0.19567717600000001</v>
      </c>
      <c r="R3711">
        <v>0.164009187</v>
      </c>
    </row>
    <row r="3712" spans="1:18" x14ac:dyDescent="0.2">
      <c r="A3712" t="s">
        <v>107</v>
      </c>
      <c r="B3712" t="s">
        <v>2515</v>
      </c>
      <c r="C3712" t="s">
        <v>106</v>
      </c>
      <c r="D3712" t="s">
        <v>35</v>
      </c>
      <c r="E3712" t="s">
        <v>11</v>
      </c>
      <c r="F3712" t="s">
        <v>2512</v>
      </c>
      <c r="G3712" t="s">
        <v>5</v>
      </c>
      <c r="H3712" t="s">
        <v>1377</v>
      </c>
      <c r="I3712" t="s">
        <v>1386</v>
      </c>
      <c r="J3712" t="str">
        <f t="shared" si="57"/>
        <v>LabE14001025</v>
      </c>
      <c r="K3712" t="s">
        <v>2633</v>
      </c>
      <c r="L3712" t="s">
        <v>6054</v>
      </c>
      <c r="M3712" t="s">
        <v>2591</v>
      </c>
      <c r="N3712" t="s">
        <v>2592</v>
      </c>
      <c r="O3712" t="s">
        <v>2592</v>
      </c>
      <c r="P3712">
        <v>9839</v>
      </c>
      <c r="Q3712">
        <v>0.19510212199999999</v>
      </c>
      <c r="R3712">
        <v>-5.9074143000000003E-2</v>
      </c>
    </row>
    <row r="3713" spans="1:18" x14ac:dyDescent="0.2">
      <c r="A3713" t="s">
        <v>107</v>
      </c>
      <c r="B3713" t="s">
        <v>2515</v>
      </c>
      <c r="C3713" t="s">
        <v>106</v>
      </c>
      <c r="D3713" t="s">
        <v>35</v>
      </c>
      <c r="E3713" t="s">
        <v>11</v>
      </c>
      <c r="F3713" t="s">
        <v>2512</v>
      </c>
      <c r="G3713" t="s">
        <v>5</v>
      </c>
      <c r="H3713" t="s">
        <v>2600</v>
      </c>
      <c r="I3713" t="s">
        <v>2521</v>
      </c>
      <c r="J3713" t="str">
        <f t="shared" si="57"/>
        <v>LDE14001025</v>
      </c>
      <c r="K3713" t="s">
        <v>2698</v>
      </c>
      <c r="L3713" t="s">
        <v>4379</v>
      </c>
      <c r="M3713" t="s">
        <v>2591</v>
      </c>
      <c r="N3713" t="s">
        <v>2592</v>
      </c>
      <c r="O3713" t="s">
        <v>2592</v>
      </c>
      <c r="P3713">
        <v>2240</v>
      </c>
      <c r="Q3713">
        <v>4.4418005000000003E-2</v>
      </c>
      <c r="R3713">
        <v>-0.12685239200000001</v>
      </c>
    </row>
    <row r="3714" spans="1:18" x14ac:dyDescent="0.2">
      <c r="A3714" t="s">
        <v>107</v>
      </c>
      <c r="B3714" t="s">
        <v>2515</v>
      </c>
      <c r="C3714" t="s">
        <v>106</v>
      </c>
      <c r="D3714" t="s">
        <v>35</v>
      </c>
      <c r="E3714" t="s">
        <v>11</v>
      </c>
      <c r="F3714" t="s">
        <v>2512</v>
      </c>
      <c r="G3714" t="s">
        <v>5</v>
      </c>
      <c r="H3714" t="s">
        <v>1777</v>
      </c>
      <c r="I3714" t="s">
        <v>1777</v>
      </c>
      <c r="J3714" t="str">
        <f t="shared" si="57"/>
        <v>GreenE14001025</v>
      </c>
      <c r="K3714" t="s">
        <v>5054</v>
      </c>
      <c r="L3714" t="s">
        <v>6055</v>
      </c>
      <c r="M3714" t="s">
        <v>2603</v>
      </c>
      <c r="N3714" t="s">
        <v>2592</v>
      </c>
      <c r="O3714" t="s">
        <v>2592</v>
      </c>
      <c r="P3714">
        <v>2218</v>
      </c>
      <c r="Q3714">
        <v>4.3981757000000003E-2</v>
      </c>
      <c r="R3714">
        <v>3.4690415000000002E-2</v>
      </c>
    </row>
    <row r="3715" spans="1:18" x14ac:dyDescent="0.2">
      <c r="A3715" t="s">
        <v>886</v>
      </c>
      <c r="B3715" t="s">
        <v>2528</v>
      </c>
      <c r="C3715" t="s">
        <v>885</v>
      </c>
      <c r="D3715" t="s">
        <v>786</v>
      </c>
      <c r="E3715" t="s">
        <v>777</v>
      </c>
      <c r="F3715" t="s">
        <v>2512</v>
      </c>
      <c r="G3715" t="s">
        <v>5</v>
      </c>
      <c r="H3715" t="s">
        <v>1372</v>
      </c>
      <c r="I3715" t="s">
        <v>2508</v>
      </c>
      <c r="J3715" t="str">
        <f t="shared" ref="J3715:J3778" si="58">I3715&amp;A3715</f>
        <v>ConE14001026</v>
      </c>
      <c r="K3715" t="s">
        <v>2694</v>
      </c>
      <c r="L3715" t="s">
        <v>6056</v>
      </c>
      <c r="M3715" t="s">
        <v>2591</v>
      </c>
      <c r="N3715" t="s">
        <v>2592</v>
      </c>
      <c r="O3715" t="s">
        <v>2592</v>
      </c>
      <c r="P3715">
        <v>26247</v>
      </c>
      <c r="Q3715">
        <v>0.46125052700000002</v>
      </c>
      <c r="R3715">
        <v>3.5931895999999998E-2</v>
      </c>
    </row>
    <row r="3716" spans="1:18" x14ac:dyDescent="0.2">
      <c r="A3716" t="s">
        <v>886</v>
      </c>
      <c r="B3716" t="s">
        <v>2528</v>
      </c>
      <c r="C3716" t="s">
        <v>885</v>
      </c>
      <c r="D3716" t="s">
        <v>786</v>
      </c>
      <c r="E3716" t="s">
        <v>777</v>
      </c>
      <c r="F3716" t="s">
        <v>2512</v>
      </c>
      <c r="G3716" t="s">
        <v>5</v>
      </c>
      <c r="H3716" t="s">
        <v>2600</v>
      </c>
      <c r="I3716" t="s">
        <v>2521</v>
      </c>
      <c r="J3716" t="str">
        <f t="shared" si="58"/>
        <v>LDE14001026</v>
      </c>
      <c r="K3716" t="s">
        <v>6057</v>
      </c>
      <c r="L3716" t="s">
        <v>6058</v>
      </c>
      <c r="M3716" t="s">
        <v>2603</v>
      </c>
      <c r="N3716" t="s">
        <v>2619</v>
      </c>
      <c r="O3716" t="s">
        <v>2619</v>
      </c>
      <c r="P3716">
        <v>18662</v>
      </c>
      <c r="Q3716">
        <v>0.32795585500000002</v>
      </c>
      <c r="R3716">
        <v>-0.111683268</v>
      </c>
    </row>
    <row r="3717" spans="1:18" x14ac:dyDescent="0.2">
      <c r="A3717" t="s">
        <v>886</v>
      </c>
      <c r="B3717" t="s">
        <v>2528</v>
      </c>
      <c r="C3717" t="s">
        <v>885</v>
      </c>
      <c r="D3717" t="s">
        <v>786</v>
      </c>
      <c r="E3717" t="s">
        <v>777</v>
      </c>
      <c r="F3717" t="s">
        <v>2512</v>
      </c>
      <c r="G3717" t="s">
        <v>5</v>
      </c>
      <c r="H3717" t="s">
        <v>2593</v>
      </c>
      <c r="I3717" t="s">
        <v>1531</v>
      </c>
      <c r="J3717" t="str">
        <f t="shared" si="58"/>
        <v>UKIPE14001026</v>
      </c>
      <c r="K3717" t="s">
        <v>2601</v>
      </c>
      <c r="L3717" t="s">
        <v>6059</v>
      </c>
      <c r="M3717" t="s">
        <v>2603</v>
      </c>
      <c r="N3717" t="s">
        <v>2592</v>
      </c>
      <c r="O3717" t="s">
        <v>2592</v>
      </c>
      <c r="P3717">
        <v>5644</v>
      </c>
      <c r="Q3717">
        <v>9.9184592000000002E-2</v>
      </c>
      <c r="R3717">
        <v>6.8556638000000003E-2</v>
      </c>
    </row>
    <row r="3718" spans="1:18" x14ac:dyDescent="0.2">
      <c r="A3718" t="s">
        <v>886</v>
      </c>
      <c r="B3718" t="s">
        <v>2528</v>
      </c>
      <c r="C3718" t="s">
        <v>885</v>
      </c>
      <c r="D3718" t="s">
        <v>786</v>
      </c>
      <c r="E3718" t="s">
        <v>777</v>
      </c>
      <c r="F3718" t="s">
        <v>2512</v>
      </c>
      <c r="G3718" t="s">
        <v>5</v>
      </c>
      <c r="H3718" t="s">
        <v>1377</v>
      </c>
      <c r="I3718" t="s">
        <v>1386</v>
      </c>
      <c r="J3718" t="str">
        <f t="shared" si="58"/>
        <v>LabE14001026</v>
      </c>
      <c r="K3718" t="s">
        <v>2698</v>
      </c>
      <c r="L3718" t="s">
        <v>6060</v>
      </c>
      <c r="M3718" t="s">
        <v>2591</v>
      </c>
      <c r="N3718" t="s">
        <v>2592</v>
      </c>
      <c r="O3718" t="s">
        <v>2592</v>
      </c>
      <c r="P3718">
        <v>3780</v>
      </c>
      <c r="Q3718">
        <v>6.6427667999999995E-2</v>
      </c>
      <c r="R3718">
        <v>-8.7191170000000002E-3</v>
      </c>
    </row>
    <row r="3719" spans="1:18" x14ac:dyDescent="0.2">
      <c r="A3719" t="s">
        <v>886</v>
      </c>
      <c r="B3719" t="s">
        <v>2528</v>
      </c>
      <c r="C3719" t="s">
        <v>885</v>
      </c>
      <c r="D3719" t="s">
        <v>786</v>
      </c>
      <c r="E3719" t="s">
        <v>777</v>
      </c>
      <c r="F3719" t="s">
        <v>2512</v>
      </c>
      <c r="G3719" t="s">
        <v>5</v>
      </c>
      <c r="H3719" t="s">
        <v>1777</v>
      </c>
      <c r="I3719" t="s">
        <v>1777</v>
      </c>
      <c r="J3719" t="str">
        <f t="shared" si="58"/>
        <v>GreenE14001026</v>
      </c>
      <c r="K3719" t="s">
        <v>3246</v>
      </c>
      <c r="L3719" t="s">
        <v>6061</v>
      </c>
      <c r="M3719" t="s">
        <v>2591</v>
      </c>
      <c r="N3719" t="s">
        <v>2592</v>
      </c>
      <c r="O3719" t="s">
        <v>2592</v>
      </c>
      <c r="P3719">
        <v>2331</v>
      </c>
      <c r="Q3719">
        <v>4.0963727999999998E-2</v>
      </c>
      <c r="R3719">
        <v>2.9668440000000001E-2</v>
      </c>
    </row>
    <row r="3720" spans="1:18" x14ac:dyDescent="0.2">
      <c r="A3720" t="s">
        <v>886</v>
      </c>
      <c r="B3720" t="s">
        <v>2528</v>
      </c>
      <c r="C3720" t="s">
        <v>885</v>
      </c>
      <c r="D3720" t="s">
        <v>786</v>
      </c>
      <c r="E3720" t="s">
        <v>777</v>
      </c>
      <c r="F3720" t="s">
        <v>2512</v>
      </c>
      <c r="G3720" t="s">
        <v>5</v>
      </c>
      <c r="H3720" t="s">
        <v>2604</v>
      </c>
      <c r="I3720" t="s">
        <v>1830</v>
      </c>
      <c r="J3720" t="str">
        <f t="shared" si="58"/>
        <v>IndE14001026</v>
      </c>
      <c r="K3720" t="s">
        <v>2861</v>
      </c>
      <c r="L3720" t="s">
        <v>4116</v>
      </c>
      <c r="M3720" t="s">
        <v>2591</v>
      </c>
      <c r="N3720" t="s">
        <v>2592</v>
      </c>
      <c r="O3720" t="s">
        <v>2592</v>
      </c>
      <c r="P3720">
        <v>83</v>
      </c>
      <c r="Q3720">
        <v>1.4585970000000001E-3</v>
      </c>
    </row>
    <row r="3721" spans="1:18" x14ac:dyDescent="0.2">
      <c r="A3721" t="s">
        <v>886</v>
      </c>
      <c r="B3721" t="s">
        <v>2528</v>
      </c>
      <c r="C3721" t="s">
        <v>885</v>
      </c>
      <c r="D3721" t="s">
        <v>786</v>
      </c>
      <c r="E3721" t="s">
        <v>777</v>
      </c>
      <c r="F3721" t="s">
        <v>2512</v>
      </c>
      <c r="G3721" t="s">
        <v>5</v>
      </c>
      <c r="H3721" t="s">
        <v>6062</v>
      </c>
      <c r="I3721" t="s">
        <v>6062</v>
      </c>
      <c r="J3721" t="str">
        <f t="shared" si="58"/>
        <v>The Birthday PartyE14001026</v>
      </c>
      <c r="K3721" t="s">
        <v>2830</v>
      </c>
      <c r="L3721" t="s">
        <v>6063</v>
      </c>
      <c r="M3721" t="s">
        <v>2591</v>
      </c>
      <c r="N3721" t="s">
        <v>2592</v>
      </c>
      <c r="O3721" t="s">
        <v>2592</v>
      </c>
      <c r="P3721">
        <v>81</v>
      </c>
      <c r="Q3721">
        <v>1.4234499999999999E-3</v>
      </c>
    </row>
    <row r="3722" spans="1:18" x14ac:dyDescent="0.2">
      <c r="A3722" t="s">
        <v>886</v>
      </c>
      <c r="B3722" t="s">
        <v>2528</v>
      </c>
      <c r="C3722" t="s">
        <v>885</v>
      </c>
      <c r="D3722" t="s">
        <v>786</v>
      </c>
      <c r="E3722" t="s">
        <v>777</v>
      </c>
      <c r="F3722" t="s">
        <v>2512</v>
      </c>
      <c r="G3722" t="s">
        <v>5</v>
      </c>
      <c r="H3722" t="s">
        <v>2604</v>
      </c>
      <c r="I3722" t="s">
        <v>1830</v>
      </c>
      <c r="J3722" t="str">
        <f t="shared" si="58"/>
        <v>IndE14001026</v>
      </c>
      <c r="K3722" t="s">
        <v>6064</v>
      </c>
      <c r="L3722" t="s">
        <v>5915</v>
      </c>
      <c r="M3722" t="s">
        <v>2603</v>
      </c>
      <c r="N3722" t="s">
        <v>2592</v>
      </c>
      <c r="O3722" t="s">
        <v>2592</v>
      </c>
      <c r="P3722">
        <v>76</v>
      </c>
      <c r="Q3722">
        <v>1.335583E-3</v>
      </c>
    </row>
    <row r="3723" spans="1:18" x14ac:dyDescent="0.2">
      <c r="A3723" t="s">
        <v>226</v>
      </c>
      <c r="B3723" t="s">
        <v>2526</v>
      </c>
      <c r="C3723" t="s">
        <v>225</v>
      </c>
      <c r="D3723" t="s">
        <v>124</v>
      </c>
      <c r="E3723" t="s">
        <v>2527</v>
      </c>
      <c r="F3723" t="s">
        <v>2512</v>
      </c>
      <c r="G3723" t="s">
        <v>5</v>
      </c>
      <c r="H3723" t="s">
        <v>1372</v>
      </c>
      <c r="I3723" t="s">
        <v>2508</v>
      </c>
      <c r="J3723" t="str">
        <f t="shared" si="58"/>
        <v>ConE14001027</v>
      </c>
      <c r="K3723" t="s">
        <v>3136</v>
      </c>
      <c r="L3723" t="s">
        <v>6065</v>
      </c>
      <c r="M3723" t="s">
        <v>2591</v>
      </c>
      <c r="N3723" t="s">
        <v>2619</v>
      </c>
      <c r="O3723" t="s">
        <v>2619</v>
      </c>
      <c r="P3723">
        <v>25281</v>
      </c>
      <c r="Q3723">
        <v>0.503555423</v>
      </c>
      <c r="R3723">
        <v>-6.6035363999999999E-2</v>
      </c>
    </row>
    <row r="3724" spans="1:18" x14ac:dyDescent="0.2">
      <c r="A3724" t="s">
        <v>226</v>
      </c>
      <c r="B3724" t="s">
        <v>2526</v>
      </c>
      <c r="C3724" t="s">
        <v>225</v>
      </c>
      <c r="D3724" t="s">
        <v>124</v>
      </c>
      <c r="E3724" t="s">
        <v>2527</v>
      </c>
      <c r="F3724" t="s">
        <v>2512</v>
      </c>
      <c r="G3724" t="s">
        <v>5</v>
      </c>
      <c r="H3724" t="s">
        <v>1377</v>
      </c>
      <c r="I3724" t="s">
        <v>1386</v>
      </c>
      <c r="J3724" t="str">
        <f t="shared" si="58"/>
        <v>LabE14001027</v>
      </c>
      <c r="K3724" t="s">
        <v>6066</v>
      </c>
      <c r="L3724" t="s">
        <v>6067</v>
      </c>
      <c r="M3724" t="s">
        <v>2591</v>
      </c>
      <c r="N3724" t="s">
        <v>2592</v>
      </c>
      <c r="O3724" t="s">
        <v>2592</v>
      </c>
      <c r="P3724">
        <v>13128</v>
      </c>
      <c r="Q3724">
        <v>0.2614879</v>
      </c>
      <c r="R3724">
        <v>4.7671841E-2</v>
      </c>
    </row>
    <row r="3725" spans="1:18" x14ac:dyDescent="0.2">
      <c r="A3725" t="s">
        <v>226</v>
      </c>
      <c r="B3725" t="s">
        <v>2526</v>
      </c>
      <c r="C3725" t="s">
        <v>225</v>
      </c>
      <c r="D3725" t="s">
        <v>124</v>
      </c>
      <c r="E3725" t="s">
        <v>2527</v>
      </c>
      <c r="F3725" t="s">
        <v>2512</v>
      </c>
      <c r="G3725" t="s">
        <v>5</v>
      </c>
      <c r="H3725" t="s">
        <v>2593</v>
      </c>
      <c r="I3725" t="s">
        <v>1531</v>
      </c>
      <c r="J3725" t="str">
        <f t="shared" si="58"/>
        <v>UKIPE14001027</v>
      </c>
      <c r="K3725" t="s">
        <v>3610</v>
      </c>
      <c r="L3725" t="s">
        <v>3269</v>
      </c>
      <c r="M3725" t="s">
        <v>2591</v>
      </c>
      <c r="N3725" t="s">
        <v>2592</v>
      </c>
      <c r="O3725" t="s">
        <v>2592</v>
      </c>
      <c r="P3725">
        <v>6556</v>
      </c>
      <c r="Q3725">
        <v>0.13058460299999999</v>
      </c>
      <c r="R3725">
        <v>9.7034819999999994E-2</v>
      </c>
    </row>
    <row r="3726" spans="1:18" x14ac:dyDescent="0.2">
      <c r="A3726" t="s">
        <v>226</v>
      </c>
      <c r="B3726" t="s">
        <v>2526</v>
      </c>
      <c r="C3726" t="s">
        <v>225</v>
      </c>
      <c r="D3726" t="s">
        <v>124</v>
      </c>
      <c r="E3726" t="s">
        <v>2527</v>
      </c>
      <c r="F3726" t="s">
        <v>2512</v>
      </c>
      <c r="G3726" t="s">
        <v>5</v>
      </c>
      <c r="H3726" t="s">
        <v>2600</v>
      </c>
      <c r="I3726" t="s">
        <v>2521</v>
      </c>
      <c r="J3726" t="str">
        <f t="shared" si="58"/>
        <v>LDE14001027</v>
      </c>
      <c r="K3726" t="s">
        <v>3524</v>
      </c>
      <c r="L3726" t="s">
        <v>6068</v>
      </c>
      <c r="M3726" t="s">
        <v>2591</v>
      </c>
      <c r="N3726" t="s">
        <v>2592</v>
      </c>
      <c r="O3726" t="s">
        <v>2592</v>
      </c>
      <c r="P3726">
        <v>3140</v>
      </c>
      <c r="Q3726">
        <v>6.2543571000000006E-2</v>
      </c>
      <c r="R3726">
        <v>-0.101019281</v>
      </c>
    </row>
    <row r="3727" spans="1:18" x14ac:dyDescent="0.2">
      <c r="A3727" t="s">
        <v>226</v>
      </c>
      <c r="B3727" t="s">
        <v>2526</v>
      </c>
      <c r="C3727" t="s">
        <v>225</v>
      </c>
      <c r="D3727" t="s">
        <v>124</v>
      </c>
      <c r="E3727" t="s">
        <v>2527</v>
      </c>
      <c r="F3727" t="s">
        <v>2512</v>
      </c>
      <c r="G3727" t="s">
        <v>5</v>
      </c>
      <c r="H3727" t="s">
        <v>1777</v>
      </c>
      <c r="I3727" t="s">
        <v>1777</v>
      </c>
      <c r="J3727" t="str">
        <f t="shared" si="58"/>
        <v>GreenE14001027</v>
      </c>
      <c r="K3727" t="s">
        <v>3599</v>
      </c>
      <c r="L3727" t="s">
        <v>6069</v>
      </c>
      <c r="M3727" t="s">
        <v>2591</v>
      </c>
      <c r="N3727" t="s">
        <v>2592</v>
      </c>
      <c r="O3727" t="s">
        <v>2592</v>
      </c>
      <c r="P3727">
        <v>1742</v>
      </c>
      <c r="Q3727">
        <v>3.4697738999999998E-2</v>
      </c>
      <c r="R3727">
        <v>1.8443553000000001E-2</v>
      </c>
    </row>
    <row r="3728" spans="1:18" x14ac:dyDescent="0.2">
      <c r="A3728" t="s">
        <v>226</v>
      </c>
      <c r="B3728" t="s">
        <v>2526</v>
      </c>
      <c r="C3728" t="s">
        <v>225</v>
      </c>
      <c r="D3728" t="s">
        <v>124</v>
      </c>
      <c r="E3728" t="s">
        <v>2527</v>
      </c>
      <c r="F3728" t="s">
        <v>2512</v>
      </c>
      <c r="G3728" t="s">
        <v>5</v>
      </c>
      <c r="H3728" t="s">
        <v>2604</v>
      </c>
      <c r="I3728" t="s">
        <v>1830</v>
      </c>
      <c r="J3728" t="str">
        <f t="shared" si="58"/>
        <v>IndE14001027</v>
      </c>
      <c r="K3728" t="s">
        <v>2827</v>
      </c>
      <c r="L3728" t="s">
        <v>1777</v>
      </c>
      <c r="M3728" t="s">
        <v>2591</v>
      </c>
      <c r="N3728" t="s">
        <v>2592</v>
      </c>
      <c r="O3728" t="s">
        <v>2592</v>
      </c>
      <c r="P3728">
        <v>216</v>
      </c>
      <c r="Q3728">
        <v>4.3023599999999999E-3</v>
      </c>
    </row>
    <row r="3729" spans="1:18" x14ac:dyDescent="0.2">
      <c r="A3729" t="s">
        <v>226</v>
      </c>
      <c r="B3729" t="s">
        <v>2526</v>
      </c>
      <c r="C3729" t="s">
        <v>225</v>
      </c>
      <c r="D3729" t="s">
        <v>124</v>
      </c>
      <c r="E3729" t="s">
        <v>2527</v>
      </c>
      <c r="F3729" t="s">
        <v>2512</v>
      </c>
      <c r="G3729" t="s">
        <v>5</v>
      </c>
      <c r="H3729" t="s">
        <v>2613</v>
      </c>
      <c r="I3729" t="s">
        <v>2614</v>
      </c>
      <c r="J3729" t="str">
        <f t="shared" si="58"/>
        <v>TUSCE14001027</v>
      </c>
      <c r="K3729" t="s">
        <v>2633</v>
      </c>
      <c r="L3729" t="s">
        <v>6070</v>
      </c>
      <c r="M3729" t="s">
        <v>2591</v>
      </c>
      <c r="N3729" t="s">
        <v>2592</v>
      </c>
      <c r="O3729" t="s">
        <v>2592</v>
      </c>
      <c r="P3729">
        <v>142</v>
      </c>
      <c r="Q3729">
        <v>2.8284040000000001E-3</v>
      </c>
    </row>
    <row r="3730" spans="1:18" x14ac:dyDescent="0.2">
      <c r="A3730" t="s">
        <v>1124</v>
      </c>
      <c r="B3730" t="s">
        <v>2524</v>
      </c>
      <c r="C3730" t="s">
        <v>1123</v>
      </c>
      <c r="D3730" t="s">
        <v>1019</v>
      </c>
      <c r="E3730" t="s">
        <v>2525</v>
      </c>
      <c r="F3730" t="s">
        <v>2512</v>
      </c>
      <c r="G3730" t="s">
        <v>5</v>
      </c>
      <c r="H3730" t="s">
        <v>1377</v>
      </c>
      <c r="I3730" t="s">
        <v>1386</v>
      </c>
      <c r="J3730" t="str">
        <f t="shared" si="58"/>
        <v>LabE14001028</v>
      </c>
      <c r="K3730" t="s">
        <v>2665</v>
      </c>
      <c r="L3730" t="s">
        <v>6071</v>
      </c>
      <c r="M3730" t="s">
        <v>2591</v>
      </c>
      <c r="N3730" t="s">
        <v>2619</v>
      </c>
      <c r="O3730" t="s">
        <v>2619</v>
      </c>
      <c r="P3730">
        <v>24571</v>
      </c>
      <c r="Q3730">
        <v>0.56891801200000003</v>
      </c>
      <c r="R3730">
        <v>6.2671871000000004E-2</v>
      </c>
    </row>
    <row r="3731" spans="1:18" x14ac:dyDescent="0.2">
      <c r="A3731" t="s">
        <v>1124</v>
      </c>
      <c r="B3731" t="s">
        <v>2524</v>
      </c>
      <c r="C3731" t="s">
        <v>1123</v>
      </c>
      <c r="D3731" t="s">
        <v>1019</v>
      </c>
      <c r="E3731" t="s">
        <v>2525</v>
      </c>
      <c r="F3731" t="s">
        <v>2512</v>
      </c>
      <c r="G3731" t="s">
        <v>5</v>
      </c>
      <c r="H3731" t="s">
        <v>2593</v>
      </c>
      <c r="I3731" t="s">
        <v>1531</v>
      </c>
      <c r="J3731" t="str">
        <f t="shared" si="58"/>
        <v>UKIPE14001028</v>
      </c>
      <c r="K3731" t="s">
        <v>2722</v>
      </c>
      <c r="L3731" t="s">
        <v>6072</v>
      </c>
      <c r="M3731" t="s">
        <v>2591</v>
      </c>
      <c r="N3731" t="s">
        <v>2592</v>
      </c>
      <c r="O3731" t="s">
        <v>2592</v>
      </c>
      <c r="P3731">
        <v>10733</v>
      </c>
      <c r="Q3731">
        <v>0.24851235299999999</v>
      </c>
      <c r="R3731">
        <v>0.16733627300000001</v>
      </c>
    </row>
    <row r="3732" spans="1:18" x14ac:dyDescent="0.2">
      <c r="A3732" t="s">
        <v>1124</v>
      </c>
      <c r="B3732" t="s">
        <v>2524</v>
      </c>
      <c r="C3732" t="s">
        <v>1123</v>
      </c>
      <c r="D3732" t="s">
        <v>1019</v>
      </c>
      <c r="E3732" t="s">
        <v>2525</v>
      </c>
      <c r="F3732" t="s">
        <v>2512</v>
      </c>
      <c r="G3732" t="s">
        <v>5</v>
      </c>
      <c r="H3732" t="s">
        <v>1372</v>
      </c>
      <c r="I3732" t="s">
        <v>2508</v>
      </c>
      <c r="J3732" t="str">
        <f t="shared" si="58"/>
        <v>ConE14001028</v>
      </c>
      <c r="K3732" t="s">
        <v>2827</v>
      </c>
      <c r="L3732" t="s">
        <v>6073</v>
      </c>
      <c r="M3732" t="s">
        <v>2591</v>
      </c>
      <c r="N3732" t="s">
        <v>2592</v>
      </c>
      <c r="O3732" t="s">
        <v>2592</v>
      </c>
      <c r="P3732">
        <v>6441</v>
      </c>
      <c r="Q3732">
        <v>0.149135196</v>
      </c>
      <c r="R3732">
        <v>-2.6516729999999999E-2</v>
      </c>
    </row>
    <row r="3733" spans="1:18" x14ac:dyDescent="0.2">
      <c r="A3733" t="s">
        <v>1124</v>
      </c>
      <c r="B3733" t="s">
        <v>2524</v>
      </c>
      <c r="C3733" t="s">
        <v>1123</v>
      </c>
      <c r="D3733" t="s">
        <v>1019</v>
      </c>
      <c r="E3733" t="s">
        <v>2525</v>
      </c>
      <c r="F3733" t="s">
        <v>2512</v>
      </c>
      <c r="G3733" t="s">
        <v>5</v>
      </c>
      <c r="H3733" t="s">
        <v>2600</v>
      </c>
      <c r="I3733" t="s">
        <v>2521</v>
      </c>
      <c r="J3733" t="str">
        <f t="shared" si="58"/>
        <v>LDE14001028</v>
      </c>
      <c r="K3733" t="s">
        <v>6074</v>
      </c>
      <c r="L3733" t="s">
        <v>3066</v>
      </c>
      <c r="M3733" t="s">
        <v>2591</v>
      </c>
      <c r="N3733" t="s">
        <v>2592</v>
      </c>
      <c r="O3733" t="s">
        <v>2592</v>
      </c>
      <c r="P3733">
        <v>1135</v>
      </c>
      <c r="Q3733">
        <v>2.6279839999999999E-2</v>
      </c>
      <c r="R3733">
        <v>-0.134908589</v>
      </c>
    </row>
    <row r="3734" spans="1:18" x14ac:dyDescent="0.2">
      <c r="A3734" t="s">
        <v>1124</v>
      </c>
      <c r="B3734" t="s">
        <v>2524</v>
      </c>
      <c r="C3734" t="s">
        <v>1123</v>
      </c>
      <c r="D3734" t="s">
        <v>1019</v>
      </c>
      <c r="E3734" t="s">
        <v>2525</v>
      </c>
      <c r="F3734" t="s">
        <v>2512</v>
      </c>
      <c r="G3734" t="s">
        <v>5</v>
      </c>
      <c r="H3734" t="s">
        <v>2832</v>
      </c>
      <c r="I3734" t="s">
        <v>2833</v>
      </c>
      <c r="J3734" t="str">
        <f t="shared" si="58"/>
        <v>Eng DemE14001028</v>
      </c>
      <c r="K3734" t="s">
        <v>2675</v>
      </c>
      <c r="L3734" t="s">
        <v>2512</v>
      </c>
      <c r="M3734" t="s">
        <v>2591</v>
      </c>
      <c r="N3734" t="s">
        <v>2592</v>
      </c>
      <c r="O3734" t="s">
        <v>2592</v>
      </c>
      <c r="P3734">
        <v>309</v>
      </c>
      <c r="Q3734">
        <v>7.1545999999999997E-3</v>
      </c>
    </row>
    <row r="3735" spans="1:18" x14ac:dyDescent="0.2">
      <c r="A3735" t="s">
        <v>1283</v>
      </c>
      <c r="B3735" t="s">
        <v>2509</v>
      </c>
      <c r="C3735" t="s">
        <v>1282</v>
      </c>
      <c r="D3735" t="s">
        <v>1169</v>
      </c>
      <c r="E3735" t="s">
        <v>1169</v>
      </c>
      <c r="F3735" t="s">
        <v>1169</v>
      </c>
      <c r="G3735" t="s">
        <v>5</v>
      </c>
      <c r="H3735" t="s">
        <v>2629</v>
      </c>
      <c r="I3735" t="s">
        <v>1389</v>
      </c>
      <c r="J3735" t="str">
        <f t="shared" si="58"/>
        <v>SNPS14000058</v>
      </c>
      <c r="K3735" t="s">
        <v>2717</v>
      </c>
      <c r="L3735" t="s">
        <v>4750</v>
      </c>
      <c r="M3735" t="s">
        <v>2591</v>
      </c>
      <c r="N3735" t="s">
        <v>2592</v>
      </c>
      <c r="O3735" t="s">
        <v>2592</v>
      </c>
      <c r="P3735">
        <v>22949</v>
      </c>
      <c r="Q3735">
        <v>0.41577288200000001</v>
      </c>
      <c r="R3735">
        <v>0.258985627</v>
      </c>
    </row>
    <row r="3736" spans="1:18" x14ac:dyDescent="0.2">
      <c r="A3736" t="s">
        <v>1283</v>
      </c>
      <c r="B3736" t="s">
        <v>2509</v>
      </c>
      <c r="C3736" t="s">
        <v>1282</v>
      </c>
      <c r="D3736" t="s">
        <v>1169</v>
      </c>
      <c r="E3736" t="s">
        <v>1169</v>
      </c>
      <c r="F3736" t="s">
        <v>1169</v>
      </c>
      <c r="G3736" t="s">
        <v>5</v>
      </c>
      <c r="H3736" t="s">
        <v>1372</v>
      </c>
      <c r="I3736" t="s">
        <v>2508</v>
      </c>
      <c r="J3736" t="str">
        <f t="shared" si="58"/>
        <v>ConS14000058</v>
      </c>
      <c r="K3736" t="s">
        <v>3320</v>
      </c>
      <c r="L3736" t="s">
        <v>3911</v>
      </c>
      <c r="M3736" t="s">
        <v>2591</v>
      </c>
      <c r="N3736" t="s">
        <v>2592</v>
      </c>
      <c r="O3736" t="s">
        <v>2592</v>
      </c>
      <c r="P3736">
        <v>15916</v>
      </c>
      <c r="Q3736">
        <v>0.28835422900000002</v>
      </c>
      <c r="R3736">
        <v>-1.4289869E-2</v>
      </c>
    </row>
    <row r="3737" spans="1:18" x14ac:dyDescent="0.2">
      <c r="A3737" t="s">
        <v>1283</v>
      </c>
      <c r="B3737" t="s">
        <v>2509</v>
      </c>
      <c r="C3737" t="s">
        <v>1282</v>
      </c>
      <c r="D3737" t="s">
        <v>1169</v>
      </c>
      <c r="E3737" t="s">
        <v>1169</v>
      </c>
      <c r="F3737" t="s">
        <v>1169</v>
      </c>
      <c r="G3737" t="s">
        <v>5</v>
      </c>
      <c r="H3737" t="s">
        <v>2600</v>
      </c>
      <c r="I3737" t="s">
        <v>2521</v>
      </c>
      <c r="J3737" t="str">
        <f t="shared" si="58"/>
        <v>LDS14000058</v>
      </c>
      <c r="K3737" t="s">
        <v>2835</v>
      </c>
      <c r="L3737" t="s">
        <v>2720</v>
      </c>
      <c r="M3737" t="s">
        <v>2591</v>
      </c>
      <c r="N3737" t="s">
        <v>2619</v>
      </c>
      <c r="O3737" t="s">
        <v>2619</v>
      </c>
      <c r="P3737">
        <v>11812</v>
      </c>
      <c r="Q3737">
        <v>0.21400101499999999</v>
      </c>
      <c r="R3737">
        <v>-0.170156525</v>
      </c>
    </row>
    <row r="3738" spans="1:18" x14ac:dyDescent="0.2">
      <c r="A3738" t="s">
        <v>1283</v>
      </c>
      <c r="B3738" t="s">
        <v>2509</v>
      </c>
      <c r="C3738" t="s">
        <v>1282</v>
      </c>
      <c r="D3738" t="s">
        <v>1169</v>
      </c>
      <c r="E3738" t="s">
        <v>1169</v>
      </c>
      <c r="F3738" t="s">
        <v>1169</v>
      </c>
      <c r="G3738" t="s">
        <v>5</v>
      </c>
      <c r="H3738" t="s">
        <v>1377</v>
      </c>
      <c r="I3738" t="s">
        <v>1386</v>
      </c>
      <c r="J3738" t="str">
        <f t="shared" si="58"/>
        <v>LabS14000058</v>
      </c>
      <c r="K3738" t="s">
        <v>2737</v>
      </c>
      <c r="L3738" t="s">
        <v>4170</v>
      </c>
      <c r="M3738" t="s">
        <v>2591</v>
      </c>
      <c r="N3738" t="s">
        <v>2592</v>
      </c>
      <c r="O3738" t="s">
        <v>2592</v>
      </c>
      <c r="P3738">
        <v>2487</v>
      </c>
      <c r="Q3738">
        <v>4.5057613000000003E-2</v>
      </c>
      <c r="R3738">
        <v>-9.1218523999999995E-2</v>
      </c>
    </row>
    <row r="3739" spans="1:18" x14ac:dyDescent="0.2">
      <c r="A3739" t="s">
        <v>1283</v>
      </c>
      <c r="B3739" t="s">
        <v>2509</v>
      </c>
      <c r="C3739" t="s">
        <v>1282</v>
      </c>
      <c r="D3739" t="s">
        <v>1169</v>
      </c>
      <c r="E3739" t="s">
        <v>1169</v>
      </c>
      <c r="F3739" t="s">
        <v>1169</v>
      </c>
      <c r="G3739" t="s">
        <v>5</v>
      </c>
      <c r="H3739" t="s">
        <v>2593</v>
      </c>
      <c r="I3739" t="s">
        <v>1531</v>
      </c>
      <c r="J3739" t="str">
        <f t="shared" si="58"/>
        <v>UKIPS14000058</v>
      </c>
      <c r="K3739" t="s">
        <v>2731</v>
      </c>
      <c r="L3739" t="s">
        <v>6075</v>
      </c>
      <c r="M3739" t="s">
        <v>2591</v>
      </c>
      <c r="N3739" t="s">
        <v>2592</v>
      </c>
      <c r="O3739" t="s">
        <v>2592</v>
      </c>
      <c r="P3739">
        <v>1006</v>
      </c>
      <c r="Q3739">
        <v>1.8225958E-2</v>
      </c>
      <c r="R3739">
        <v>9.4418009999999997E-3</v>
      </c>
    </row>
    <row r="3740" spans="1:18" x14ac:dyDescent="0.2">
      <c r="A3740" t="s">
        <v>1283</v>
      </c>
      <c r="B3740" t="s">
        <v>2509</v>
      </c>
      <c r="C3740" t="s">
        <v>1282</v>
      </c>
      <c r="D3740" t="s">
        <v>1169</v>
      </c>
      <c r="E3740" t="s">
        <v>1169</v>
      </c>
      <c r="F3740" t="s">
        <v>1169</v>
      </c>
      <c r="G3740" t="s">
        <v>5</v>
      </c>
      <c r="H3740" t="s">
        <v>1777</v>
      </c>
      <c r="I3740" t="s">
        <v>1777</v>
      </c>
      <c r="J3740" t="str">
        <f t="shared" si="58"/>
        <v>GreenS14000058</v>
      </c>
      <c r="K3740" t="s">
        <v>2633</v>
      </c>
      <c r="L3740" t="s">
        <v>6076</v>
      </c>
      <c r="M3740" t="s">
        <v>2591</v>
      </c>
      <c r="N3740" t="s">
        <v>2592</v>
      </c>
      <c r="O3740" t="s">
        <v>2592</v>
      </c>
      <c r="P3740">
        <v>885</v>
      </c>
      <c r="Q3740">
        <v>1.6033770999999999E-2</v>
      </c>
    </row>
    <row r="3741" spans="1:18" x14ac:dyDescent="0.2">
      <c r="A3741" t="s">
        <v>1283</v>
      </c>
      <c r="B3741" t="s">
        <v>2509</v>
      </c>
      <c r="C3741" t="s">
        <v>1282</v>
      </c>
      <c r="D3741" t="s">
        <v>1169</v>
      </c>
      <c r="E3741" t="s">
        <v>1169</v>
      </c>
      <c r="F3741" t="s">
        <v>1169</v>
      </c>
      <c r="G3741" t="s">
        <v>5</v>
      </c>
      <c r="H3741" t="s">
        <v>2604</v>
      </c>
      <c r="I3741" t="s">
        <v>1830</v>
      </c>
      <c r="J3741" t="str">
        <f t="shared" si="58"/>
        <v>IndS14000058</v>
      </c>
      <c r="K3741" t="s">
        <v>2692</v>
      </c>
      <c r="L3741" t="s">
        <v>2745</v>
      </c>
      <c r="M3741" t="s">
        <v>2591</v>
      </c>
      <c r="N3741" t="s">
        <v>2592</v>
      </c>
      <c r="O3741" t="s">
        <v>2592</v>
      </c>
      <c r="P3741">
        <v>141</v>
      </c>
      <c r="Q3741">
        <v>2.5545329999999999E-3</v>
      </c>
    </row>
    <row r="3742" spans="1:18" x14ac:dyDescent="0.2">
      <c r="A3742" t="s">
        <v>1001</v>
      </c>
      <c r="B3742" t="s">
        <v>2513</v>
      </c>
      <c r="C3742" t="s">
        <v>1000</v>
      </c>
      <c r="D3742" t="s">
        <v>895</v>
      </c>
      <c r="E3742" t="s">
        <v>895</v>
      </c>
      <c r="F3742" t="s">
        <v>2512</v>
      </c>
      <c r="G3742" t="s">
        <v>32</v>
      </c>
      <c r="H3742" t="s">
        <v>1377</v>
      </c>
      <c r="I3742" t="s">
        <v>1386</v>
      </c>
      <c r="J3742" t="str">
        <f t="shared" si="58"/>
        <v>LabE14001029</v>
      </c>
      <c r="K3742" t="s">
        <v>3390</v>
      </c>
      <c r="L3742" t="s">
        <v>4177</v>
      </c>
      <c r="M3742" t="s">
        <v>2591</v>
      </c>
      <c r="N3742" t="s">
        <v>2619</v>
      </c>
      <c r="O3742" t="s">
        <v>2619</v>
      </c>
      <c r="P3742">
        <v>18817</v>
      </c>
      <c r="Q3742">
        <v>0.50189373699999995</v>
      </c>
      <c r="R3742">
        <v>3.6623645000000003E-2</v>
      </c>
    </row>
    <row r="3743" spans="1:18" x14ac:dyDescent="0.2">
      <c r="A3743" t="s">
        <v>1001</v>
      </c>
      <c r="B3743" t="s">
        <v>2513</v>
      </c>
      <c r="C3743" t="s">
        <v>1000</v>
      </c>
      <c r="D3743" t="s">
        <v>895</v>
      </c>
      <c r="E3743" t="s">
        <v>895</v>
      </c>
      <c r="F3743" t="s">
        <v>2512</v>
      </c>
      <c r="G3743" t="s">
        <v>32</v>
      </c>
      <c r="H3743" t="s">
        <v>1372</v>
      </c>
      <c r="I3743" t="s">
        <v>2508</v>
      </c>
      <c r="J3743" t="str">
        <f t="shared" si="58"/>
        <v>ConE14001029</v>
      </c>
      <c r="K3743" t="s">
        <v>4239</v>
      </c>
      <c r="L3743" t="s">
        <v>6077</v>
      </c>
      <c r="M3743" t="s">
        <v>2603</v>
      </c>
      <c r="N3743" t="s">
        <v>2592</v>
      </c>
      <c r="O3743" t="s">
        <v>2592</v>
      </c>
      <c r="P3743">
        <v>9347</v>
      </c>
      <c r="Q3743">
        <v>0.249306519</v>
      </c>
      <c r="R3743">
        <v>-3.9520885999999998E-2</v>
      </c>
    </row>
    <row r="3744" spans="1:18" x14ac:dyDescent="0.2">
      <c r="A3744" t="s">
        <v>1001</v>
      </c>
      <c r="B3744" t="s">
        <v>2513</v>
      </c>
      <c r="C3744" t="s">
        <v>1000</v>
      </c>
      <c r="D3744" t="s">
        <v>895</v>
      </c>
      <c r="E3744" t="s">
        <v>895</v>
      </c>
      <c r="F3744" t="s">
        <v>2512</v>
      </c>
      <c r="G3744" t="s">
        <v>32</v>
      </c>
      <c r="H3744" t="s">
        <v>2593</v>
      </c>
      <c r="I3744" t="s">
        <v>1531</v>
      </c>
      <c r="J3744" t="str">
        <f t="shared" si="58"/>
        <v>UKIPE14001029</v>
      </c>
      <c r="K3744" t="s">
        <v>2877</v>
      </c>
      <c r="L3744" t="s">
        <v>3192</v>
      </c>
      <c r="M3744" t="s">
        <v>2591</v>
      </c>
      <c r="N3744" t="s">
        <v>2592</v>
      </c>
      <c r="O3744" t="s">
        <v>2592</v>
      </c>
      <c r="P3744">
        <v>7949</v>
      </c>
      <c r="Q3744">
        <v>0.21201856399999999</v>
      </c>
      <c r="R3744">
        <v>0.18608970999999999</v>
      </c>
    </row>
    <row r="3745" spans="1:18" x14ac:dyDescent="0.2">
      <c r="A3745" t="s">
        <v>1001</v>
      </c>
      <c r="B3745" t="s">
        <v>2513</v>
      </c>
      <c r="C3745" t="s">
        <v>1000</v>
      </c>
      <c r="D3745" t="s">
        <v>895</v>
      </c>
      <c r="E3745" t="s">
        <v>895</v>
      </c>
      <c r="F3745" t="s">
        <v>2512</v>
      </c>
      <c r="G3745" t="s">
        <v>32</v>
      </c>
      <c r="H3745" t="s">
        <v>2600</v>
      </c>
      <c r="I3745" t="s">
        <v>2521</v>
      </c>
      <c r="J3745" t="str">
        <f t="shared" si="58"/>
        <v>LDE14001029</v>
      </c>
      <c r="K3745" t="s">
        <v>6078</v>
      </c>
      <c r="L3745" t="s">
        <v>6079</v>
      </c>
      <c r="M3745" t="s">
        <v>2603</v>
      </c>
      <c r="N3745" t="s">
        <v>2592</v>
      </c>
      <c r="O3745" t="s">
        <v>2592</v>
      </c>
      <c r="P3745">
        <v>751</v>
      </c>
      <c r="Q3745">
        <v>2.0030940000000001E-2</v>
      </c>
      <c r="R3745">
        <v>-0.111536913</v>
      </c>
    </row>
    <row r="3746" spans="1:18" x14ac:dyDescent="0.2">
      <c r="A3746" t="s">
        <v>1001</v>
      </c>
      <c r="B3746" t="s">
        <v>2513</v>
      </c>
      <c r="C3746" t="s">
        <v>1000</v>
      </c>
      <c r="D3746" t="s">
        <v>895</v>
      </c>
      <c r="E3746" t="s">
        <v>895</v>
      </c>
      <c r="F3746" t="s">
        <v>2512</v>
      </c>
      <c r="G3746" t="s">
        <v>32</v>
      </c>
      <c r="H3746" t="s">
        <v>1777</v>
      </c>
      <c r="I3746" t="s">
        <v>1777</v>
      </c>
      <c r="J3746" t="str">
        <f t="shared" si="58"/>
        <v>GreenE14001029</v>
      </c>
      <c r="K3746" t="s">
        <v>2737</v>
      </c>
      <c r="L3746" t="s">
        <v>4677</v>
      </c>
      <c r="M3746" t="s">
        <v>2591</v>
      </c>
      <c r="N3746" t="s">
        <v>2592</v>
      </c>
      <c r="O3746" t="s">
        <v>2592</v>
      </c>
      <c r="P3746">
        <v>628</v>
      </c>
      <c r="Q3746">
        <v>1.675024E-2</v>
      </c>
    </row>
    <row r="3747" spans="1:18" x14ac:dyDescent="0.2">
      <c r="A3747" t="s">
        <v>1003</v>
      </c>
      <c r="B3747" t="s">
        <v>2513</v>
      </c>
      <c r="C3747" t="s">
        <v>1002</v>
      </c>
      <c r="D3747" t="s">
        <v>895</v>
      </c>
      <c r="E3747" t="s">
        <v>895</v>
      </c>
      <c r="F3747" t="s">
        <v>2512</v>
      </c>
      <c r="G3747" t="s">
        <v>32</v>
      </c>
      <c r="H3747" t="s">
        <v>2632</v>
      </c>
      <c r="I3747" t="s">
        <v>1386</v>
      </c>
      <c r="J3747" t="str">
        <f t="shared" si="58"/>
        <v>LabE14001030</v>
      </c>
      <c r="K3747" t="s">
        <v>3649</v>
      </c>
      <c r="L3747" t="s">
        <v>2962</v>
      </c>
      <c r="M3747" t="s">
        <v>2591</v>
      </c>
      <c r="N3747" t="s">
        <v>2619</v>
      </c>
      <c r="O3747" t="s">
        <v>2619</v>
      </c>
      <c r="P3747">
        <v>16578</v>
      </c>
      <c r="Q3747">
        <v>0.47330554400000002</v>
      </c>
      <c r="R3747">
        <v>2.3691212999999999E-2</v>
      </c>
    </row>
    <row r="3748" spans="1:18" x14ac:dyDescent="0.2">
      <c r="A3748" t="s">
        <v>1003</v>
      </c>
      <c r="B3748" t="s">
        <v>2513</v>
      </c>
      <c r="C3748" t="s">
        <v>1002</v>
      </c>
      <c r="D3748" t="s">
        <v>895</v>
      </c>
      <c r="E3748" t="s">
        <v>895</v>
      </c>
      <c r="F3748" t="s">
        <v>2512</v>
      </c>
      <c r="G3748" t="s">
        <v>32</v>
      </c>
      <c r="H3748" t="s">
        <v>2593</v>
      </c>
      <c r="I3748" t="s">
        <v>1531</v>
      </c>
      <c r="J3748" t="str">
        <f t="shared" si="58"/>
        <v>UKIPE14001030</v>
      </c>
      <c r="K3748" t="s">
        <v>2692</v>
      </c>
      <c r="L3748" t="s">
        <v>6080</v>
      </c>
      <c r="M3748" t="s">
        <v>2591</v>
      </c>
      <c r="N3748" t="s">
        <v>2592</v>
      </c>
      <c r="O3748" t="s">
        <v>2592</v>
      </c>
      <c r="P3748">
        <v>8836</v>
      </c>
      <c r="Q3748">
        <v>0.25226974200000002</v>
      </c>
      <c r="R3748">
        <v>0.20897539100000001</v>
      </c>
    </row>
    <row r="3749" spans="1:18" x14ac:dyDescent="0.2">
      <c r="A3749" t="s">
        <v>1003</v>
      </c>
      <c r="B3749" t="s">
        <v>2513</v>
      </c>
      <c r="C3749" t="s">
        <v>1002</v>
      </c>
      <c r="D3749" t="s">
        <v>895</v>
      </c>
      <c r="E3749" t="s">
        <v>895</v>
      </c>
      <c r="F3749" t="s">
        <v>2512</v>
      </c>
      <c r="G3749" t="s">
        <v>32</v>
      </c>
      <c r="H3749" t="s">
        <v>1372</v>
      </c>
      <c r="I3749" t="s">
        <v>2508</v>
      </c>
      <c r="J3749" t="str">
        <f t="shared" si="58"/>
        <v>ConE14001030</v>
      </c>
      <c r="K3749" t="s">
        <v>2861</v>
      </c>
      <c r="L3749" t="s">
        <v>6081</v>
      </c>
      <c r="M3749" t="s">
        <v>2591</v>
      </c>
      <c r="N3749" t="s">
        <v>2592</v>
      </c>
      <c r="O3749" t="s">
        <v>2592</v>
      </c>
      <c r="P3749">
        <v>8365</v>
      </c>
      <c r="Q3749">
        <v>0.238822589</v>
      </c>
      <c r="R3749">
        <v>-5.4561614000000001E-2</v>
      </c>
    </row>
    <row r="3750" spans="1:18" x14ac:dyDescent="0.2">
      <c r="A3750" t="s">
        <v>1003</v>
      </c>
      <c r="B3750" t="s">
        <v>2513</v>
      </c>
      <c r="C3750" t="s">
        <v>1002</v>
      </c>
      <c r="D3750" t="s">
        <v>895</v>
      </c>
      <c r="E3750" t="s">
        <v>895</v>
      </c>
      <c r="F3750" t="s">
        <v>2512</v>
      </c>
      <c r="G3750" t="s">
        <v>32</v>
      </c>
      <c r="H3750" t="s">
        <v>1777</v>
      </c>
      <c r="I3750" t="s">
        <v>1777</v>
      </c>
      <c r="J3750" t="str">
        <f t="shared" si="58"/>
        <v>GreenE14001030</v>
      </c>
      <c r="K3750" t="s">
        <v>2690</v>
      </c>
      <c r="L3750" t="s">
        <v>5030</v>
      </c>
      <c r="M3750" t="s">
        <v>2591</v>
      </c>
      <c r="N3750" t="s">
        <v>2592</v>
      </c>
      <c r="O3750" t="s">
        <v>2592</v>
      </c>
      <c r="P3750">
        <v>697</v>
      </c>
      <c r="Q3750">
        <v>1.9899502999999999E-2</v>
      </c>
    </row>
    <row r="3751" spans="1:18" x14ac:dyDescent="0.2">
      <c r="A3751" t="s">
        <v>1003</v>
      </c>
      <c r="B3751" t="s">
        <v>2513</v>
      </c>
      <c r="C3751" t="s">
        <v>1002</v>
      </c>
      <c r="D3751" t="s">
        <v>895</v>
      </c>
      <c r="E3751" t="s">
        <v>895</v>
      </c>
      <c r="F3751" t="s">
        <v>2512</v>
      </c>
      <c r="G3751" t="s">
        <v>32</v>
      </c>
      <c r="H3751" t="s">
        <v>2600</v>
      </c>
      <c r="I3751" t="s">
        <v>2521</v>
      </c>
      <c r="J3751" t="str">
        <f t="shared" si="58"/>
        <v>LDE14001030</v>
      </c>
      <c r="K3751" t="s">
        <v>4130</v>
      </c>
      <c r="L3751" t="s">
        <v>6082</v>
      </c>
      <c r="M3751" t="s">
        <v>2603</v>
      </c>
      <c r="N3751" t="s">
        <v>2592</v>
      </c>
      <c r="O3751" t="s">
        <v>2592</v>
      </c>
      <c r="P3751">
        <v>550</v>
      </c>
      <c r="Q3751">
        <v>1.5702621E-2</v>
      </c>
      <c r="R3751">
        <v>-0.104172417</v>
      </c>
    </row>
    <row r="3752" spans="1:18" x14ac:dyDescent="0.2">
      <c r="A3752" t="s">
        <v>888</v>
      </c>
      <c r="B3752" t="s">
        <v>2528</v>
      </c>
      <c r="C3752" t="s">
        <v>887</v>
      </c>
      <c r="D3752" t="s">
        <v>781</v>
      </c>
      <c r="E3752" t="s">
        <v>777</v>
      </c>
      <c r="F3752" t="s">
        <v>2512</v>
      </c>
      <c r="G3752" t="s">
        <v>5</v>
      </c>
      <c r="H3752" t="s">
        <v>1372</v>
      </c>
      <c r="I3752" t="s">
        <v>2508</v>
      </c>
      <c r="J3752" t="str">
        <f t="shared" si="58"/>
        <v>ConE14001031</v>
      </c>
      <c r="K3752" t="s">
        <v>4035</v>
      </c>
      <c r="L3752" t="s">
        <v>6083</v>
      </c>
      <c r="M3752" t="s">
        <v>2591</v>
      </c>
      <c r="N3752" t="s">
        <v>2619</v>
      </c>
      <c r="O3752" t="s">
        <v>2619</v>
      </c>
      <c r="P3752">
        <v>28329</v>
      </c>
      <c r="Q3752">
        <v>0.50177122799999996</v>
      </c>
      <c r="R3752">
        <v>2.5865617E-2</v>
      </c>
    </row>
    <row r="3753" spans="1:18" x14ac:dyDescent="0.2">
      <c r="A3753" t="s">
        <v>888</v>
      </c>
      <c r="B3753" t="s">
        <v>2528</v>
      </c>
      <c r="C3753" t="s">
        <v>887</v>
      </c>
      <c r="D3753" t="s">
        <v>781</v>
      </c>
      <c r="E3753" t="s">
        <v>777</v>
      </c>
      <c r="F3753" t="s">
        <v>2512</v>
      </c>
      <c r="G3753" t="s">
        <v>5</v>
      </c>
      <c r="H3753" t="s">
        <v>2600</v>
      </c>
      <c r="I3753" t="s">
        <v>2521</v>
      </c>
      <c r="J3753" t="str">
        <f t="shared" si="58"/>
        <v>LDE14001031</v>
      </c>
      <c r="K3753" t="s">
        <v>4690</v>
      </c>
      <c r="L3753" t="s">
        <v>6084</v>
      </c>
      <c r="M3753" t="s">
        <v>2603</v>
      </c>
      <c r="N3753" t="s">
        <v>2592</v>
      </c>
      <c r="O3753" t="s">
        <v>2592</v>
      </c>
      <c r="P3753">
        <v>12199</v>
      </c>
      <c r="Q3753">
        <v>0.216072124</v>
      </c>
      <c r="R3753">
        <v>-0.19141344299999999</v>
      </c>
    </row>
    <row r="3754" spans="1:18" x14ac:dyDescent="0.2">
      <c r="A3754" t="s">
        <v>888</v>
      </c>
      <c r="B3754" t="s">
        <v>2528</v>
      </c>
      <c r="C3754" t="s">
        <v>887</v>
      </c>
      <c r="D3754" t="s">
        <v>781</v>
      </c>
      <c r="E3754" t="s">
        <v>777</v>
      </c>
      <c r="F3754" t="s">
        <v>2512</v>
      </c>
      <c r="G3754" t="s">
        <v>5</v>
      </c>
      <c r="H3754" t="s">
        <v>2593</v>
      </c>
      <c r="I3754" t="s">
        <v>1531</v>
      </c>
      <c r="J3754" t="str">
        <f t="shared" si="58"/>
        <v>UKIPE14001031</v>
      </c>
      <c r="K3754" t="s">
        <v>2731</v>
      </c>
      <c r="L3754" t="s">
        <v>5175</v>
      </c>
      <c r="M3754" t="s">
        <v>2591</v>
      </c>
      <c r="N3754" t="s">
        <v>2592</v>
      </c>
      <c r="O3754" t="s">
        <v>2592</v>
      </c>
      <c r="P3754">
        <v>7055</v>
      </c>
      <c r="Q3754">
        <v>0.12496014699999999</v>
      </c>
      <c r="R3754">
        <v>8.6660270999999997E-2</v>
      </c>
    </row>
    <row r="3755" spans="1:18" x14ac:dyDescent="0.2">
      <c r="A3755" t="s">
        <v>888</v>
      </c>
      <c r="B3755" t="s">
        <v>2528</v>
      </c>
      <c r="C3755" t="s">
        <v>887</v>
      </c>
      <c r="D3755" t="s">
        <v>781</v>
      </c>
      <c r="E3755" t="s">
        <v>777</v>
      </c>
      <c r="F3755" t="s">
        <v>2512</v>
      </c>
      <c r="G3755" t="s">
        <v>5</v>
      </c>
      <c r="H3755" t="s">
        <v>1377</v>
      </c>
      <c r="I3755" t="s">
        <v>1386</v>
      </c>
      <c r="J3755" t="str">
        <f t="shared" si="58"/>
        <v>LabE14001031</v>
      </c>
      <c r="K3755" t="s">
        <v>3044</v>
      </c>
      <c r="L3755" t="s">
        <v>2926</v>
      </c>
      <c r="M3755" t="s">
        <v>2603</v>
      </c>
      <c r="N3755" t="s">
        <v>2592</v>
      </c>
      <c r="O3755" t="s">
        <v>2592</v>
      </c>
      <c r="P3755">
        <v>5633</v>
      </c>
      <c r="Q3755">
        <v>9.9773283000000004E-2</v>
      </c>
      <c r="R3755">
        <v>3.3236839999999997E-2</v>
      </c>
    </row>
    <row r="3756" spans="1:18" x14ac:dyDescent="0.2">
      <c r="A3756" t="s">
        <v>888</v>
      </c>
      <c r="B3756" t="s">
        <v>2528</v>
      </c>
      <c r="C3756" t="s">
        <v>887</v>
      </c>
      <c r="D3756" t="s">
        <v>781</v>
      </c>
      <c r="E3756" t="s">
        <v>777</v>
      </c>
      <c r="F3756" t="s">
        <v>2512</v>
      </c>
      <c r="G3756" t="s">
        <v>5</v>
      </c>
      <c r="H3756" t="s">
        <v>1777</v>
      </c>
      <c r="I3756" t="s">
        <v>1777</v>
      </c>
      <c r="J3756" t="str">
        <f t="shared" si="58"/>
        <v>GreenE14001031</v>
      </c>
      <c r="K3756" t="s">
        <v>2594</v>
      </c>
      <c r="L3756" t="s">
        <v>5418</v>
      </c>
      <c r="M3756" t="s">
        <v>2591</v>
      </c>
      <c r="N3756" t="s">
        <v>2592</v>
      </c>
      <c r="O3756" t="s">
        <v>2592</v>
      </c>
      <c r="P3756">
        <v>3242</v>
      </c>
      <c r="Q3756">
        <v>5.7423216999999999E-2</v>
      </c>
      <c r="R3756">
        <v>4.5650714000000002E-2</v>
      </c>
    </row>
    <row r="3757" spans="1:18" x14ac:dyDescent="0.2">
      <c r="A3757" t="s">
        <v>1285</v>
      </c>
      <c r="B3757" t="s">
        <v>2509</v>
      </c>
      <c r="C3757" t="s">
        <v>1284</v>
      </c>
      <c r="D3757" t="s">
        <v>1169</v>
      </c>
      <c r="E3757" t="s">
        <v>1169</v>
      </c>
      <c r="F3757" t="s">
        <v>1169</v>
      </c>
      <c r="G3757" t="s">
        <v>5</v>
      </c>
      <c r="H3757" t="s">
        <v>2629</v>
      </c>
      <c r="I3757" t="s">
        <v>1389</v>
      </c>
      <c r="J3757" t="str">
        <f t="shared" si="58"/>
        <v>SNPS14000059</v>
      </c>
      <c r="K3757" t="s">
        <v>3155</v>
      </c>
      <c r="L3757" t="s">
        <v>3457</v>
      </c>
      <c r="M3757" t="s">
        <v>2591</v>
      </c>
      <c r="N3757" t="s">
        <v>2592</v>
      </c>
      <c r="O3757" t="s">
        <v>2592</v>
      </c>
      <c r="P3757">
        <v>30198</v>
      </c>
      <c r="Q3757">
        <v>0.59048512900000005</v>
      </c>
      <c r="R3757">
        <v>0.38944883499999999</v>
      </c>
    </row>
    <row r="3758" spans="1:18" x14ac:dyDescent="0.2">
      <c r="A3758" t="s">
        <v>1285</v>
      </c>
      <c r="B3758" t="s">
        <v>2509</v>
      </c>
      <c r="C3758" t="s">
        <v>1284</v>
      </c>
      <c r="D3758" t="s">
        <v>1169</v>
      </c>
      <c r="E3758" t="s">
        <v>1169</v>
      </c>
      <c r="F3758" t="s">
        <v>1169</v>
      </c>
      <c r="G3758" t="s">
        <v>5</v>
      </c>
      <c r="H3758" t="s">
        <v>2632</v>
      </c>
      <c r="I3758" t="s">
        <v>1386</v>
      </c>
      <c r="J3758" t="str">
        <f t="shared" si="58"/>
        <v>LabS14000059</v>
      </c>
      <c r="K3758" t="s">
        <v>2950</v>
      </c>
      <c r="L3758" t="s">
        <v>4112</v>
      </c>
      <c r="M3758" t="s">
        <v>2603</v>
      </c>
      <c r="N3758" t="s">
        <v>2619</v>
      </c>
      <c r="O3758" t="s">
        <v>2619</v>
      </c>
      <c r="P3758">
        <v>16027</v>
      </c>
      <c r="Q3758">
        <v>0.313388475</v>
      </c>
      <c r="R3758">
        <v>-0.29951551399999998</v>
      </c>
    </row>
    <row r="3759" spans="1:18" x14ac:dyDescent="0.2">
      <c r="A3759" t="s">
        <v>1285</v>
      </c>
      <c r="B3759" t="s">
        <v>2509</v>
      </c>
      <c r="C3759" t="s">
        <v>1284</v>
      </c>
      <c r="D3759" t="s">
        <v>1169</v>
      </c>
      <c r="E3759" t="s">
        <v>1169</v>
      </c>
      <c r="F3759" t="s">
        <v>1169</v>
      </c>
      <c r="G3759" t="s">
        <v>5</v>
      </c>
      <c r="H3759" t="s">
        <v>1372</v>
      </c>
      <c r="I3759" t="s">
        <v>2508</v>
      </c>
      <c r="J3759" t="str">
        <f t="shared" si="58"/>
        <v>ConS14000059</v>
      </c>
      <c r="K3759" t="s">
        <v>2775</v>
      </c>
      <c r="L3759" t="s">
        <v>6085</v>
      </c>
      <c r="M3759" t="s">
        <v>2591</v>
      </c>
      <c r="N3759" t="s">
        <v>2592</v>
      </c>
      <c r="O3759" t="s">
        <v>2592</v>
      </c>
      <c r="P3759">
        <v>3597</v>
      </c>
      <c r="Q3759">
        <v>7.0334956000000004E-2</v>
      </c>
      <c r="R3759">
        <v>-6.3697240000000002E-3</v>
      </c>
    </row>
    <row r="3760" spans="1:18" x14ac:dyDescent="0.2">
      <c r="A3760" t="s">
        <v>1285</v>
      </c>
      <c r="B3760" t="s">
        <v>2509</v>
      </c>
      <c r="C3760" t="s">
        <v>1284</v>
      </c>
      <c r="D3760" t="s">
        <v>1169</v>
      </c>
      <c r="E3760" t="s">
        <v>1169</v>
      </c>
      <c r="F3760" t="s">
        <v>1169</v>
      </c>
      <c r="G3760" t="s">
        <v>5</v>
      </c>
      <c r="H3760" t="s">
        <v>2600</v>
      </c>
      <c r="I3760" t="s">
        <v>2521</v>
      </c>
      <c r="J3760" t="str">
        <f t="shared" si="58"/>
        <v>LDS14000059</v>
      </c>
      <c r="K3760" t="s">
        <v>6034</v>
      </c>
      <c r="L3760" t="s">
        <v>2680</v>
      </c>
      <c r="M3760" t="s">
        <v>2603</v>
      </c>
      <c r="N3760" t="s">
        <v>2592</v>
      </c>
      <c r="O3760" t="s">
        <v>2592</v>
      </c>
      <c r="P3760">
        <v>816</v>
      </c>
      <c r="Q3760">
        <v>1.5955886999999998E-2</v>
      </c>
      <c r="R3760">
        <v>-6.5291452E-2</v>
      </c>
    </row>
    <row r="3761" spans="1:18" x14ac:dyDescent="0.2">
      <c r="A3761" t="s">
        <v>1285</v>
      </c>
      <c r="B3761" t="s">
        <v>2509</v>
      </c>
      <c r="C3761" t="s">
        <v>1284</v>
      </c>
      <c r="D3761" t="s">
        <v>1169</v>
      </c>
      <c r="E3761" t="s">
        <v>1169</v>
      </c>
      <c r="F3761" t="s">
        <v>1169</v>
      </c>
      <c r="G3761" t="s">
        <v>5</v>
      </c>
      <c r="H3761" t="s">
        <v>2604</v>
      </c>
      <c r="I3761" t="s">
        <v>1830</v>
      </c>
      <c r="J3761" t="str">
        <f t="shared" si="58"/>
        <v>IndS14000059</v>
      </c>
      <c r="K3761" t="s">
        <v>3394</v>
      </c>
      <c r="L3761" t="s">
        <v>5167</v>
      </c>
      <c r="M3761" t="s">
        <v>2603</v>
      </c>
      <c r="N3761" t="s">
        <v>2592</v>
      </c>
      <c r="O3761" t="s">
        <v>2592</v>
      </c>
      <c r="P3761">
        <v>503</v>
      </c>
      <c r="Q3761">
        <v>9.8355530000000004E-3</v>
      </c>
    </row>
    <row r="3762" spans="1:18" x14ac:dyDescent="0.2">
      <c r="A3762" t="s">
        <v>373</v>
      </c>
      <c r="B3762" t="s">
        <v>2523</v>
      </c>
      <c r="C3762" t="s">
        <v>372</v>
      </c>
      <c r="D3762" t="s">
        <v>233</v>
      </c>
      <c r="E3762" t="s">
        <v>233</v>
      </c>
      <c r="F3762" t="s">
        <v>2512</v>
      </c>
      <c r="G3762" t="s">
        <v>32</v>
      </c>
      <c r="H3762" t="s">
        <v>1377</v>
      </c>
      <c r="I3762" t="s">
        <v>1386</v>
      </c>
      <c r="J3762" t="str">
        <f t="shared" si="58"/>
        <v>LabE14001032</v>
      </c>
      <c r="K3762" t="s">
        <v>3234</v>
      </c>
      <c r="L3762" t="s">
        <v>2935</v>
      </c>
      <c r="M3762" t="s">
        <v>2603</v>
      </c>
      <c r="N3762" t="s">
        <v>2619</v>
      </c>
      <c r="O3762" t="s">
        <v>2619</v>
      </c>
      <c r="P3762">
        <v>36132</v>
      </c>
      <c r="Q3762">
        <v>0.68440891800000003</v>
      </c>
      <c r="R3762">
        <v>5.7755597999999998E-2</v>
      </c>
    </row>
    <row r="3763" spans="1:18" x14ac:dyDescent="0.2">
      <c r="A3763" t="s">
        <v>373</v>
      </c>
      <c r="B3763" t="s">
        <v>2523</v>
      </c>
      <c r="C3763" t="s">
        <v>372</v>
      </c>
      <c r="D3763" t="s">
        <v>233</v>
      </c>
      <c r="E3763" t="s">
        <v>233</v>
      </c>
      <c r="F3763" t="s">
        <v>2512</v>
      </c>
      <c r="G3763" t="s">
        <v>32</v>
      </c>
      <c r="H3763" t="s">
        <v>1372</v>
      </c>
      <c r="I3763" t="s">
        <v>2508</v>
      </c>
      <c r="J3763" t="str">
        <f t="shared" si="58"/>
        <v>ConE14001032</v>
      </c>
      <c r="K3763" t="s">
        <v>6086</v>
      </c>
      <c r="L3763" t="s">
        <v>6087</v>
      </c>
      <c r="M3763" t="s">
        <v>2591</v>
      </c>
      <c r="N3763" t="s">
        <v>2592</v>
      </c>
      <c r="O3763" t="s">
        <v>2592</v>
      </c>
      <c r="P3763">
        <v>8146</v>
      </c>
      <c r="Q3763">
        <v>0.15430076000000001</v>
      </c>
      <c r="R3763">
        <v>7.5946190000000004E-3</v>
      </c>
    </row>
    <row r="3764" spans="1:18" x14ac:dyDescent="0.2">
      <c r="A3764" t="s">
        <v>373</v>
      </c>
      <c r="B3764" t="s">
        <v>2523</v>
      </c>
      <c r="C3764" t="s">
        <v>372</v>
      </c>
      <c r="D3764" t="s">
        <v>233</v>
      </c>
      <c r="E3764" t="s">
        <v>233</v>
      </c>
      <c r="F3764" t="s">
        <v>2512</v>
      </c>
      <c r="G3764" t="s">
        <v>32</v>
      </c>
      <c r="H3764" t="s">
        <v>2593</v>
      </c>
      <c r="I3764" t="s">
        <v>1531</v>
      </c>
      <c r="J3764" t="str">
        <f t="shared" si="58"/>
        <v>UKIPE14001032</v>
      </c>
      <c r="K3764" t="s">
        <v>3590</v>
      </c>
      <c r="L3764" t="s">
        <v>3687</v>
      </c>
      <c r="M3764" t="s">
        <v>2591</v>
      </c>
      <c r="N3764" t="s">
        <v>2592</v>
      </c>
      <c r="O3764" t="s">
        <v>2592</v>
      </c>
      <c r="P3764">
        <v>3950</v>
      </c>
      <c r="Q3764">
        <v>7.4820524999999999E-2</v>
      </c>
      <c r="R3764">
        <v>5.8505644000000002E-2</v>
      </c>
    </row>
    <row r="3765" spans="1:18" x14ac:dyDescent="0.2">
      <c r="A3765" t="s">
        <v>373</v>
      </c>
      <c r="B3765" t="s">
        <v>2523</v>
      </c>
      <c r="C3765" t="s">
        <v>372</v>
      </c>
      <c r="D3765" t="s">
        <v>233</v>
      </c>
      <c r="E3765" t="s">
        <v>233</v>
      </c>
      <c r="F3765" t="s">
        <v>2512</v>
      </c>
      <c r="G3765" t="s">
        <v>32</v>
      </c>
      <c r="H3765" t="s">
        <v>1777</v>
      </c>
      <c r="I3765" t="s">
        <v>1777</v>
      </c>
      <c r="J3765" t="str">
        <f t="shared" si="58"/>
        <v>GreenE14001032</v>
      </c>
      <c r="K3765" t="s">
        <v>3044</v>
      </c>
      <c r="L3765" t="s">
        <v>4925</v>
      </c>
      <c r="M3765" t="s">
        <v>2603</v>
      </c>
      <c r="N3765" t="s">
        <v>2592</v>
      </c>
      <c r="O3765" t="s">
        <v>2592</v>
      </c>
      <c r="P3765">
        <v>2651</v>
      </c>
      <c r="Q3765">
        <v>5.0214991E-2</v>
      </c>
      <c r="R3765">
        <v>3.6477264000000002E-2</v>
      </c>
    </row>
    <row r="3766" spans="1:18" x14ac:dyDescent="0.2">
      <c r="A3766" t="s">
        <v>373</v>
      </c>
      <c r="B3766" t="s">
        <v>2523</v>
      </c>
      <c r="C3766" t="s">
        <v>372</v>
      </c>
      <c r="D3766" t="s">
        <v>233</v>
      </c>
      <c r="E3766" t="s">
        <v>233</v>
      </c>
      <c r="F3766" t="s">
        <v>2512</v>
      </c>
      <c r="G3766" t="s">
        <v>32</v>
      </c>
      <c r="H3766" t="s">
        <v>2600</v>
      </c>
      <c r="I3766" t="s">
        <v>2521</v>
      </c>
      <c r="J3766" t="str">
        <f t="shared" si="58"/>
        <v>LDE14001032</v>
      </c>
      <c r="K3766" t="s">
        <v>2861</v>
      </c>
      <c r="L3766" t="s">
        <v>3215</v>
      </c>
      <c r="M3766" t="s">
        <v>2591</v>
      </c>
      <c r="N3766" t="s">
        <v>2592</v>
      </c>
      <c r="O3766" t="s">
        <v>2592</v>
      </c>
      <c r="P3766">
        <v>1430</v>
      </c>
      <c r="Q3766">
        <v>2.7086923999999998E-2</v>
      </c>
      <c r="R3766">
        <v>-8.7756210000000001E-2</v>
      </c>
    </row>
    <row r="3767" spans="1:18" x14ac:dyDescent="0.2">
      <c r="A3767" t="s">
        <v>373</v>
      </c>
      <c r="B3767" t="s">
        <v>2523</v>
      </c>
      <c r="C3767" t="s">
        <v>372</v>
      </c>
      <c r="D3767" t="s">
        <v>233</v>
      </c>
      <c r="E3767" t="s">
        <v>233</v>
      </c>
      <c r="F3767" t="s">
        <v>2512</v>
      </c>
      <c r="G3767" t="s">
        <v>32</v>
      </c>
      <c r="H3767" t="s">
        <v>3584</v>
      </c>
      <c r="I3767" t="s">
        <v>3585</v>
      </c>
      <c r="J3767" t="str">
        <f t="shared" si="58"/>
        <v>CPAE14001032</v>
      </c>
      <c r="K3767" t="s">
        <v>3099</v>
      </c>
      <c r="L3767" t="s">
        <v>6088</v>
      </c>
      <c r="M3767" t="s">
        <v>2591</v>
      </c>
      <c r="N3767" t="s">
        <v>2592</v>
      </c>
      <c r="O3767" t="s">
        <v>2592</v>
      </c>
      <c r="P3767">
        <v>369</v>
      </c>
      <c r="Q3767">
        <v>6.9895629999999999E-3</v>
      </c>
      <c r="R3767">
        <v>-2.1273945999999998E-2</v>
      </c>
    </row>
    <row r="3768" spans="1:18" x14ac:dyDescent="0.2">
      <c r="A3768" t="s">
        <v>373</v>
      </c>
      <c r="B3768" t="s">
        <v>2523</v>
      </c>
      <c r="C3768" t="s">
        <v>372</v>
      </c>
      <c r="D3768" t="s">
        <v>233</v>
      </c>
      <c r="E3768" t="s">
        <v>233</v>
      </c>
      <c r="F3768" t="s">
        <v>2512</v>
      </c>
      <c r="G3768" t="s">
        <v>32</v>
      </c>
      <c r="H3768" t="s">
        <v>3020</v>
      </c>
      <c r="I3768" t="s">
        <v>3020</v>
      </c>
      <c r="J3768" t="str">
        <f t="shared" si="58"/>
        <v>Communities United PartyE14001032</v>
      </c>
      <c r="K3768" t="s">
        <v>6089</v>
      </c>
      <c r="L3768" t="s">
        <v>6090</v>
      </c>
      <c r="M3768" t="s">
        <v>2603</v>
      </c>
      <c r="N3768" t="s">
        <v>2592</v>
      </c>
      <c r="O3768" t="s">
        <v>2592</v>
      </c>
      <c r="P3768">
        <v>115</v>
      </c>
      <c r="Q3768">
        <v>2.1783190000000002E-3</v>
      </c>
    </row>
    <row r="3769" spans="1:18" x14ac:dyDescent="0.2">
      <c r="A3769" t="s">
        <v>581</v>
      </c>
      <c r="B3769" t="s">
        <v>2514</v>
      </c>
      <c r="C3769" t="s">
        <v>580</v>
      </c>
      <c r="D3769" t="s">
        <v>456</v>
      </c>
      <c r="E3769" t="s">
        <v>443</v>
      </c>
      <c r="F3769" t="s">
        <v>2512</v>
      </c>
      <c r="G3769" t="s">
        <v>5</v>
      </c>
      <c r="H3769" t="s">
        <v>1377</v>
      </c>
      <c r="I3769" t="s">
        <v>1386</v>
      </c>
      <c r="J3769" t="str">
        <f t="shared" si="58"/>
        <v>LabE14001033</v>
      </c>
      <c r="K3769" t="s">
        <v>3905</v>
      </c>
      <c r="L3769" t="s">
        <v>3434</v>
      </c>
      <c r="M3769" t="s">
        <v>2603</v>
      </c>
      <c r="N3769" t="s">
        <v>2619</v>
      </c>
      <c r="O3769" t="s">
        <v>2619</v>
      </c>
      <c r="P3769">
        <v>24474</v>
      </c>
      <c r="Q3769">
        <v>0.492672518</v>
      </c>
      <c r="R3769">
        <v>4.1225321000000002E-2</v>
      </c>
    </row>
    <row r="3770" spans="1:18" x14ac:dyDescent="0.2">
      <c r="A3770" t="s">
        <v>581</v>
      </c>
      <c r="B3770" t="s">
        <v>2514</v>
      </c>
      <c r="C3770" t="s">
        <v>580</v>
      </c>
      <c r="D3770" t="s">
        <v>456</v>
      </c>
      <c r="E3770" t="s">
        <v>443</v>
      </c>
      <c r="F3770" t="s">
        <v>2512</v>
      </c>
      <c r="G3770" t="s">
        <v>5</v>
      </c>
      <c r="H3770" t="s">
        <v>1372</v>
      </c>
      <c r="I3770" t="s">
        <v>2508</v>
      </c>
      <c r="J3770" t="str">
        <f t="shared" si="58"/>
        <v>ConE14001033</v>
      </c>
      <c r="K3770" t="s">
        <v>2861</v>
      </c>
      <c r="L3770" t="s">
        <v>6091</v>
      </c>
      <c r="M3770" t="s">
        <v>2591</v>
      </c>
      <c r="N3770" t="s">
        <v>2592</v>
      </c>
      <c r="O3770" t="s">
        <v>2592</v>
      </c>
      <c r="P3770">
        <v>16114</v>
      </c>
      <c r="Q3770">
        <v>0.32438199499999998</v>
      </c>
      <c r="R3770">
        <v>-3.7468932000000003E-2</v>
      </c>
    </row>
    <row r="3771" spans="1:18" x14ac:dyDescent="0.2">
      <c r="A3771" t="s">
        <v>581</v>
      </c>
      <c r="B3771" t="s">
        <v>2514</v>
      </c>
      <c r="C3771" t="s">
        <v>580</v>
      </c>
      <c r="D3771" t="s">
        <v>456</v>
      </c>
      <c r="E3771" t="s">
        <v>443</v>
      </c>
      <c r="F3771" t="s">
        <v>2512</v>
      </c>
      <c r="G3771" t="s">
        <v>5</v>
      </c>
      <c r="H3771" t="s">
        <v>2593</v>
      </c>
      <c r="I3771" t="s">
        <v>1531</v>
      </c>
      <c r="J3771" t="str">
        <f t="shared" si="58"/>
        <v>UKIPE14001033</v>
      </c>
      <c r="K3771" t="s">
        <v>3073</v>
      </c>
      <c r="L3771" t="s">
        <v>2636</v>
      </c>
      <c r="M3771" t="s">
        <v>2591</v>
      </c>
      <c r="N3771" t="s">
        <v>2592</v>
      </c>
      <c r="O3771" t="s">
        <v>2592</v>
      </c>
      <c r="P3771">
        <v>6058</v>
      </c>
      <c r="Q3771">
        <v>0.121950238</v>
      </c>
      <c r="R3771">
        <v>8.5331913999999995E-2</v>
      </c>
    </row>
    <row r="3772" spans="1:18" x14ac:dyDescent="0.2">
      <c r="A3772" t="s">
        <v>581</v>
      </c>
      <c r="B3772" t="s">
        <v>2514</v>
      </c>
      <c r="C3772" t="s">
        <v>580</v>
      </c>
      <c r="D3772" t="s">
        <v>456</v>
      </c>
      <c r="E3772" t="s">
        <v>443</v>
      </c>
      <c r="F3772" t="s">
        <v>2512</v>
      </c>
      <c r="G3772" t="s">
        <v>5</v>
      </c>
      <c r="H3772" t="s">
        <v>1777</v>
      </c>
      <c r="I3772" t="s">
        <v>1777</v>
      </c>
      <c r="J3772" t="str">
        <f t="shared" si="58"/>
        <v>GreenE14001033</v>
      </c>
      <c r="K3772" t="s">
        <v>2875</v>
      </c>
      <c r="L3772" t="s">
        <v>6092</v>
      </c>
      <c r="M3772" t="s">
        <v>2591</v>
      </c>
      <c r="N3772" t="s">
        <v>2592</v>
      </c>
      <c r="O3772" t="s">
        <v>2592</v>
      </c>
      <c r="P3772">
        <v>1582</v>
      </c>
      <c r="Q3772">
        <v>3.1846364000000002E-2</v>
      </c>
      <c r="R3772">
        <v>2.1840794E-2</v>
      </c>
    </row>
    <row r="3773" spans="1:18" x14ac:dyDescent="0.2">
      <c r="A3773" t="s">
        <v>581</v>
      </c>
      <c r="B3773" t="s">
        <v>2514</v>
      </c>
      <c r="C3773" t="s">
        <v>580</v>
      </c>
      <c r="D3773" t="s">
        <v>456</v>
      </c>
      <c r="E3773" t="s">
        <v>443</v>
      </c>
      <c r="F3773" t="s">
        <v>2512</v>
      </c>
      <c r="G3773" t="s">
        <v>5</v>
      </c>
      <c r="H3773" t="s">
        <v>2600</v>
      </c>
      <c r="I3773" t="s">
        <v>2521</v>
      </c>
      <c r="J3773" t="str">
        <f t="shared" si="58"/>
        <v>LDE14001033</v>
      </c>
      <c r="K3773" t="s">
        <v>3316</v>
      </c>
      <c r="L3773" t="s">
        <v>3179</v>
      </c>
      <c r="M3773" t="s">
        <v>2591</v>
      </c>
      <c r="N3773" t="s">
        <v>2592</v>
      </c>
      <c r="O3773" t="s">
        <v>2592</v>
      </c>
      <c r="P3773">
        <v>1298</v>
      </c>
      <c r="Q3773">
        <v>2.6129317999999999E-2</v>
      </c>
      <c r="R3773">
        <v>-0.109471945</v>
      </c>
    </row>
    <row r="3774" spans="1:18" x14ac:dyDescent="0.2">
      <c r="A3774" t="s">
        <v>581</v>
      </c>
      <c r="B3774" t="s">
        <v>2514</v>
      </c>
      <c r="C3774" t="s">
        <v>580</v>
      </c>
      <c r="D3774" t="s">
        <v>456</v>
      </c>
      <c r="E3774" t="s">
        <v>443</v>
      </c>
      <c r="F3774" t="s">
        <v>2512</v>
      </c>
      <c r="G3774" t="s">
        <v>5</v>
      </c>
      <c r="H3774" t="s">
        <v>6093</v>
      </c>
      <c r="I3774" t="s">
        <v>6093</v>
      </c>
      <c r="J3774" t="str">
        <f t="shared" si="58"/>
        <v>War Veteran's Pro-Traditional Family PartyE14001033</v>
      </c>
      <c r="K3774" t="s">
        <v>2731</v>
      </c>
      <c r="L3774" t="s">
        <v>6094</v>
      </c>
      <c r="M3774" t="s">
        <v>2591</v>
      </c>
      <c r="N3774" t="s">
        <v>2592</v>
      </c>
      <c r="O3774" t="s">
        <v>2592</v>
      </c>
      <c r="P3774">
        <v>150</v>
      </c>
      <c r="Q3774">
        <v>3.0195669999999999E-3</v>
      </c>
    </row>
    <row r="3775" spans="1:18" x14ac:dyDescent="0.2">
      <c r="A3775" t="s">
        <v>228</v>
      </c>
      <c r="B3775" t="s">
        <v>2526</v>
      </c>
      <c r="C3775" t="s">
        <v>227</v>
      </c>
      <c r="D3775" t="s">
        <v>127</v>
      </c>
      <c r="E3775" t="s">
        <v>2527</v>
      </c>
      <c r="F3775" t="s">
        <v>2512</v>
      </c>
      <c r="G3775" t="s">
        <v>5</v>
      </c>
      <c r="H3775" t="s">
        <v>1372</v>
      </c>
      <c r="I3775" t="s">
        <v>2508</v>
      </c>
      <c r="J3775" t="str">
        <f t="shared" si="58"/>
        <v>ConE14001034</v>
      </c>
      <c r="K3775" t="s">
        <v>3290</v>
      </c>
      <c r="L3775" t="s">
        <v>5402</v>
      </c>
      <c r="M3775" t="s">
        <v>2591</v>
      </c>
      <c r="N3775" t="s">
        <v>2619</v>
      </c>
      <c r="O3775" t="s">
        <v>2619</v>
      </c>
      <c r="P3775">
        <v>25684</v>
      </c>
      <c r="Q3775">
        <v>0.52169320799999996</v>
      </c>
      <c r="R3775">
        <v>1.6130604999999999E-2</v>
      </c>
    </row>
    <row r="3776" spans="1:18" x14ac:dyDescent="0.2">
      <c r="A3776" t="s">
        <v>228</v>
      </c>
      <c r="B3776" t="s">
        <v>2526</v>
      </c>
      <c r="C3776" t="s">
        <v>227</v>
      </c>
      <c r="D3776" t="s">
        <v>127</v>
      </c>
      <c r="E3776" t="s">
        <v>2527</v>
      </c>
      <c r="F3776" t="s">
        <v>2512</v>
      </c>
      <c r="G3776" t="s">
        <v>5</v>
      </c>
      <c r="H3776" t="s">
        <v>2593</v>
      </c>
      <c r="I3776" t="s">
        <v>1531</v>
      </c>
      <c r="J3776" t="str">
        <f t="shared" si="58"/>
        <v>UKIPE14001034</v>
      </c>
      <c r="K3776" t="s">
        <v>2882</v>
      </c>
      <c r="L3776" t="s">
        <v>4821</v>
      </c>
      <c r="M3776" t="s">
        <v>2591</v>
      </c>
      <c r="N3776" t="s">
        <v>2592</v>
      </c>
      <c r="O3776" t="s">
        <v>2592</v>
      </c>
      <c r="P3776">
        <v>10700</v>
      </c>
      <c r="Q3776">
        <v>0.217338317</v>
      </c>
      <c r="R3776">
        <v>0.15318643100000001</v>
      </c>
    </row>
    <row r="3777" spans="1:18" x14ac:dyDescent="0.2">
      <c r="A3777" t="s">
        <v>228</v>
      </c>
      <c r="B3777" t="s">
        <v>2526</v>
      </c>
      <c r="C3777" t="s">
        <v>227</v>
      </c>
      <c r="D3777" t="s">
        <v>127</v>
      </c>
      <c r="E3777" t="s">
        <v>2527</v>
      </c>
      <c r="F3777" t="s">
        <v>2512</v>
      </c>
      <c r="G3777" t="s">
        <v>5</v>
      </c>
      <c r="H3777" t="s">
        <v>1377</v>
      </c>
      <c r="I3777" t="s">
        <v>1386</v>
      </c>
      <c r="J3777" t="str">
        <f t="shared" si="58"/>
        <v>LabE14001034</v>
      </c>
      <c r="K3777" t="s">
        <v>2827</v>
      </c>
      <c r="L3777" t="s">
        <v>6108</v>
      </c>
      <c r="M3777" t="s">
        <v>2591</v>
      </c>
      <c r="N3777" t="s">
        <v>2592</v>
      </c>
      <c r="O3777" t="s">
        <v>2592</v>
      </c>
      <c r="P3777">
        <v>8604</v>
      </c>
      <c r="Q3777">
        <v>0.174764381</v>
      </c>
      <c r="R3777">
        <v>2.7350210999999999E-2</v>
      </c>
    </row>
    <row r="3778" spans="1:18" x14ac:dyDescent="0.2">
      <c r="A3778" t="s">
        <v>228</v>
      </c>
      <c r="B3778" t="s">
        <v>2526</v>
      </c>
      <c r="C3778" t="s">
        <v>227</v>
      </c>
      <c r="D3778" t="s">
        <v>127</v>
      </c>
      <c r="E3778" t="s">
        <v>2527</v>
      </c>
      <c r="F3778" t="s">
        <v>2512</v>
      </c>
      <c r="G3778" t="s">
        <v>5</v>
      </c>
      <c r="H3778" t="s">
        <v>2600</v>
      </c>
      <c r="I3778" t="s">
        <v>2521</v>
      </c>
      <c r="J3778" t="str">
        <f t="shared" si="58"/>
        <v>LDE14001034</v>
      </c>
      <c r="K3778" t="s">
        <v>6109</v>
      </c>
      <c r="L3778" t="s">
        <v>6110</v>
      </c>
      <c r="M3778" t="s">
        <v>2603</v>
      </c>
      <c r="N3778" t="s">
        <v>2592</v>
      </c>
      <c r="O3778" t="s">
        <v>2592</v>
      </c>
      <c r="P3778">
        <v>2465</v>
      </c>
      <c r="Q3778">
        <v>5.0069060999999998E-2</v>
      </c>
      <c r="R3778">
        <v>-0.18412171099999999</v>
      </c>
    </row>
    <row r="3779" spans="1:18" x14ac:dyDescent="0.2">
      <c r="A3779" t="s">
        <v>228</v>
      </c>
      <c r="B3779" t="s">
        <v>2526</v>
      </c>
      <c r="C3779" t="s">
        <v>227</v>
      </c>
      <c r="D3779" t="s">
        <v>127</v>
      </c>
      <c r="E3779" t="s">
        <v>2527</v>
      </c>
      <c r="F3779" t="s">
        <v>2512</v>
      </c>
      <c r="G3779" t="s">
        <v>5</v>
      </c>
      <c r="H3779" t="s">
        <v>1777</v>
      </c>
      <c r="I3779" t="s">
        <v>1777</v>
      </c>
      <c r="J3779" t="str">
        <f t="shared" ref="J3779:J3842" si="59">I3779&amp;A3779</f>
        <v>GreenE14001034</v>
      </c>
      <c r="K3779" t="s">
        <v>2937</v>
      </c>
      <c r="L3779" t="s">
        <v>6111</v>
      </c>
      <c r="M3779" t="s">
        <v>2591</v>
      </c>
      <c r="N3779" t="s">
        <v>2592</v>
      </c>
      <c r="O3779" t="s">
        <v>2592</v>
      </c>
      <c r="P3779">
        <v>1779</v>
      </c>
      <c r="Q3779">
        <v>3.6135034000000003E-2</v>
      </c>
    </row>
    <row r="3780" spans="1:18" x14ac:dyDescent="0.2">
      <c r="A3780" t="s">
        <v>1165</v>
      </c>
      <c r="B3780" t="s">
        <v>2530</v>
      </c>
      <c r="C3780" t="s">
        <v>1164</v>
      </c>
      <c r="D3780" t="s">
        <v>2531</v>
      </c>
      <c r="E3780" t="s">
        <v>2531</v>
      </c>
      <c r="F3780" t="s">
        <v>2531</v>
      </c>
      <c r="G3780" t="s">
        <v>5</v>
      </c>
      <c r="H3780" t="s">
        <v>2936</v>
      </c>
      <c r="I3780" t="s">
        <v>2535</v>
      </c>
      <c r="J3780" t="str">
        <f t="shared" si="59"/>
        <v>SFN06000018</v>
      </c>
      <c r="K3780" t="s">
        <v>4169</v>
      </c>
      <c r="L3780" t="s">
        <v>4162</v>
      </c>
      <c r="M3780" t="s">
        <v>2591</v>
      </c>
      <c r="N3780" t="s">
        <v>2619</v>
      </c>
      <c r="O3780" t="s">
        <v>2619</v>
      </c>
      <c r="P3780">
        <v>16807</v>
      </c>
      <c r="Q3780">
        <v>0.43480623000000002</v>
      </c>
      <c r="R3780">
        <v>-4.9432535999999999E-2</v>
      </c>
    </row>
    <row r="3781" spans="1:18" x14ac:dyDescent="0.2">
      <c r="A3781" t="s">
        <v>1165</v>
      </c>
      <c r="B3781" t="s">
        <v>2530</v>
      </c>
      <c r="C3781" t="s">
        <v>1164</v>
      </c>
      <c r="D3781" t="s">
        <v>2531</v>
      </c>
      <c r="E3781" t="s">
        <v>2531</v>
      </c>
      <c r="F3781" t="s">
        <v>2531</v>
      </c>
      <c r="G3781" t="s">
        <v>5</v>
      </c>
      <c r="H3781" t="s">
        <v>2930</v>
      </c>
      <c r="I3781" t="s">
        <v>1467</v>
      </c>
      <c r="J3781" t="str">
        <f t="shared" si="59"/>
        <v>DUPN06000018</v>
      </c>
      <c r="K3781" t="s">
        <v>3390</v>
      </c>
      <c r="L3781" t="s">
        <v>2763</v>
      </c>
      <c r="M3781" t="s">
        <v>2591</v>
      </c>
      <c r="N3781" t="s">
        <v>2592</v>
      </c>
      <c r="O3781" t="s">
        <v>2592</v>
      </c>
      <c r="P3781">
        <v>6747</v>
      </c>
      <c r="Q3781">
        <v>0.17454855899999999</v>
      </c>
      <c r="R3781">
        <v>-2.3036953999999998E-2</v>
      </c>
    </row>
    <row r="3782" spans="1:18" x14ac:dyDescent="0.2">
      <c r="A3782" t="s">
        <v>1165</v>
      </c>
      <c r="B3782" t="s">
        <v>2530</v>
      </c>
      <c r="C3782" t="s">
        <v>1164</v>
      </c>
      <c r="D3782" t="s">
        <v>2531</v>
      </c>
      <c r="E3782" t="s">
        <v>2531</v>
      </c>
      <c r="F3782" t="s">
        <v>2531</v>
      </c>
      <c r="G3782" t="s">
        <v>5</v>
      </c>
      <c r="H3782" t="s">
        <v>2939</v>
      </c>
      <c r="I3782" t="s">
        <v>1428</v>
      </c>
      <c r="J3782" t="str">
        <f t="shared" si="59"/>
        <v>SDLPN06000018</v>
      </c>
      <c r="K3782" t="s">
        <v>3316</v>
      </c>
      <c r="L3782" t="s">
        <v>6112</v>
      </c>
      <c r="M3782" t="s">
        <v>2591</v>
      </c>
      <c r="N3782" t="s">
        <v>2592</v>
      </c>
      <c r="O3782" t="s">
        <v>2592</v>
      </c>
      <c r="P3782">
        <v>6444</v>
      </c>
      <c r="Q3782">
        <v>0.166709784</v>
      </c>
      <c r="R3782">
        <v>2.6884163999999999E-2</v>
      </c>
    </row>
    <row r="3783" spans="1:18" x14ac:dyDescent="0.2">
      <c r="A3783" t="s">
        <v>1165</v>
      </c>
      <c r="B3783" t="s">
        <v>2530</v>
      </c>
      <c r="C3783" t="s">
        <v>1164</v>
      </c>
      <c r="D3783" t="s">
        <v>2531</v>
      </c>
      <c r="E3783" t="s">
        <v>2531</v>
      </c>
      <c r="F3783" t="s">
        <v>2531</v>
      </c>
      <c r="G3783" t="s">
        <v>5</v>
      </c>
      <c r="H3783" t="s">
        <v>2958</v>
      </c>
      <c r="I3783" t="s">
        <v>1403</v>
      </c>
      <c r="J3783" t="str">
        <f t="shared" si="59"/>
        <v>UUPN06000018</v>
      </c>
      <c r="K3783" t="s">
        <v>2649</v>
      </c>
      <c r="L3783" t="s">
        <v>6113</v>
      </c>
      <c r="M3783" t="s">
        <v>2591</v>
      </c>
      <c r="N3783" t="s">
        <v>2592</v>
      </c>
      <c r="O3783" t="s">
        <v>2592</v>
      </c>
      <c r="P3783">
        <v>6144</v>
      </c>
      <c r="Q3783">
        <v>0.15894862100000001</v>
      </c>
    </row>
    <row r="3784" spans="1:18" x14ac:dyDescent="0.2">
      <c r="A3784" t="s">
        <v>1165</v>
      </c>
      <c r="B3784" t="s">
        <v>2530</v>
      </c>
      <c r="C3784" t="s">
        <v>1164</v>
      </c>
      <c r="D3784" t="s">
        <v>2531</v>
      </c>
      <c r="E3784" t="s">
        <v>2531</v>
      </c>
      <c r="F3784" t="s">
        <v>2531</v>
      </c>
      <c r="G3784" t="s">
        <v>5</v>
      </c>
      <c r="H3784" t="s">
        <v>2533</v>
      </c>
      <c r="I3784" t="s">
        <v>2533</v>
      </c>
      <c r="J3784" t="str">
        <f t="shared" si="59"/>
        <v>AllianceN06000018</v>
      </c>
      <c r="K3784" t="s">
        <v>2589</v>
      </c>
      <c r="L3784" t="s">
        <v>4878</v>
      </c>
      <c r="M3784" t="s">
        <v>2591</v>
      </c>
      <c r="N3784" t="s">
        <v>2592</v>
      </c>
      <c r="O3784" t="s">
        <v>2592</v>
      </c>
      <c r="P3784">
        <v>869</v>
      </c>
      <c r="Q3784">
        <v>2.2481503E-2</v>
      </c>
      <c r="R3784">
        <v>-5.6343400000000003E-4</v>
      </c>
    </row>
    <row r="3785" spans="1:18" x14ac:dyDescent="0.2">
      <c r="A3785" t="s">
        <v>1165</v>
      </c>
      <c r="B3785" t="s">
        <v>2530</v>
      </c>
      <c r="C3785" t="s">
        <v>1164</v>
      </c>
      <c r="D3785" t="s">
        <v>2531</v>
      </c>
      <c r="E3785" t="s">
        <v>2531</v>
      </c>
      <c r="F3785" t="s">
        <v>2531</v>
      </c>
      <c r="G3785" t="s">
        <v>5</v>
      </c>
      <c r="H3785" t="s">
        <v>1777</v>
      </c>
      <c r="I3785" t="s">
        <v>1777</v>
      </c>
      <c r="J3785" t="str">
        <f t="shared" si="59"/>
        <v>GreenN06000018</v>
      </c>
      <c r="K3785" t="s">
        <v>6114</v>
      </c>
      <c r="L3785" t="s">
        <v>6115</v>
      </c>
      <c r="M3785" t="s">
        <v>2591</v>
      </c>
      <c r="N3785" t="s">
        <v>2592</v>
      </c>
      <c r="O3785" t="s">
        <v>2592</v>
      </c>
      <c r="P3785">
        <v>780</v>
      </c>
      <c r="Q3785">
        <v>2.0179024E-2</v>
      </c>
    </row>
    <row r="3786" spans="1:18" x14ac:dyDescent="0.2">
      <c r="A3786" t="s">
        <v>1165</v>
      </c>
      <c r="B3786" t="s">
        <v>2530</v>
      </c>
      <c r="C3786" t="s">
        <v>1164</v>
      </c>
      <c r="D3786" t="s">
        <v>2531</v>
      </c>
      <c r="E3786" t="s">
        <v>2531</v>
      </c>
      <c r="F3786" t="s">
        <v>2531</v>
      </c>
      <c r="G3786" t="s">
        <v>5</v>
      </c>
      <c r="H3786" t="s">
        <v>3022</v>
      </c>
      <c r="I3786" t="s">
        <v>3023</v>
      </c>
      <c r="J3786" t="str">
        <f t="shared" si="59"/>
        <v>CISTAPN06000018</v>
      </c>
      <c r="K3786" t="s">
        <v>2737</v>
      </c>
      <c r="L3786" t="s">
        <v>2935</v>
      </c>
      <c r="M3786" t="s">
        <v>2591</v>
      </c>
      <c r="N3786" t="s">
        <v>2592</v>
      </c>
      <c r="O3786" t="s">
        <v>2592</v>
      </c>
      <c r="P3786">
        <v>528</v>
      </c>
      <c r="Q3786">
        <v>1.3659647E-2</v>
      </c>
    </row>
    <row r="3787" spans="1:18" x14ac:dyDescent="0.2">
      <c r="A3787" t="s">
        <v>1165</v>
      </c>
      <c r="B3787" t="s">
        <v>2530</v>
      </c>
      <c r="C3787" t="s">
        <v>1164</v>
      </c>
      <c r="D3787" t="s">
        <v>2531</v>
      </c>
      <c r="E3787" t="s">
        <v>2531</v>
      </c>
      <c r="F3787" t="s">
        <v>2531</v>
      </c>
      <c r="G3787" t="s">
        <v>5</v>
      </c>
      <c r="H3787" t="s">
        <v>1372</v>
      </c>
      <c r="I3787" t="s">
        <v>2508</v>
      </c>
      <c r="J3787" t="str">
        <f t="shared" si="59"/>
        <v>ConN06000018</v>
      </c>
      <c r="K3787" t="s">
        <v>6116</v>
      </c>
      <c r="L3787" t="s">
        <v>6117</v>
      </c>
      <c r="M3787" t="s">
        <v>2603</v>
      </c>
      <c r="N3787" t="s">
        <v>2592</v>
      </c>
      <c r="O3787" t="s">
        <v>2592</v>
      </c>
      <c r="P3787">
        <v>169</v>
      </c>
      <c r="Q3787">
        <v>4.372122E-3</v>
      </c>
    </row>
    <row r="3788" spans="1:18" x14ac:dyDescent="0.2">
      <c r="A3788" t="s">
        <v>1165</v>
      </c>
      <c r="B3788" t="s">
        <v>2530</v>
      </c>
      <c r="C3788" t="s">
        <v>1164</v>
      </c>
      <c r="D3788" t="s">
        <v>2531</v>
      </c>
      <c r="E3788" t="s">
        <v>2531</v>
      </c>
      <c r="F3788" t="s">
        <v>2531</v>
      </c>
      <c r="G3788" t="s">
        <v>5</v>
      </c>
      <c r="H3788" t="s">
        <v>2604</v>
      </c>
      <c r="I3788" t="s">
        <v>1830</v>
      </c>
      <c r="J3788" t="str">
        <f t="shared" si="59"/>
        <v>IndN06000018</v>
      </c>
      <c r="K3788" t="s">
        <v>6118</v>
      </c>
      <c r="L3788" t="s">
        <v>3148</v>
      </c>
      <c r="M3788" t="s">
        <v>2603</v>
      </c>
      <c r="N3788" t="s">
        <v>2592</v>
      </c>
      <c r="O3788" t="s">
        <v>2592</v>
      </c>
      <c r="P3788">
        <v>166</v>
      </c>
      <c r="Q3788">
        <v>4.2945099999999996E-3</v>
      </c>
    </row>
    <row r="3789" spans="1:18" x14ac:dyDescent="0.2">
      <c r="A3789" t="s">
        <v>1005</v>
      </c>
      <c r="B3789" t="s">
        <v>2513</v>
      </c>
      <c r="C3789" t="s">
        <v>1004</v>
      </c>
      <c r="D3789" t="s">
        <v>916</v>
      </c>
      <c r="E3789" t="s">
        <v>895</v>
      </c>
      <c r="F3789" t="s">
        <v>2512</v>
      </c>
      <c r="G3789" t="s">
        <v>5</v>
      </c>
      <c r="H3789" t="s">
        <v>1372</v>
      </c>
      <c r="I3789" t="s">
        <v>2508</v>
      </c>
      <c r="J3789" t="str">
        <f t="shared" si="59"/>
        <v>ConE14001035</v>
      </c>
      <c r="K3789" t="s">
        <v>6119</v>
      </c>
      <c r="L3789" t="s">
        <v>3391</v>
      </c>
      <c r="M3789" t="s">
        <v>2603</v>
      </c>
      <c r="N3789" t="s">
        <v>2619</v>
      </c>
      <c r="O3789" t="s">
        <v>2619</v>
      </c>
      <c r="P3789">
        <v>30342</v>
      </c>
      <c r="Q3789">
        <v>0.56085027700000001</v>
      </c>
      <c r="R3789">
        <v>5.7772245E-2</v>
      </c>
    </row>
    <row r="3790" spans="1:18" x14ac:dyDescent="0.2">
      <c r="A3790" t="s">
        <v>1005</v>
      </c>
      <c r="B3790" t="s">
        <v>2513</v>
      </c>
      <c r="C3790" t="s">
        <v>1004</v>
      </c>
      <c r="D3790" t="s">
        <v>916</v>
      </c>
      <c r="E3790" t="s">
        <v>895</v>
      </c>
      <c r="F3790" t="s">
        <v>2512</v>
      </c>
      <c r="G3790" t="s">
        <v>5</v>
      </c>
      <c r="H3790" t="s">
        <v>2593</v>
      </c>
      <c r="I3790" t="s">
        <v>1531</v>
      </c>
      <c r="J3790" t="str">
        <f t="shared" si="59"/>
        <v>UKIPE14001035</v>
      </c>
      <c r="K3790" t="s">
        <v>2633</v>
      </c>
      <c r="L3790" t="s">
        <v>6120</v>
      </c>
      <c r="M3790" t="s">
        <v>2591</v>
      </c>
      <c r="N3790" t="s">
        <v>2592</v>
      </c>
      <c r="O3790" t="s">
        <v>2592</v>
      </c>
      <c r="P3790">
        <v>7764</v>
      </c>
      <c r="Q3790">
        <v>0.14351201499999999</v>
      </c>
      <c r="R3790">
        <v>0.104338739</v>
      </c>
    </row>
    <row r="3791" spans="1:18" x14ac:dyDescent="0.2">
      <c r="A3791" t="s">
        <v>1005</v>
      </c>
      <c r="B3791" t="s">
        <v>2513</v>
      </c>
      <c r="C3791" t="s">
        <v>1004</v>
      </c>
      <c r="D3791" t="s">
        <v>916</v>
      </c>
      <c r="E3791" t="s">
        <v>895</v>
      </c>
      <c r="F3791" t="s">
        <v>2512</v>
      </c>
      <c r="G3791" t="s">
        <v>5</v>
      </c>
      <c r="H3791" t="s">
        <v>1377</v>
      </c>
      <c r="I3791" t="s">
        <v>1386</v>
      </c>
      <c r="J3791" t="str">
        <f t="shared" si="59"/>
        <v>LabE14001035</v>
      </c>
      <c r="K3791" t="s">
        <v>3316</v>
      </c>
      <c r="L3791" t="s">
        <v>3037</v>
      </c>
      <c r="M3791" t="s">
        <v>2591</v>
      </c>
      <c r="N3791" t="s">
        <v>2592</v>
      </c>
      <c r="O3791" t="s">
        <v>2592</v>
      </c>
      <c r="P3791">
        <v>7244</v>
      </c>
      <c r="Q3791">
        <v>0.133900185</v>
      </c>
      <c r="R3791">
        <v>6.6220448000000001E-2</v>
      </c>
    </row>
    <row r="3792" spans="1:18" x14ac:dyDescent="0.2">
      <c r="A3792" t="s">
        <v>1005</v>
      </c>
      <c r="B3792" t="s">
        <v>2513</v>
      </c>
      <c r="C3792" t="s">
        <v>1004</v>
      </c>
      <c r="D3792" t="s">
        <v>916</v>
      </c>
      <c r="E3792" t="s">
        <v>895</v>
      </c>
      <c r="F3792" t="s">
        <v>2512</v>
      </c>
      <c r="G3792" t="s">
        <v>5</v>
      </c>
      <c r="H3792" t="s">
        <v>2600</v>
      </c>
      <c r="I3792" t="s">
        <v>2521</v>
      </c>
      <c r="J3792" t="str">
        <f t="shared" si="59"/>
        <v>LDE14001035</v>
      </c>
      <c r="K3792" t="s">
        <v>2651</v>
      </c>
      <c r="L3792" t="s">
        <v>5790</v>
      </c>
      <c r="M3792" t="s">
        <v>2591</v>
      </c>
      <c r="N3792" t="s">
        <v>2592</v>
      </c>
      <c r="O3792" t="s">
        <v>2592</v>
      </c>
      <c r="P3792">
        <v>5245</v>
      </c>
      <c r="Q3792">
        <v>9.6950092000000002E-2</v>
      </c>
      <c r="R3792">
        <v>-0.28126890100000002</v>
      </c>
    </row>
    <row r="3793" spans="1:18" x14ac:dyDescent="0.2">
      <c r="A3793" t="s">
        <v>1005</v>
      </c>
      <c r="B3793" t="s">
        <v>2513</v>
      </c>
      <c r="C3793" t="s">
        <v>1004</v>
      </c>
      <c r="D3793" t="s">
        <v>916</v>
      </c>
      <c r="E3793" t="s">
        <v>895</v>
      </c>
      <c r="F3793" t="s">
        <v>2512</v>
      </c>
      <c r="G3793" t="s">
        <v>5</v>
      </c>
      <c r="H3793" t="s">
        <v>1777</v>
      </c>
      <c r="I3793" t="s">
        <v>1777</v>
      </c>
      <c r="J3793" t="str">
        <f t="shared" si="59"/>
        <v>GreenE14001035</v>
      </c>
      <c r="K3793" t="s">
        <v>2882</v>
      </c>
      <c r="L3793" t="s">
        <v>6121</v>
      </c>
      <c r="M3793" t="s">
        <v>2591</v>
      </c>
      <c r="N3793" t="s">
        <v>2592</v>
      </c>
      <c r="O3793" t="s">
        <v>2592</v>
      </c>
      <c r="P3793">
        <v>3505</v>
      </c>
      <c r="Q3793">
        <v>6.4787431000000006E-2</v>
      </c>
      <c r="R3793">
        <v>5.2937469000000001E-2</v>
      </c>
    </row>
    <row r="3794" spans="1:18" x14ac:dyDescent="0.2">
      <c r="A3794" t="s">
        <v>375</v>
      </c>
      <c r="B3794" t="s">
        <v>2523</v>
      </c>
      <c r="C3794" t="s">
        <v>374</v>
      </c>
      <c r="D3794" t="s">
        <v>233</v>
      </c>
      <c r="E3794" t="s">
        <v>233</v>
      </c>
      <c r="F3794" t="s">
        <v>2512</v>
      </c>
      <c r="G3794" t="s">
        <v>32</v>
      </c>
      <c r="H3794" t="s">
        <v>1377</v>
      </c>
      <c r="I3794" t="s">
        <v>1386</v>
      </c>
      <c r="J3794" t="str">
        <f t="shared" si="59"/>
        <v>LabE14001036</v>
      </c>
      <c r="K3794" t="s">
        <v>4130</v>
      </c>
      <c r="L3794" t="s">
        <v>6095</v>
      </c>
      <c r="M3794" t="s">
        <v>2603</v>
      </c>
      <c r="N3794" t="s">
        <v>2619</v>
      </c>
      <c r="O3794" t="s">
        <v>2619</v>
      </c>
      <c r="P3794">
        <v>18504</v>
      </c>
      <c r="Q3794">
        <v>0.46828972000000002</v>
      </c>
      <c r="R3794">
        <v>2.9454424999999999E-2</v>
      </c>
    </row>
    <row r="3795" spans="1:18" x14ac:dyDescent="0.2">
      <c r="A3795" t="s">
        <v>375</v>
      </c>
      <c r="B3795" t="s">
        <v>2523</v>
      </c>
      <c r="C3795" t="s">
        <v>374</v>
      </c>
      <c r="D3795" t="s">
        <v>233</v>
      </c>
      <c r="E3795" t="s">
        <v>233</v>
      </c>
      <c r="F3795" t="s">
        <v>2512</v>
      </c>
      <c r="G3795" t="s">
        <v>32</v>
      </c>
      <c r="H3795" t="s">
        <v>1372</v>
      </c>
      <c r="I3795" t="s">
        <v>2508</v>
      </c>
      <c r="J3795" t="str">
        <f t="shared" si="59"/>
        <v>ConE14001036</v>
      </c>
      <c r="K3795" t="s">
        <v>6096</v>
      </c>
      <c r="L3795" t="s">
        <v>2923</v>
      </c>
      <c r="M3795" t="s">
        <v>2603</v>
      </c>
      <c r="N3795" t="s">
        <v>2592</v>
      </c>
      <c r="O3795" t="s">
        <v>2592</v>
      </c>
      <c r="P3795">
        <v>16527</v>
      </c>
      <c r="Q3795">
        <v>0.41825681999999997</v>
      </c>
      <c r="R3795">
        <v>3.3111106000000001E-2</v>
      </c>
    </row>
    <row r="3796" spans="1:18" x14ac:dyDescent="0.2">
      <c r="A3796" t="s">
        <v>375</v>
      </c>
      <c r="B3796" t="s">
        <v>2523</v>
      </c>
      <c r="C3796" t="s">
        <v>374</v>
      </c>
      <c r="D3796" t="s">
        <v>233</v>
      </c>
      <c r="E3796" t="s">
        <v>233</v>
      </c>
      <c r="F3796" t="s">
        <v>2512</v>
      </c>
      <c r="G3796" t="s">
        <v>32</v>
      </c>
      <c r="H3796" t="s">
        <v>2593</v>
      </c>
      <c r="I3796" t="s">
        <v>1531</v>
      </c>
      <c r="J3796" t="str">
        <f t="shared" si="59"/>
        <v>UKIPE14001036</v>
      </c>
      <c r="K3796" t="s">
        <v>2713</v>
      </c>
      <c r="L3796" t="s">
        <v>6097</v>
      </c>
      <c r="M3796" t="s">
        <v>2591</v>
      </c>
      <c r="N3796" t="s">
        <v>2592</v>
      </c>
      <c r="O3796" t="s">
        <v>2592</v>
      </c>
      <c r="P3796">
        <v>1489</v>
      </c>
      <c r="Q3796">
        <v>3.7682846999999998E-2</v>
      </c>
      <c r="R3796">
        <v>2.9727898999999999E-2</v>
      </c>
    </row>
    <row r="3797" spans="1:18" x14ac:dyDescent="0.2">
      <c r="A3797" t="s">
        <v>375</v>
      </c>
      <c r="B3797" t="s">
        <v>2523</v>
      </c>
      <c r="C3797" t="s">
        <v>374</v>
      </c>
      <c r="D3797" t="s">
        <v>233</v>
      </c>
      <c r="E3797" t="s">
        <v>233</v>
      </c>
      <c r="F3797" t="s">
        <v>2512</v>
      </c>
      <c r="G3797" t="s">
        <v>32</v>
      </c>
      <c r="H3797" t="s">
        <v>2600</v>
      </c>
      <c r="I3797" t="s">
        <v>2521</v>
      </c>
      <c r="J3797" t="str">
        <f t="shared" si="59"/>
        <v>LDE14001036</v>
      </c>
      <c r="K3797" t="s">
        <v>2630</v>
      </c>
      <c r="L3797" t="s">
        <v>3062</v>
      </c>
      <c r="M3797" t="s">
        <v>2603</v>
      </c>
      <c r="N3797" t="s">
        <v>2592</v>
      </c>
      <c r="O3797" t="s">
        <v>2592</v>
      </c>
      <c r="P3797">
        <v>1457</v>
      </c>
      <c r="Q3797">
        <v>3.6873006999999999E-2</v>
      </c>
      <c r="R3797">
        <v>-0.10235119600000001</v>
      </c>
    </row>
    <row r="3798" spans="1:18" x14ac:dyDescent="0.2">
      <c r="A3798" t="s">
        <v>375</v>
      </c>
      <c r="B3798" t="s">
        <v>2523</v>
      </c>
      <c r="C3798" t="s">
        <v>374</v>
      </c>
      <c r="D3798" t="s">
        <v>233</v>
      </c>
      <c r="E3798" t="s">
        <v>233</v>
      </c>
      <c r="F3798" t="s">
        <v>2512</v>
      </c>
      <c r="G3798" t="s">
        <v>32</v>
      </c>
      <c r="H3798" t="s">
        <v>1777</v>
      </c>
      <c r="I3798" t="s">
        <v>1777</v>
      </c>
      <c r="J3798" t="str">
        <f t="shared" si="59"/>
        <v>GreenE14001036</v>
      </c>
      <c r="K3798" t="s">
        <v>5018</v>
      </c>
      <c r="L3798" t="s">
        <v>6098</v>
      </c>
      <c r="M3798" t="s">
        <v>2603</v>
      </c>
      <c r="N3798" t="s">
        <v>2592</v>
      </c>
      <c r="O3798" t="s">
        <v>2592</v>
      </c>
      <c r="P3798">
        <v>1322</v>
      </c>
      <c r="Q3798">
        <v>3.3456496000000002E-2</v>
      </c>
      <c r="R3798">
        <v>2.138518E-2</v>
      </c>
    </row>
    <row r="3799" spans="1:18" x14ac:dyDescent="0.2">
      <c r="A3799" t="s">
        <v>375</v>
      </c>
      <c r="B3799" t="s">
        <v>2523</v>
      </c>
      <c r="C3799" t="s">
        <v>374</v>
      </c>
      <c r="D3799" t="s">
        <v>233</v>
      </c>
      <c r="E3799" t="s">
        <v>233</v>
      </c>
      <c r="F3799" t="s">
        <v>2512</v>
      </c>
      <c r="G3799" t="s">
        <v>32</v>
      </c>
      <c r="H3799" t="s">
        <v>3068</v>
      </c>
      <c r="I3799" t="s">
        <v>3068</v>
      </c>
      <c r="J3799" t="str">
        <f t="shared" si="59"/>
        <v>Christian Party, Proclaiming Christ's LordshipE14001036</v>
      </c>
      <c r="K3799" t="s">
        <v>6099</v>
      </c>
      <c r="L3799" t="s">
        <v>6100</v>
      </c>
      <c r="M3799" t="s">
        <v>2603</v>
      </c>
      <c r="N3799" t="s">
        <v>2592</v>
      </c>
      <c r="O3799" t="s">
        <v>2592</v>
      </c>
      <c r="P3799">
        <v>152</v>
      </c>
      <c r="Q3799">
        <v>3.8467380000000002E-3</v>
      </c>
    </row>
    <row r="3800" spans="1:18" x14ac:dyDescent="0.2">
      <c r="A3800" t="s">
        <v>375</v>
      </c>
      <c r="B3800" t="s">
        <v>2523</v>
      </c>
      <c r="C3800" t="s">
        <v>374</v>
      </c>
      <c r="D3800" t="s">
        <v>233</v>
      </c>
      <c r="E3800" t="s">
        <v>233</v>
      </c>
      <c r="F3800" t="s">
        <v>2512</v>
      </c>
      <c r="G3800" t="s">
        <v>32</v>
      </c>
      <c r="H3800" t="s">
        <v>2604</v>
      </c>
      <c r="I3800" t="s">
        <v>1830</v>
      </c>
      <c r="J3800" t="str">
        <f t="shared" si="59"/>
        <v>IndE14001036</v>
      </c>
      <c r="K3800" t="s">
        <v>3247</v>
      </c>
      <c r="L3800" t="s">
        <v>3264</v>
      </c>
      <c r="M3800" t="s">
        <v>2591</v>
      </c>
      <c r="N3800" t="s">
        <v>2592</v>
      </c>
      <c r="O3800" t="s">
        <v>2592</v>
      </c>
      <c r="P3800">
        <v>63</v>
      </c>
      <c r="Q3800">
        <v>1.5943719999999999E-3</v>
      </c>
    </row>
    <row r="3801" spans="1:18" x14ac:dyDescent="0.2">
      <c r="A3801" t="s">
        <v>583</v>
      </c>
      <c r="B3801" t="s">
        <v>2514</v>
      </c>
      <c r="C3801" t="s">
        <v>582</v>
      </c>
      <c r="D3801" t="s">
        <v>450</v>
      </c>
      <c r="E3801" t="s">
        <v>443</v>
      </c>
      <c r="F3801" t="s">
        <v>2512</v>
      </c>
      <c r="G3801" t="s">
        <v>5</v>
      </c>
      <c r="H3801" t="s">
        <v>2600</v>
      </c>
      <c r="I3801" t="s">
        <v>2521</v>
      </c>
      <c r="J3801" t="str">
        <f t="shared" si="59"/>
        <v>LDE14001037</v>
      </c>
      <c r="K3801" t="s">
        <v>2908</v>
      </c>
      <c r="L3801" t="s">
        <v>6101</v>
      </c>
      <c r="M3801" t="s">
        <v>2591</v>
      </c>
      <c r="N3801" t="s">
        <v>2619</v>
      </c>
      <c r="O3801" t="s">
        <v>2619</v>
      </c>
      <c r="P3801">
        <v>25194</v>
      </c>
      <c r="Q3801">
        <v>0.51490935800000004</v>
      </c>
      <c r="R3801">
        <v>-8.5164447000000004E-2</v>
      </c>
    </row>
    <row r="3802" spans="1:18" x14ac:dyDescent="0.2">
      <c r="A3802" t="s">
        <v>583</v>
      </c>
      <c r="B3802" t="s">
        <v>2514</v>
      </c>
      <c r="C3802" t="s">
        <v>582</v>
      </c>
      <c r="D3802" t="s">
        <v>450</v>
      </c>
      <c r="E3802" t="s">
        <v>443</v>
      </c>
      <c r="F3802" t="s">
        <v>2512</v>
      </c>
      <c r="G3802" t="s">
        <v>5</v>
      </c>
      <c r="H3802" t="s">
        <v>1372</v>
      </c>
      <c r="I3802" t="s">
        <v>2508</v>
      </c>
      <c r="J3802" t="str">
        <f t="shared" si="59"/>
        <v>ConE14001037</v>
      </c>
      <c r="K3802" t="s">
        <v>3077</v>
      </c>
      <c r="L3802" t="s">
        <v>6102</v>
      </c>
      <c r="M3802" t="s">
        <v>2603</v>
      </c>
      <c r="N3802" t="s">
        <v>2592</v>
      </c>
      <c r="O3802" t="s">
        <v>2592</v>
      </c>
      <c r="P3802">
        <v>16245</v>
      </c>
      <c r="Q3802">
        <v>0.33201169000000003</v>
      </c>
      <c r="R3802">
        <v>-2.9866065000000001E-2</v>
      </c>
    </row>
    <row r="3803" spans="1:18" x14ac:dyDescent="0.2">
      <c r="A3803" t="s">
        <v>583</v>
      </c>
      <c r="B3803" t="s">
        <v>2514</v>
      </c>
      <c r="C3803" t="s">
        <v>582</v>
      </c>
      <c r="D3803" t="s">
        <v>450</v>
      </c>
      <c r="E3803" t="s">
        <v>443</v>
      </c>
      <c r="F3803" t="s">
        <v>2512</v>
      </c>
      <c r="G3803" t="s">
        <v>5</v>
      </c>
      <c r="H3803" t="s">
        <v>2593</v>
      </c>
      <c r="I3803" t="s">
        <v>1531</v>
      </c>
      <c r="J3803" t="str">
        <f t="shared" si="59"/>
        <v>UKIPE14001037</v>
      </c>
      <c r="K3803" t="s">
        <v>2675</v>
      </c>
      <c r="L3803" t="s">
        <v>4894</v>
      </c>
      <c r="M3803" t="s">
        <v>2591</v>
      </c>
      <c r="N3803" t="s">
        <v>2592</v>
      </c>
      <c r="O3803" t="s">
        <v>2592</v>
      </c>
      <c r="P3803">
        <v>3031</v>
      </c>
      <c r="Q3803">
        <v>6.1946902999999998E-2</v>
      </c>
      <c r="R3803">
        <v>4.6389578000000001E-2</v>
      </c>
    </row>
    <row r="3804" spans="1:18" x14ac:dyDescent="0.2">
      <c r="A3804" t="s">
        <v>583</v>
      </c>
      <c r="B3804" t="s">
        <v>2514</v>
      </c>
      <c r="C3804" t="s">
        <v>582</v>
      </c>
      <c r="D3804" t="s">
        <v>450</v>
      </c>
      <c r="E3804" t="s">
        <v>443</v>
      </c>
      <c r="F3804" t="s">
        <v>2512</v>
      </c>
      <c r="G3804" t="s">
        <v>5</v>
      </c>
      <c r="H3804" t="s">
        <v>1377</v>
      </c>
      <c r="I3804" t="s">
        <v>1386</v>
      </c>
      <c r="J3804" t="str">
        <f t="shared" si="59"/>
        <v>LabE14001037</v>
      </c>
      <c r="K3804" t="s">
        <v>2665</v>
      </c>
      <c r="L3804" t="s">
        <v>6103</v>
      </c>
      <c r="M3804" t="s">
        <v>2591</v>
      </c>
      <c r="N3804" t="s">
        <v>2592</v>
      </c>
      <c r="O3804" t="s">
        <v>2592</v>
      </c>
      <c r="P3804">
        <v>2661</v>
      </c>
      <c r="Q3804">
        <v>5.4384925000000001E-2</v>
      </c>
      <c r="R3804">
        <v>3.1893811000000001E-2</v>
      </c>
    </row>
    <row r="3805" spans="1:18" x14ac:dyDescent="0.2">
      <c r="A3805" t="s">
        <v>583</v>
      </c>
      <c r="B3805" t="s">
        <v>2514</v>
      </c>
      <c r="C3805" t="s">
        <v>582</v>
      </c>
      <c r="D3805" t="s">
        <v>450</v>
      </c>
      <c r="E3805" t="s">
        <v>443</v>
      </c>
      <c r="F3805" t="s">
        <v>2512</v>
      </c>
      <c r="G3805" t="s">
        <v>5</v>
      </c>
      <c r="H3805" t="s">
        <v>1777</v>
      </c>
      <c r="I3805" t="s">
        <v>1777</v>
      </c>
      <c r="J3805" t="str">
        <f t="shared" si="59"/>
        <v>GreenE14001037</v>
      </c>
      <c r="K3805" t="s">
        <v>2698</v>
      </c>
      <c r="L3805" t="s">
        <v>6104</v>
      </c>
      <c r="M3805" t="s">
        <v>2591</v>
      </c>
      <c r="N3805" t="s">
        <v>2592</v>
      </c>
      <c r="O3805" t="s">
        <v>2592</v>
      </c>
      <c r="P3805">
        <v>1798</v>
      </c>
      <c r="Q3805">
        <v>3.6747123E-2</v>
      </c>
    </row>
    <row r="3806" spans="1:18" x14ac:dyDescent="0.2">
      <c r="A3806" t="s">
        <v>890</v>
      </c>
      <c r="B3806" t="s">
        <v>2528</v>
      </c>
      <c r="C3806" t="s">
        <v>889</v>
      </c>
      <c r="D3806" t="s">
        <v>778</v>
      </c>
      <c r="E3806" t="s">
        <v>777</v>
      </c>
      <c r="F3806" t="s">
        <v>2512</v>
      </c>
      <c r="G3806" t="s">
        <v>5</v>
      </c>
      <c r="H3806" t="s">
        <v>1372</v>
      </c>
      <c r="I3806" t="s">
        <v>2508</v>
      </c>
      <c r="J3806" t="str">
        <f t="shared" si="59"/>
        <v>ConE14001038</v>
      </c>
      <c r="K3806" t="s">
        <v>2665</v>
      </c>
      <c r="L3806" t="s">
        <v>6105</v>
      </c>
      <c r="M3806" t="s">
        <v>2591</v>
      </c>
      <c r="N3806" t="s">
        <v>2619</v>
      </c>
      <c r="O3806" t="s">
        <v>2619</v>
      </c>
      <c r="P3806">
        <v>25203</v>
      </c>
      <c r="Q3806">
        <v>0.479582128</v>
      </c>
      <c r="R3806">
        <v>3.6528786000000001E-2</v>
      </c>
    </row>
    <row r="3807" spans="1:18" x14ac:dyDescent="0.2">
      <c r="A3807" t="s">
        <v>890</v>
      </c>
      <c r="B3807" t="s">
        <v>2528</v>
      </c>
      <c r="C3807" t="s">
        <v>889</v>
      </c>
      <c r="D3807" t="s">
        <v>778</v>
      </c>
      <c r="E3807" t="s">
        <v>777</v>
      </c>
      <c r="F3807" t="s">
        <v>2512</v>
      </c>
      <c r="G3807" t="s">
        <v>5</v>
      </c>
      <c r="H3807" t="s">
        <v>1377</v>
      </c>
      <c r="I3807" t="s">
        <v>1386</v>
      </c>
      <c r="J3807" t="str">
        <f t="shared" si="59"/>
        <v>LabE14001038</v>
      </c>
      <c r="K3807" t="s">
        <v>2908</v>
      </c>
      <c r="L3807" t="s">
        <v>2904</v>
      </c>
      <c r="M3807" t="s">
        <v>2591</v>
      </c>
      <c r="N3807" t="s">
        <v>2592</v>
      </c>
      <c r="O3807" t="s">
        <v>2592</v>
      </c>
      <c r="P3807">
        <v>9594</v>
      </c>
      <c r="Q3807">
        <v>0.18256203400000001</v>
      </c>
      <c r="R3807">
        <v>7.3069659999999995E-2</v>
      </c>
    </row>
    <row r="3808" spans="1:18" x14ac:dyDescent="0.2">
      <c r="A3808" t="s">
        <v>890</v>
      </c>
      <c r="B3808" t="s">
        <v>2528</v>
      </c>
      <c r="C3808" t="s">
        <v>889</v>
      </c>
      <c r="D3808" t="s">
        <v>778</v>
      </c>
      <c r="E3808" t="s">
        <v>777</v>
      </c>
      <c r="F3808" t="s">
        <v>2512</v>
      </c>
      <c r="G3808" t="s">
        <v>5</v>
      </c>
      <c r="H3808" t="s">
        <v>2593</v>
      </c>
      <c r="I3808" t="s">
        <v>1531</v>
      </c>
      <c r="J3808" t="str">
        <f t="shared" si="59"/>
        <v>UKIPE14001038</v>
      </c>
      <c r="K3808" t="s">
        <v>5207</v>
      </c>
      <c r="L3808" t="s">
        <v>6106</v>
      </c>
      <c r="M3808" t="s">
        <v>2591</v>
      </c>
      <c r="N3808" t="s">
        <v>2592</v>
      </c>
      <c r="O3808" t="s">
        <v>2592</v>
      </c>
      <c r="P3808">
        <v>9366</v>
      </c>
      <c r="Q3808">
        <v>0.17822347399999999</v>
      </c>
      <c r="R3808">
        <v>0.151552255</v>
      </c>
    </row>
    <row r="3809" spans="1:18" x14ac:dyDescent="0.2">
      <c r="A3809" t="s">
        <v>890</v>
      </c>
      <c r="B3809" t="s">
        <v>2528</v>
      </c>
      <c r="C3809" t="s">
        <v>889</v>
      </c>
      <c r="D3809" t="s">
        <v>778</v>
      </c>
      <c r="E3809" t="s">
        <v>777</v>
      </c>
      <c r="F3809" t="s">
        <v>2512</v>
      </c>
      <c r="G3809" t="s">
        <v>5</v>
      </c>
      <c r="H3809" t="s">
        <v>2600</v>
      </c>
      <c r="I3809" t="s">
        <v>2521</v>
      </c>
      <c r="J3809" t="str">
        <f t="shared" si="59"/>
        <v>LDE14001038</v>
      </c>
      <c r="K3809" t="s">
        <v>2665</v>
      </c>
      <c r="L3809" t="s">
        <v>3191</v>
      </c>
      <c r="M3809" t="s">
        <v>2591</v>
      </c>
      <c r="N3809" t="s">
        <v>2592</v>
      </c>
      <c r="O3809" t="s">
        <v>2592</v>
      </c>
      <c r="P3809">
        <v>5486</v>
      </c>
      <c r="Q3809">
        <v>0.10439184</v>
      </c>
      <c r="R3809">
        <v>-0.287614382</v>
      </c>
    </row>
    <row r="3810" spans="1:18" x14ac:dyDescent="0.2">
      <c r="A3810" t="s">
        <v>890</v>
      </c>
      <c r="B3810" t="s">
        <v>2528</v>
      </c>
      <c r="C3810" t="s">
        <v>889</v>
      </c>
      <c r="D3810" t="s">
        <v>778</v>
      </c>
      <c r="E3810" t="s">
        <v>777</v>
      </c>
      <c r="F3810" t="s">
        <v>2512</v>
      </c>
      <c r="G3810" t="s">
        <v>5</v>
      </c>
      <c r="H3810" t="s">
        <v>1777</v>
      </c>
      <c r="I3810" t="s">
        <v>1777</v>
      </c>
      <c r="J3810" t="str">
        <f t="shared" si="59"/>
        <v>GreenE14001038</v>
      </c>
      <c r="K3810" t="s">
        <v>2633</v>
      </c>
      <c r="L3810" t="s">
        <v>2894</v>
      </c>
      <c r="M3810" t="s">
        <v>2591</v>
      </c>
      <c r="N3810" t="s">
        <v>2592</v>
      </c>
      <c r="O3810" t="s">
        <v>2592</v>
      </c>
      <c r="P3810">
        <v>2592</v>
      </c>
      <c r="Q3810">
        <v>4.9322576E-2</v>
      </c>
    </row>
    <row r="3811" spans="1:18" x14ac:dyDescent="0.2">
      <c r="A3811" t="s">
        <v>890</v>
      </c>
      <c r="B3811" t="s">
        <v>2528</v>
      </c>
      <c r="C3811" t="s">
        <v>889</v>
      </c>
      <c r="D3811" t="s">
        <v>778</v>
      </c>
      <c r="E3811" t="s">
        <v>777</v>
      </c>
      <c r="F3811" t="s">
        <v>2512</v>
      </c>
      <c r="G3811" t="s">
        <v>5</v>
      </c>
      <c r="H3811" t="s">
        <v>2832</v>
      </c>
      <c r="I3811" t="s">
        <v>2833</v>
      </c>
      <c r="J3811" t="str">
        <f t="shared" si="59"/>
        <v>Eng DemE14001038</v>
      </c>
      <c r="K3811" t="s">
        <v>5454</v>
      </c>
      <c r="L3811" t="s">
        <v>6107</v>
      </c>
      <c r="M3811" t="s">
        <v>2591</v>
      </c>
      <c r="N3811" t="s">
        <v>2592</v>
      </c>
      <c r="O3811" t="s">
        <v>2592</v>
      </c>
      <c r="P3811">
        <v>311</v>
      </c>
      <c r="Q3811">
        <v>5.9179480000000001E-3</v>
      </c>
      <c r="R3811">
        <v>7.0131499999999999E-4</v>
      </c>
    </row>
    <row r="3812" spans="1:18" x14ac:dyDescent="0.2">
      <c r="A3812" t="s">
        <v>585</v>
      </c>
      <c r="B3812" t="s">
        <v>2514</v>
      </c>
      <c r="C3812" t="s">
        <v>584</v>
      </c>
      <c r="D3812" t="s">
        <v>444</v>
      </c>
      <c r="E3812" t="s">
        <v>443</v>
      </c>
      <c r="F3812" t="s">
        <v>2512</v>
      </c>
      <c r="G3812" t="s">
        <v>5</v>
      </c>
      <c r="H3812" t="s">
        <v>1377</v>
      </c>
      <c r="I3812" t="s">
        <v>1386</v>
      </c>
      <c r="J3812" t="str">
        <f t="shared" si="59"/>
        <v>LabE14001039</v>
      </c>
      <c r="K3812" t="s">
        <v>3222</v>
      </c>
      <c r="L3812" t="s">
        <v>6122</v>
      </c>
      <c r="M3812" t="s">
        <v>2603</v>
      </c>
      <c r="N3812" t="s">
        <v>2619</v>
      </c>
      <c r="O3812" t="s">
        <v>2619</v>
      </c>
      <c r="P3812">
        <v>23625</v>
      </c>
      <c r="Q3812">
        <v>0.52160377999999996</v>
      </c>
      <c r="R3812">
        <v>3.6692135000000001E-2</v>
      </c>
    </row>
    <row r="3813" spans="1:18" x14ac:dyDescent="0.2">
      <c r="A3813" t="s">
        <v>585</v>
      </c>
      <c r="B3813" t="s">
        <v>2514</v>
      </c>
      <c r="C3813" t="s">
        <v>584</v>
      </c>
      <c r="D3813" t="s">
        <v>444</v>
      </c>
      <c r="E3813" t="s">
        <v>443</v>
      </c>
      <c r="F3813" t="s">
        <v>2512</v>
      </c>
      <c r="G3813" t="s">
        <v>5</v>
      </c>
      <c r="H3813" t="s">
        <v>1372</v>
      </c>
      <c r="I3813" t="s">
        <v>2508</v>
      </c>
      <c r="J3813" t="str">
        <f t="shared" si="59"/>
        <v>ConE14001039</v>
      </c>
      <c r="K3813" t="s">
        <v>2749</v>
      </c>
      <c r="L3813" t="s">
        <v>6123</v>
      </c>
      <c r="M3813" t="s">
        <v>2603</v>
      </c>
      <c r="N3813" t="s">
        <v>2592</v>
      </c>
      <c r="O3813" t="s">
        <v>2592</v>
      </c>
      <c r="P3813">
        <v>9389</v>
      </c>
      <c r="Q3813">
        <v>0.20729472500000001</v>
      </c>
      <c r="R3813">
        <v>-4.0031961999999997E-2</v>
      </c>
    </row>
    <row r="3814" spans="1:18" x14ac:dyDescent="0.2">
      <c r="A3814" t="s">
        <v>585</v>
      </c>
      <c r="B3814" t="s">
        <v>2514</v>
      </c>
      <c r="C3814" t="s">
        <v>584</v>
      </c>
      <c r="D3814" t="s">
        <v>444</v>
      </c>
      <c r="E3814" t="s">
        <v>443</v>
      </c>
      <c r="F3814" t="s">
        <v>2512</v>
      </c>
      <c r="G3814" t="s">
        <v>5</v>
      </c>
      <c r="H3814" t="s">
        <v>2593</v>
      </c>
      <c r="I3814" t="s">
        <v>1531</v>
      </c>
      <c r="J3814" t="str">
        <f t="shared" si="59"/>
        <v>UKIPE14001039</v>
      </c>
      <c r="K3814" t="s">
        <v>2690</v>
      </c>
      <c r="L3814" t="s">
        <v>2878</v>
      </c>
      <c r="M3814" t="s">
        <v>2591</v>
      </c>
      <c r="N3814" t="s">
        <v>2592</v>
      </c>
      <c r="O3814" t="s">
        <v>2592</v>
      </c>
      <c r="P3814">
        <v>8818</v>
      </c>
      <c r="Q3814">
        <v>0.19468792100000001</v>
      </c>
      <c r="R3814">
        <v>0.13768746800000001</v>
      </c>
    </row>
    <row r="3815" spans="1:18" x14ac:dyDescent="0.2">
      <c r="A3815" t="s">
        <v>585</v>
      </c>
      <c r="B3815" t="s">
        <v>2514</v>
      </c>
      <c r="C3815" t="s">
        <v>584</v>
      </c>
      <c r="D3815" t="s">
        <v>444</v>
      </c>
      <c r="E3815" t="s">
        <v>443</v>
      </c>
      <c r="F3815" t="s">
        <v>2512</v>
      </c>
      <c r="G3815" t="s">
        <v>5</v>
      </c>
      <c r="H3815" t="s">
        <v>1777</v>
      </c>
      <c r="I3815" t="s">
        <v>1777</v>
      </c>
      <c r="J3815" t="str">
        <f t="shared" si="59"/>
        <v>GreenE14001039</v>
      </c>
      <c r="K3815" t="s">
        <v>2783</v>
      </c>
      <c r="L3815" t="s">
        <v>3922</v>
      </c>
      <c r="M3815" t="s">
        <v>2591</v>
      </c>
      <c r="N3815" t="s">
        <v>2592</v>
      </c>
      <c r="O3815" t="s">
        <v>2592</v>
      </c>
      <c r="P3815">
        <v>1273</v>
      </c>
      <c r="Q3815">
        <v>2.8105887999999999E-2</v>
      </c>
    </row>
    <row r="3816" spans="1:18" x14ac:dyDescent="0.2">
      <c r="A3816" t="s">
        <v>585</v>
      </c>
      <c r="B3816" t="s">
        <v>2514</v>
      </c>
      <c r="C3816" t="s">
        <v>584</v>
      </c>
      <c r="D3816" t="s">
        <v>444</v>
      </c>
      <c r="E3816" t="s">
        <v>443</v>
      </c>
      <c r="F3816" t="s">
        <v>2512</v>
      </c>
      <c r="G3816" t="s">
        <v>5</v>
      </c>
      <c r="H3816" t="s">
        <v>2600</v>
      </c>
      <c r="I3816" t="s">
        <v>2521</v>
      </c>
      <c r="J3816" t="str">
        <f t="shared" si="59"/>
        <v>LDE14001039</v>
      </c>
      <c r="K3816" t="s">
        <v>2633</v>
      </c>
      <c r="L3816" t="s">
        <v>3133</v>
      </c>
      <c r="M3816" t="s">
        <v>2591</v>
      </c>
      <c r="N3816" t="s">
        <v>2592</v>
      </c>
      <c r="O3816" t="s">
        <v>2592</v>
      </c>
      <c r="P3816">
        <v>1255</v>
      </c>
      <c r="Q3816">
        <v>2.7708475999999999E-2</v>
      </c>
      <c r="R3816">
        <v>-0.126278837</v>
      </c>
    </row>
    <row r="3817" spans="1:18" x14ac:dyDescent="0.2">
      <c r="A3817" t="s">
        <v>585</v>
      </c>
      <c r="B3817" t="s">
        <v>2514</v>
      </c>
      <c r="C3817" t="s">
        <v>584</v>
      </c>
      <c r="D3817" t="s">
        <v>444</v>
      </c>
      <c r="E3817" t="s">
        <v>443</v>
      </c>
      <c r="F3817" t="s">
        <v>2512</v>
      </c>
      <c r="G3817" t="s">
        <v>5</v>
      </c>
      <c r="H3817" t="s">
        <v>2604</v>
      </c>
      <c r="I3817" t="s">
        <v>1830</v>
      </c>
      <c r="J3817" t="str">
        <f t="shared" si="59"/>
        <v>IndE14001039</v>
      </c>
      <c r="K3817" t="s">
        <v>3749</v>
      </c>
      <c r="L3817" t="s">
        <v>6124</v>
      </c>
      <c r="M3817" t="s">
        <v>2591</v>
      </c>
      <c r="N3817" t="s">
        <v>2592</v>
      </c>
      <c r="O3817" t="s">
        <v>2592</v>
      </c>
      <c r="P3817">
        <v>768</v>
      </c>
      <c r="Q3817">
        <v>1.6956262999999999E-2</v>
      </c>
    </row>
    <row r="3818" spans="1:18" x14ac:dyDescent="0.2">
      <c r="A3818" t="s">
        <v>585</v>
      </c>
      <c r="B3818" t="s">
        <v>2514</v>
      </c>
      <c r="C3818" t="s">
        <v>584</v>
      </c>
      <c r="D3818" t="s">
        <v>444</v>
      </c>
      <c r="E3818" t="s">
        <v>443</v>
      </c>
      <c r="F3818" t="s">
        <v>2512</v>
      </c>
      <c r="G3818" t="s">
        <v>5</v>
      </c>
      <c r="H3818" t="s">
        <v>2604</v>
      </c>
      <c r="I3818" t="s">
        <v>1830</v>
      </c>
      <c r="J3818" t="str">
        <f t="shared" si="59"/>
        <v>IndE14001039</v>
      </c>
      <c r="K3818" t="s">
        <v>2974</v>
      </c>
      <c r="L3818" t="s">
        <v>6125</v>
      </c>
      <c r="M3818" t="s">
        <v>2591</v>
      </c>
      <c r="N3818" t="s">
        <v>2592</v>
      </c>
      <c r="O3818" t="s">
        <v>2592</v>
      </c>
      <c r="P3818">
        <v>165</v>
      </c>
      <c r="Q3818">
        <v>3.6429470000000001E-3</v>
      </c>
    </row>
    <row r="3819" spans="1:18" x14ac:dyDescent="0.2">
      <c r="A3819" t="s">
        <v>377</v>
      </c>
      <c r="B3819" t="s">
        <v>2523</v>
      </c>
      <c r="C3819" t="s">
        <v>376</v>
      </c>
      <c r="D3819" t="s">
        <v>233</v>
      </c>
      <c r="E3819" t="s">
        <v>233</v>
      </c>
      <c r="F3819" t="s">
        <v>2512</v>
      </c>
      <c r="G3819" t="s">
        <v>32</v>
      </c>
      <c r="H3819" t="s">
        <v>1372</v>
      </c>
      <c r="I3819" t="s">
        <v>2508</v>
      </c>
      <c r="J3819" t="str">
        <f t="shared" si="59"/>
        <v>ConE14001040</v>
      </c>
      <c r="K3819" t="s">
        <v>2589</v>
      </c>
      <c r="L3819" t="s">
        <v>5520</v>
      </c>
      <c r="M3819" t="s">
        <v>2591</v>
      </c>
      <c r="N3819" t="s">
        <v>2619</v>
      </c>
      <c r="O3819" t="s">
        <v>2619</v>
      </c>
      <c r="P3819">
        <v>25225</v>
      </c>
      <c r="Q3819">
        <v>0.52094089499999996</v>
      </c>
      <c r="R3819">
        <v>3.0235123999999999E-2</v>
      </c>
    </row>
    <row r="3820" spans="1:18" x14ac:dyDescent="0.2">
      <c r="A3820" t="s">
        <v>377</v>
      </c>
      <c r="B3820" t="s">
        <v>2523</v>
      </c>
      <c r="C3820" t="s">
        <v>376</v>
      </c>
      <c r="D3820" t="s">
        <v>233</v>
      </c>
      <c r="E3820" t="s">
        <v>233</v>
      </c>
      <c r="F3820" t="s">
        <v>2512</v>
      </c>
      <c r="G3820" t="s">
        <v>32</v>
      </c>
      <c r="H3820" t="s">
        <v>1377</v>
      </c>
      <c r="I3820" t="s">
        <v>1386</v>
      </c>
      <c r="J3820" t="str">
        <f t="shared" si="59"/>
        <v>LabE14001040</v>
      </c>
      <c r="K3820" t="s">
        <v>2611</v>
      </c>
      <c r="L3820" t="s">
        <v>3801</v>
      </c>
      <c r="M3820" t="s">
        <v>2591</v>
      </c>
      <c r="N3820" t="s">
        <v>2592</v>
      </c>
      <c r="O3820" t="s">
        <v>2592</v>
      </c>
      <c r="P3820">
        <v>12606</v>
      </c>
      <c r="Q3820">
        <v>0.26033621099999998</v>
      </c>
      <c r="R3820">
        <v>3.7738889999999997E-2</v>
      </c>
    </row>
    <row r="3821" spans="1:18" x14ac:dyDescent="0.2">
      <c r="A3821" t="s">
        <v>377</v>
      </c>
      <c r="B3821" t="s">
        <v>2523</v>
      </c>
      <c r="C3821" t="s">
        <v>376</v>
      </c>
      <c r="D3821" t="s">
        <v>233</v>
      </c>
      <c r="E3821" t="s">
        <v>233</v>
      </c>
      <c r="F3821" t="s">
        <v>2512</v>
      </c>
      <c r="G3821" t="s">
        <v>32</v>
      </c>
      <c r="H3821" t="s">
        <v>2600</v>
      </c>
      <c r="I3821" t="s">
        <v>2521</v>
      </c>
      <c r="J3821" t="str">
        <f t="shared" si="59"/>
        <v>LDE14001040</v>
      </c>
      <c r="K3821" t="s">
        <v>6126</v>
      </c>
      <c r="L3821" t="s">
        <v>4405</v>
      </c>
      <c r="M3821" t="s">
        <v>2603</v>
      </c>
      <c r="N3821" t="s">
        <v>2592</v>
      </c>
      <c r="O3821" t="s">
        <v>2592</v>
      </c>
      <c r="P3821">
        <v>6129</v>
      </c>
      <c r="Q3821">
        <v>0.12657469700000001</v>
      </c>
      <c r="R3821">
        <v>-0.123430577</v>
      </c>
    </row>
    <row r="3822" spans="1:18" x14ac:dyDescent="0.2">
      <c r="A3822" t="s">
        <v>377</v>
      </c>
      <c r="B3822" t="s">
        <v>2523</v>
      </c>
      <c r="C3822" t="s">
        <v>376</v>
      </c>
      <c r="D3822" t="s">
        <v>233</v>
      </c>
      <c r="E3822" t="s">
        <v>233</v>
      </c>
      <c r="F3822" t="s">
        <v>2512</v>
      </c>
      <c r="G3822" t="s">
        <v>32</v>
      </c>
      <c r="H3822" t="s">
        <v>2593</v>
      </c>
      <c r="I3822" t="s">
        <v>1531</v>
      </c>
      <c r="J3822" t="str">
        <f t="shared" si="59"/>
        <v>UKIPE14001040</v>
      </c>
      <c r="K3822" t="s">
        <v>2594</v>
      </c>
      <c r="L3822" t="s">
        <v>6127</v>
      </c>
      <c r="M3822" t="s">
        <v>2591</v>
      </c>
      <c r="N3822" t="s">
        <v>2592</v>
      </c>
      <c r="O3822" t="s">
        <v>2592</v>
      </c>
      <c r="P3822">
        <v>2476</v>
      </c>
      <c r="Q3822">
        <v>5.1133782000000003E-2</v>
      </c>
      <c r="R3822">
        <v>3.1849046999999998E-2</v>
      </c>
    </row>
    <row r="3823" spans="1:18" x14ac:dyDescent="0.2">
      <c r="A3823" t="s">
        <v>377</v>
      </c>
      <c r="B3823" t="s">
        <v>2523</v>
      </c>
      <c r="C3823" t="s">
        <v>376</v>
      </c>
      <c r="D3823" t="s">
        <v>233</v>
      </c>
      <c r="E3823" t="s">
        <v>233</v>
      </c>
      <c r="F3823" t="s">
        <v>2512</v>
      </c>
      <c r="G3823" t="s">
        <v>32</v>
      </c>
      <c r="H3823" t="s">
        <v>1777</v>
      </c>
      <c r="I3823" t="s">
        <v>1777</v>
      </c>
      <c r="J3823" t="str">
        <f t="shared" si="59"/>
        <v>GreenE14001040</v>
      </c>
      <c r="K3823" t="s">
        <v>3420</v>
      </c>
      <c r="L3823" t="s">
        <v>6128</v>
      </c>
      <c r="M3823" t="s">
        <v>2591</v>
      </c>
      <c r="N3823" t="s">
        <v>2592</v>
      </c>
      <c r="O3823" t="s">
        <v>2592</v>
      </c>
      <c r="P3823">
        <v>1986</v>
      </c>
      <c r="Q3823">
        <v>4.1014414999999999E-2</v>
      </c>
      <c r="R3823">
        <v>2.8565844E-2</v>
      </c>
    </row>
    <row r="3824" spans="1:18" x14ac:dyDescent="0.2">
      <c r="A3824" t="s">
        <v>762</v>
      </c>
      <c r="B3824" t="s">
        <v>2511</v>
      </c>
      <c r="C3824" t="s">
        <v>761</v>
      </c>
      <c r="D3824" t="s">
        <v>601</v>
      </c>
      <c r="E3824" t="s">
        <v>600</v>
      </c>
      <c r="F3824" t="s">
        <v>2512</v>
      </c>
      <c r="G3824" t="s">
        <v>5</v>
      </c>
      <c r="H3824" t="s">
        <v>1372</v>
      </c>
      <c r="I3824" t="s">
        <v>2508</v>
      </c>
      <c r="J3824" t="str">
        <f t="shared" si="59"/>
        <v>ConE14001041</v>
      </c>
      <c r="K3824" t="s">
        <v>2877</v>
      </c>
      <c r="L3824" t="s">
        <v>6129</v>
      </c>
      <c r="M3824" t="s">
        <v>2591</v>
      </c>
      <c r="N3824" t="s">
        <v>2619</v>
      </c>
      <c r="O3824" t="s">
        <v>2619</v>
      </c>
      <c r="P3824">
        <v>30425</v>
      </c>
      <c r="Q3824">
        <v>0.55002169400000001</v>
      </c>
      <c r="R3824">
        <v>6.4721004999999998E-2</v>
      </c>
    </row>
    <row r="3825" spans="1:18" x14ac:dyDescent="0.2">
      <c r="A3825" t="s">
        <v>762</v>
      </c>
      <c r="B3825" t="s">
        <v>2511</v>
      </c>
      <c r="C3825" t="s">
        <v>761</v>
      </c>
      <c r="D3825" t="s">
        <v>601</v>
      </c>
      <c r="E3825" t="s">
        <v>600</v>
      </c>
      <c r="F3825" t="s">
        <v>2512</v>
      </c>
      <c r="G3825" t="s">
        <v>5</v>
      </c>
      <c r="H3825" t="s">
        <v>2600</v>
      </c>
      <c r="I3825" t="s">
        <v>2521</v>
      </c>
      <c r="J3825" t="str">
        <f t="shared" si="59"/>
        <v>LDE14001041</v>
      </c>
      <c r="K3825" t="s">
        <v>5459</v>
      </c>
      <c r="L3825" t="s">
        <v>5356</v>
      </c>
      <c r="M3825" t="s">
        <v>2603</v>
      </c>
      <c r="N3825" t="s">
        <v>2592</v>
      </c>
      <c r="O3825" t="s">
        <v>2592</v>
      </c>
      <c r="P3825">
        <v>13511</v>
      </c>
      <c r="Q3825">
        <v>0.244251211</v>
      </c>
      <c r="R3825">
        <v>-0.18657713300000001</v>
      </c>
    </row>
    <row r="3826" spans="1:18" x14ac:dyDescent="0.2">
      <c r="A3826" t="s">
        <v>762</v>
      </c>
      <c r="B3826" t="s">
        <v>2511</v>
      </c>
      <c r="C3826" t="s">
        <v>761</v>
      </c>
      <c r="D3826" t="s">
        <v>601</v>
      </c>
      <c r="E3826" t="s">
        <v>600</v>
      </c>
      <c r="F3826" t="s">
        <v>2512</v>
      </c>
      <c r="G3826" t="s">
        <v>5</v>
      </c>
      <c r="H3826" t="s">
        <v>1377</v>
      </c>
      <c r="I3826" t="s">
        <v>1386</v>
      </c>
      <c r="J3826" t="str">
        <f t="shared" si="59"/>
        <v>LabE14001041</v>
      </c>
      <c r="K3826" t="s">
        <v>2690</v>
      </c>
      <c r="L3826" t="s">
        <v>5041</v>
      </c>
      <c r="M3826" t="s">
        <v>2591</v>
      </c>
      <c r="N3826" t="s">
        <v>2592</v>
      </c>
      <c r="O3826" t="s">
        <v>2592</v>
      </c>
      <c r="P3826">
        <v>4613</v>
      </c>
      <c r="Q3826">
        <v>8.3393593000000002E-2</v>
      </c>
      <c r="R3826">
        <v>2.8867634999999999E-2</v>
      </c>
    </row>
    <row r="3827" spans="1:18" x14ac:dyDescent="0.2">
      <c r="A3827" t="s">
        <v>762</v>
      </c>
      <c r="B3827" t="s">
        <v>2511</v>
      </c>
      <c r="C3827" t="s">
        <v>761</v>
      </c>
      <c r="D3827" t="s">
        <v>601</v>
      </c>
      <c r="E3827" t="s">
        <v>600</v>
      </c>
      <c r="F3827" t="s">
        <v>2512</v>
      </c>
      <c r="G3827" t="s">
        <v>5</v>
      </c>
      <c r="H3827" t="s">
        <v>2593</v>
      </c>
      <c r="I3827" t="s">
        <v>1531</v>
      </c>
      <c r="J3827" t="str">
        <f t="shared" si="59"/>
        <v>UKIPE14001041</v>
      </c>
      <c r="K3827" t="s">
        <v>3155</v>
      </c>
      <c r="L3827" t="s">
        <v>6130</v>
      </c>
      <c r="M3827" t="s">
        <v>2591</v>
      </c>
      <c r="N3827" t="s">
        <v>2592</v>
      </c>
      <c r="O3827" t="s">
        <v>2592</v>
      </c>
      <c r="P3827">
        <v>4122</v>
      </c>
      <c r="Q3827">
        <v>7.4517318999999999E-2</v>
      </c>
      <c r="R3827">
        <v>5.4161675999999999E-2</v>
      </c>
    </row>
    <row r="3828" spans="1:18" x14ac:dyDescent="0.2">
      <c r="A3828" t="s">
        <v>762</v>
      </c>
      <c r="B3828" t="s">
        <v>2511</v>
      </c>
      <c r="C3828" t="s">
        <v>761</v>
      </c>
      <c r="D3828" t="s">
        <v>601</v>
      </c>
      <c r="E3828" t="s">
        <v>600</v>
      </c>
      <c r="F3828" t="s">
        <v>2512</v>
      </c>
      <c r="G3828" t="s">
        <v>5</v>
      </c>
      <c r="H3828" t="s">
        <v>1777</v>
      </c>
      <c r="I3828" t="s">
        <v>1777</v>
      </c>
      <c r="J3828" t="str">
        <f t="shared" si="59"/>
        <v>GreenE14001041</v>
      </c>
      <c r="K3828" t="s">
        <v>2827</v>
      </c>
      <c r="L3828" t="s">
        <v>4066</v>
      </c>
      <c r="M3828" t="s">
        <v>2591</v>
      </c>
      <c r="N3828" t="s">
        <v>2592</v>
      </c>
      <c r="O3828" t="s">
        <v>2592</v>
      </c>
      <c r="P3828">
        <v>2645</v>
      </c>
      <c r="Q3828">
        <v>4.7816182999999998E-2</v>
      </c>
    </row>
    <row r="3829" spans="1:18" x14ac:dyDescent="0.2">
      <c r="A3829" t="s">
        <v>764</v>
      </c>
      <c r="B3829" t="s">
        <v>2511</v>
      </c>
      <c r="C3829" t="s">
        <v>763</v>
      </c>
      <c r="D3829" t="s">
        <v>625</v>
      </c>
      <c r="E3829" t="s">
        <v>600</v>
      </c>
      <c r="F3829" t="s">
        <v>2512</v>
      </c>
      <c r="G3829" t="s">
        <v>5</v>
      </c>
      <c r="H3829" t="s">
        <v>1372</v>
      </c>
      <c r="I3829" t="s">
        <v>2508</v>
      </c>
      <c r="J3829" t="str">
        <f t="shared" si="59"/>
        <v>ConE14001042</v>
      </c>
      <c r="K3829" t="s">
        <v>3343</v>
      </c>
      <c r="L3829" t="s">
        <v>6131</v>
      </c>
      <c r="M3829" t="s">
        <v>2591</v>
      </c>
      <c r="N3829" t="s">
        <v>2619</v>
      </c>
      <c r="O3829" t="s">
        <v>2619</v>
      </c>
      <c r="P3829">
        <v>31797</v>
      </c>
      <c r="Q3829">
        <v>0.633911483</v>
      </c>
      <c r="R3829">
        <v>2.5457825E-2</v>
      </c>
    </row>
    <row r="3830" spans="1:18" x14ac:dyDescent="0.2">
      <c r="A3830" t="s">
        <v>764</v>
      </c>
      <c r="B3830" t="s">
        <v>2511</v>
      </c>
      <c r="C3830" t="s">
        <v>763</v>
      </c>
      <c r="D3830" t="s">
        <v>625</v>
      </c>
      <c r="E3830" t="s">
        <v>600</v>
      </c>
      <c r="F3830" t="s">
        <v>2512</v>
      </c>
      <c r="G3830" t="s">
        <v>5</v>
      </c>
      <c r="H3830" t="s">
        <v>1377</v>
      </c>
      <c r="I3830" t="s">
        <v>1386</v>
      </c>
      <c r="J3830" t="str">
        <f t="shared" si="59"/>
        <v>LabE14001042</v>
      </c>
      <c r="K3830" t="s">
        <v>3561</v>
      </c>
      <c r="L3830" t="s">
        <v>6132</v>
      </c>
      <c r="M3830" t="s">
        <v>2603</v>
      </c>
      <c r="N3830" t="s">
        <v>2592</v>
      </c>
      <c r="O3830" t="s">
        <v>2592</v>
      </c>
      <c r="P3830">
        <v>6714</v>
      </c>
      <c r="Q3830">
        <v>0.133851675</v>
      </c>
      <c r="R3830">
        <v>3.4835784000000002E-2</v>
      </c>
    </row>
    <row r="3831" spans="1:18" x14ac:dyDescent="0.2">
      <c r="A3831" t="s">
        <v>764</v>
      </c>
      <c r="B3831" t="s">
        <v>2511</v>
      </c>
      <c r="C3831" t="s">
        <v>763</v>
      </c>
      <c r="D3831" t="s">
        <v>625</v>
      </c>
      <c r="E3831" t="s">
        <v>600</v>
      </c>
      <c r="F3831" t="s">
        <v>2512</v>
      </c>
      <c r="G3831" t="s">
        <v>5</v>
      </c>
      <c r="H3831" t="s">
        <v>2593</v>
      </c>
      <c r="I3831" t="s">
        <v>1531</v>
      </c>
      <c r="J3831" t="str">
        <f t="shared" si="59"/>
        <v>UKIPE14001042</v>
      </c>
      <c r="K3831" t="s">
        <v>5805</v>
      </c>
      <c r="L3831" t="s">
        <v>3309</v>
      </c>
      <c r="M3831" t="s">
        <v>2591</v>
      </c>
      <c r="N3831" t="s">
        <v>2592</v>
      </c>
      <c r="O3831" t="s">
        <v>2592</v>
      </c>
      <c r="P3831">
        <v>4992</v>
      </c>
      <c r="Q3831">
        <v>9.9521530999999996E-2</v>
      </c>
      <c r="R3831">
        <v>6.7013666E-2</v>
      </c>
    </row>
    <row r="3832" spans="1:18" x14ac:dyDescent="0.2">
      <c r="A3832" t="s">
        <v>764</v>
      </c>
      <c r="B3832" t="s">
        <v>2511</v>
      </c>
      <c r="C3832" t="s">
        <v>763</v>
      </c>
      <c r="D3832" t="s">
        <v>625</v>
      </c>
      <c r="E3832" t="s">
        <v>600</v>
      </c>
      <c r="F3832" t="s">
        <v>2512</v>
      </c>
      <c r="G3832" t="s">
        <v>5</v>
      </c>
      <c r="H3832" t="s">
        <v>2600</v>
      </c>
      <c r="I3832" t="s">
        <v>2521</v>
      </c>
      <c r="J3832" t="str">
        <f t="shared" si="59"/>
        <v>LDE14001042</v>
      </c>
      <c r="K3832" t="s">
        <v>2856</v>
      </c>
      <c r="L3832" t="s">
        <v>6133</v>
      </c>
      <c r="M3832" t="s">
        <v>2591</v>
      </c>
      <c r="N3832" t="s">
        <v>2592</v>
      </c>
      <c r="O3832" t="s">
        <v>2592</v>
      </c>
      <c r="P3832">
        <v>4323</v>
      </c>
      <c r="Q3832">
        <v>8.6184210999999997E-2</v>
      </c>
      <c r="R3832">
        <v>-0.13802325900000001</v>
      </c>
    </row>
    <row r="3833" spans="1:18" x14ac:dyDescent="0.2">
      <c r="A3833" t="s">
        <v>764</v>
      </c>
      <c r="B3833" t="s">
        <v>2511</v>
      </c>
      <c r="C3833" t="s">
        <v>763</v>
      </c>
      <c r="D3833" t="s">
        <v>625</v>
      </c>
      <c r="E3833" t="s">
        <v>600</v>
      </c>
      <c r="F3833" t="s">
        <v>2512</v>
      </c>
      <c r="G3833" t="s">
        <v>5</v>
      </c>
      <c r="H3833" t="s">
        <v>1777</v>
      </c>
      <c r="I3833" t="s">
        <v>1777</v>
      </c>
      <c r="J3833" t="str">
        <f t="shared" si="59"/>
        <v>GreenE14001042</v>
      </c>
      <c r="K3833" t="s">
        <v>2724</v>
      </c>
      <c r="L3833" t="s">
        <v>2739</v>
      </c>
      <c r="M3833" t="s">
        <v>2591</v>
      </c>
      <c r="N3833" t="s">
        <v>2592</v>
      </c>
      <c r="O3833" t="s">
        <v>2592</v>
      </c>
      <c r="P3833">
        <v>1834</v>
      </c>
      <c r="Q3833">
        <v>3.6562997999999999E-2</v>
      </c>
      <c r="R3833">
        <v>2.3898644E-2</v>
      </c>
    </row>
    <row r="3834" spans="1:18" x14ac:dyDescent="0.2">
      <c r="A3834" t="s">
        <v>764</v>
      </c>
      <c r="B3834" t="s">
        <v>2511</v>
      </c>
      <c r="C3834" t="s">
        <v>763</v>
      </c>
      <c r="D3834" t="s">
        <v>625</v>
      </c>
      <c r="E3834" t="s">
        <v>600</v>
      </c>
      <c r="F3834" t="s">
        <v>2512</v>
      </c>
      <c r="G3834" t="s">
        <v>5</v>
      </c>
      <c r="H3834" t="s">
        <v>2604</v>
      </c>
      <c r="I3834" t="s">
        <v>1830</v>
      </c>
      <c r="J3834" t="str">
        <f t="shared" si="59"/>
        <v>IndE14001042</v>
      </c>
      <c r="K3834" t="s">
        <v>6134</v>
      </c>
      <c r="L3834" t="s">
        <v>6135</v>
      </c>
      <c r="M3834" t="s">
        <v>2591</v>
      </c>
      <c r="N3834" t="s">
        <v>2592</v>
      </c>
      <c r="O3834" t="s">
        <v>2592</v>
      </c>
      <c r="P3834">
        <v>500</v>
      </c>
      <c r="Q3834">
        <v>9.9681019999999995E-3</v>
      </c>
    </row>
    <row r="3835" spans="1:18" x14ac:dyDescent="0.2">
      <c r="A3835" t="s">
        <v>587</v>
      </c>
      <c r="B3835" t="s">
        <v>2514</v>
      </c>
      <c r="C3835" t="s">
        <v>586</v>
      </c>
      <c r="D3835" t="s">
        <v>453</v>
      </c>
      <c r="E3835" t="s">
        <v>443</v>
      </c>
      <c r="F3835" t="s">
        <v>2512</v>
      </c>
      <c r="G3835" t="s">
        <v>5</v>
      </c>
      <c r="H3835" t="s">
        <v>1377</v>
      </c>
      <c r="I3835" t="s">
        <v>1386</v>
      </c>
      <c r="J3835" t="str">
        <f t="shared" si="59"/>
        <v>LabE14001043</v>
      </c>
      <c r="K3835" t="s">
        <v>3183</v>
      </c>
      <c r="L3835" t="s">
        <v>6136</v>
      </c>
      <c r="M3835" t="s">
        <v>2603</v>
      </c>
      <c r="N3835" t="s">
        <v>2619</v>
      </c>
      <c r="O3835" t="s">
        <v>2619</v>
      </c>
      <c r="P3835">
        <v>20165</v>
      </c>
      <c r="Q3835">
        <v>0.481989626</v>
      </c>
      <c r="R3835">
        <v>7.4131159000000002E-2</v>
      </c>
    </row>
    <row r="3836" spans="1:18" x14ac:dyDescent="0.2">
      <c r="A3836" t="s">
        <v>587</v>
      </c>
      <c r="B3836" t="s">
        <v>2514</v>
      </c>
      <c r="C3836" t="s">
        <v>586</v>
      </c>
      <c r="D3836" t="s">
        <v>453</v>
      </c>
      <c r="E3836" t="s">
        <v>443</v>
      </c>
      <c r="F3836" t="s">
        <v>2512</v>
      </c>
      <c r="G3836" t="s">
        <v>5</v>
      </c>
      <c r="H3836" t="s">
        <v>1372</v>
      </c>
      <c r="I3836" t="s">
        <v>2508</v>
      </c>
      <c r="J3836" t="str">
        <f t="shared" si="59"/>
        <v>ConE14001043</v>
      </c>
      <c r="K3836" t="s">
        <v>2665</v>
      </c>
      <c r="L3836" t="s">
        <v>2953</v>
      </c>
      <c r="M3836" t="s">
        <v>2591</v>
      </c>
      <c r="N3836" t="s">
        <v>2592</v>
      </c>
      <c r="O3836" t="s">
        <v>2592</v>
      </c>
      <c r="P3836">
        <v>15566</v>
      </c>
      <c r="Q3836">
        <v>0.37206300599999997</v>
      </c>
      <c r="R3836">
        <v>-2.2489190999999999E-2</v>
      </c>
    </row>
    <row r="3837" spans="1:18" x14ac:dyDescent="0.2">
      <c r="A3837" t="s">
        <v>587</v>
      </c>
      <c r="B3837" t="s">
        <v>2514</v>
      </c>
      <c r="C3837" t="s">
        <v>586</v>
      </c>
      <c r="D3837" t="s">
        <v>453</v>
      </c>
      <c r="E3837" t="s">
        <v>443</v>
      </c>
      <c r="F3837" t="s">
        <v>2512</v>
      </c>
      <c r="G3837" t="s">
        <v>5</v>
      </c>
      <c r="H3837" t="s">
        <v>2593</v>
      </c>
      <c r="I3837" t="s">
        <v>1531</v>
      </c>
      <c r="J3837" t="str">
        <f t="shared" si="59"/>
        <v>UKIPE14001043</v>
      </c>
      <c r="K3837" t="s">
        <v>2731</v>
      </c>
      <c r="L3837" t="s">
        <v>2870</v>
      </c>
      <c r="M3837" t="s">
        <v>2591</v>
      </c>
      <c r="N3837" t="s">
        <v>2592</v>
      </c>
      <c r="O3837" t="s">
        <v>2592</v>
      </c>
      <c r="P3837">
        <v>3737</v>
      </c>
      <c r="Q3837">
        <v>8.9322847999999996E-2</v>
      </c>
      <c r="R3837">
        <v>5.7397824E-2</v>
      </c>
    </row>
    <row r="3838" spans="1:18" x14ac:dyDescent="0.2">
      <c r="A3838" t="s">
        <v>587</v>
      </c>
      <c r="B3838" t="s">
        <v>2514</v>
      </c>
      <c r="C3838" t="s">
        <v>586</v>
      </c>
      <c r="D3838" t="s">
        <v>453</v>
      </c>
      <c r="E3838" t="s">
        <v>443</v>
      </c>
      <c r="F3838" t="s">
        <v>2512</v>
      </c>
      <c r="G3838" t="s">
        <v>5</v>
      </c>
      <c r="H3838" t="s">
        <v>2600</v>
      </c>
      <c r="I3838" t="s">
        <v>2521</v>
      </c>
      <c r="J3838" t="str">
        <f t="shared" si="59"/>
        <v>LDE14001043</v>
      </c>
      <c r="K3838" t="s">
        <v>3255</v>
      </c>
      <c r="L3838" t="s">
        <v>6137</v>
      </c>
      <c r="M3838" t="s">
        <v>2603</v>
      </c>
      <c r="N3838" t="s">
        <v>2592</v>
      </c>
      <c r="O3838" t="s">
        <v>2592</v>
      </c>
      <c r="P3838">
        <v>1474</v>
      </c>
      <c r="Q3838">
        <v>3.5231972E-2</v>
      </c>
      <c r="R3838">
        <v>-0.13043233900000001</v>
      </c>
    </row>
    <row r="3839" spans="1:18" x14ac:dyDescent="0.2">
      <c r="A3839" t="s">
        <v>587</v>
      </c>
      <c r="B3839" t="s">
        <v>2514</v>
      </c>
      <c r="C3839" t="s">
        <v>586</v>
      </c>
      <c r="D3839" t="s">
        <v>453</v>
      </c>
      <c r="E3839" t="s">
        <v>443</v>
      </c>
      <c r="F3839" t="s">
        <v>2512</v>
      </c>
      <c r="G3839" t="s">
        <v>5</v>
      </c>
      <c r="H3839" t="s">
        <v>1777</v>
      </c>
      <c r="I3839" t="s">
        <v>1777</v>
      </c>
      <c r="J3839" t="str">
        <f t="shared" si="59"/>
        <v>GreenE14001043</v>
      </c>
      <c r="K3839" t="s">
        <v>2861</v>
      </c>
      <c r="L3839" t="s">
        <v>5711</v>
      </c>
      <c r="M3839" t="s">
        <v>2591</v>
      </c>
      <c r="N3839" t="s">
        <v>2592</v>
      </c>
      <c r="O3839" t="s">
        <v>2592</v>
      </c>
      <c r="P3839">
        <v>895</v>
      </c>
      <c r="Q3839">
        <v>2.1392547000000001E-2</v>
      </c>
    </row>
    <row r="3840" spans="1:18" x14ac:dyDescent="0.2">
      <c r="A3840" t="s">
        <v>589</v>
      </c>
      <c r="B3840" t="s">
        <v>2514</v>
      </c>
      <c r="C3840" t="s">
        <v>588</v>
      </c>
      <c r="D3840" t="s">
        <v>453</v>
      </c>
      <c r="E3840" t="s">
        <v>443</v>
      </c>
      <c r="F3840" t="s">
        <v>2512</v>
      </c>
      <c r="G3840" t="s">
        <v>5</v>
      </c>
      <c r="H3840" t="s">
        <v>1377</v>
      </c>
      <c r="I3840" t="s">
        <v>1386</v>
      </c>
      <c r="J3840" t="str">
        <f t="shared" si="59"/>
        <v>LabE14001044</v>
      </c>
      <c r="K3840" t="s">
        <v>2813</v>
      </c>
      <c r="L3840" t="s">
        <v>4290</v>
      </c>
      <c r="M3840" t="s">
        <v>2603</v>
      </c>
      <c r="N3840" t="s">
        <v>2592</v>
      </c>
      <c r="O3840" t="s">
        <v>2592</v>
      </c>
      <c r="P3840">
        <v>18898</v>
      </c>
      <c r="Q3840">
        <v>0.45147880899999998</v>
      </c>
      <c r="R3840">
        <v>8.8530521000000001E-2</v>
      </c>
    </row>
    <row r="3841" spans="1:18" x14ac:dyDescent="0.2">
      <c r="A3841" t="s">
        <v>589</v>
      </c>
      <c r="B3841" t="s">
        <v>2514</v>
      </c>
      <c r="C3841" t="s">
        <v>588</v>
      </c>
      <c r="D3841" t="s">
        <v>453</v>
      </c>
      <c r="E3841" t="s">
        <v>443</v>
      </c>
      <c r="F3841" t="s">
        <v>2512</v>
      </c>
      <c r="G3841" t="s">
        <v>5</v>
      </c>
      <c r="H3841" t="s">
        <v>1372</v>
      </c>
      <c r="I3841" t="s">
        <v>2508</v>
      </c>
      <c r="J3841" t="str">
        <f t="shared" si="59"/>
        <v>ConE14001044</v>
      </c>
      <c r="K3841" t="s">
        <v>3812</v>
      </c>
      <c r="L3841" t="s">
        <v>6138</v>
      </c>
      <c r="M3841" t="s">
        <v>2603</v>
      </c>
      <c r="N3841" t="s">
        <v>2619</v>
      </c>
      <c r="O3841" t="s">
        <v>2619</v>
      </c>
      <c r="P3841">
        <v>18481</v>
      </c>
      <c r="Q3841">
        <v>0.441516556</v>
      </c>
      <c r="R3841">
        <v>1.6696887000000001E-2</v>
      </c>
    </row>
    <row r="3842" spans="1:18" x14ac:dyDescent="0.2">
      <c r="A3842" t="s">
        <v>589</v>
      </c>
      <c r="B3842" t="s">
        <v>2514</v>
      </c>
      <c r="C3842" t="s">
        <v>588</v>
      </c>
      <c r="D3842" t="s">
        <v>453</v>
      </c>
      <c r="E3842" t="s">
        <v>443</v>
      </c>
      <c r="F3842" t="s">
        <v>2512</v>
      </c>
      <c r="G3842" t="s">
        <v>5</v>
      </c>
      <c r="H3842" t="s">
        <v>2593</v>
      </c>
      <c r="I3842" t="s">
        <v>1531</v>
      </c>
      <c r="J3842" t="str">
        <f t="shared" si="59"/>
        <v>UKIPE14001044</v>
      </c>
      <c r="K3842" t="s">
        <v>4533</v>
      </c>
      <c r="L3842" t="s">
        <v>2708</v>
      </c>
      <c r="M3842" t="s">
        <v>2603</v>
      </c>
      <c r="N3842" t="s">
        <v>2592</v>
      </c>
      <c r="O3842" t="s">
        <v>2592</v>
      </c>
      <c r="P3842">
        <v>2772</v>
      </c>
      <c r="Q3842">
        <v>6.6223900000000002E-2</v>
      </c>
      <c r="R3842">
        <v>4.3390414000000002E-2</v>
      </c>
    </row>
    <row r="3843" spans="1:18" x14ac:dyDescent="0.2">
      <c r="A3843" t="s">
        <v>589</v>
      </c>
      <c r="B3843" t="s">
        <v>2514</v>
      </c>
      <c r="C3843" t="s">
        <v>588</v>
      </c>
      <c r="D3843" t="s">
        <v>453</v>
      </c>
      <c r="E3843" t="s">
        <v>443</v>
      </c>
      <c r="F3843" t="s">
        <v>2512</v>
      </c>
      <c r="G3843" t="s">
        <v>5</v>
      </c>
      <c r="H3843" t="s">
        <v>2600</v>
      </c>
      <c r="I3843" t="s">
        <v>2521</v>
      </c>
      <c r="J3843" t="str">
        <f t="shared" ref="J3843:J3906" si="60">I3843&amp;A3843</f>
        <v>LDE14001044</v>
      </c>
      <c r="K3843" t="s">
        <v>2594</v>
      </c>
      <c r="L3843" t="s">
        <v>6139</v>
      </c>
      <c r="M3843" t="s">
        <v>2591</v>
      </c>
      <c r="N3843" t="s">
        <v>2592</v>
      </c>
      <c r="O3843" t="s">
        <v>2592</v>
      </c>
      <c r="P3843">
        <v>1433</v>
      </c>
      <c r="Q3843">
        <v>3.4234793999999999E-2</v>
      </c>
      <c r="R3843">
        <v>-0.13415898900000001</v>
      </c>
    </row>
    <row r="3844" spans="1:18" x14ac:dyDescent="0.2">
      <c r="A3844" t="s">
        <v>589</v>
      </c>
      <c r="B3844" t="s">
        <v>2514</v>
      </c>
      <c r="C3844" t="s">
        <v>588</v>
      </c>
      <c r="D3844" t="s">
        <v>453</v>
      </c>
      <c r="E3844" t="s">
        <v>443</v>
      </c>
      <c r="F3844" t="s">
        <v>2512</v>
      </c>
      <c r="G3844" t="s">
        <v>5</v>
      </c>
      <c r="H3844" t="s">
        <v>2604</v>
      </c>
      <c r="I3844" t="s">
        <v>1830</v>
      </c>
      <c r="J3844" t="str">
        <f t="shared" si="60"/>
        <v>IndE14001044</v>
      </c>
      <c r="K3844" t="s">
        <v>2731</v>
      </c>
      <c r="L3844" t="s">
        <v>2694</v>
      </c>
      <c r="M3844" t="s">
        <v>2591</v>
      </c>
      <c r="N3844" t="s">
        <v>2592</v>
      </c>
      <c r="O3844" t="s">
        <v>2592</v>
      </c>
      <c r="P3844">
        <v>274</v>
      </c>
      <c r="Q3844">
        <v>6.5459410000000004E-3</v>
      </c>
    </row>
    <row r="3845" spans="1:18" x14ac:dyDescent="0.2">
      <c r="A3845" t="s">
        <v>230</v>
      </c>
      <c r="B3845" t="s">
        <v>2526</v>
      </c>
      <c r="C3845" t="s">
        <v>229</v>
      </c>
      <c r="D3845" t="s">
        <v>111</v>
      </c>
      <c r="E3845" t="s">
        <v>2527</v>
      </c>
      <c r="F3845" t="s">
        <v>2512</v>
      </c>
      <c r="G3845" t="s">
        <v>5</v>
      </c>
      <c r="H3845" t="s">
        <v>1372</v>
      </c>
      <c r="I3845" t="s">
        <v>2508</v>
      </c>
      <c r="J3845" t="str">
        <f t="shared" si="60"/>
        <v>ConE14001045</v>
      </c>
      <c r="K3845" t="s">
        <v>6140</v>
      </c>
      <c r="L3845" t="s">
        <v>5468</v>
      </c>
      <c r="M3845" t="s">
        <v>2603</v>
      </c>
      <c r="N3845" t="s">
        <v>2619</v>
      </c>
      <c r="O3845" t="s">
        <v>2619</v>
      </c>
      <c r="P3845">
        <v>27123</v>
      </c>
      <c r="Q3845">
        <v>0.57502968099999996</v>
      </c>
      <c r="R3845">
        <v>5.3026904999999999E-2</v>
      </c>
    </row>
    <row r="3846" spans="1:18" x14ac:dyDescent="0.2">
      <c r="A3846" t="s">
        <v>230</v>
      </c>
      <c r="B3846" t="s">
        <v>2526</v>
      </c>
      <c r="C3846" t="s">
        <v>229</v>
      </c>
      <c r="D3846" t="s">
        <v>111</v>
      </c>
      <c r="E3846" t="s">
        <v>2527</v>
      </c>
      <c r="F3846" t="s">
        <v>2512</v>
      </c>
      <c r="G3846" t="s">
        <v>5</v>
      </c>
      <c r="H3846" t="s">
        <v>2593</v>
      </c>
      <c r="I3846" t="s">
        <v>1531</v>
      </c>
      <c r="J3846" t="str">
        <f t="shared" si="60"/>
        <v>UKIPE14001045</v>
      </c>
      <c r="K3846" t="s">
        <v>2671</v>
      </c>
      <c r="L3846" t="s">
        <v>6141</v>
      </c>
      <c r="M3846" t="s">
        <v>2591</v>
      </c>
      <c r="N3846" t="s">
        <v>2592</v>
      </c>
      <c r="O3846" t="s">
        <v>2592</v>
      </c>
      <c r="P3846">
        <v>7569</v>
      </c>
      <c r="Q3846">
        <v>0.16046896199999999</v>
      </c>
      <c r="R3846">
        <v>9.5133208999999996E-2</v>
      </c>
    </row>
    <row r="3847" spans="1:18" x14ac:dyDescent="0.2">
      <c r="A3847" t="s">
        <v>230</v>
      </c>
      <c r="B3847" t="s">
        <v>2526</v>
      </c>
      <c r="C3847" t="s">
        <v>229</v>
      </c>
      <c r="D3847" t="s">
        <v>111</v>
      </c>
      <c r="E3847" t="s">
        <v>2527</v>
      </c>
      <c r="F3847" t="s">
        <v>2512</v>
      </c>
      <c r="G3847" t="s">
        <v>5</v>
      </c>
      <c r="H3847" t="s">
        <v>1377</v>
      </c>
      <c r="I3847" t="s">
        <v>1386</v>
      </c>
      <c r="J3847" t="str">
        <f t="shared" si="60"/>
        <v>LabE14001045</v>
      </c>
      <c r="K3847" t="s">
        <v>2665</v>
      </c>
      <c r="L3847" t="s">
        <v>2602</v>
      </c>
      <c r="M3847" t="s">
        <v>2591</v>
      </c>
      <c r="N3847" t="s">
        <v>2592</v>
      </c>
      <c r="O3847" t="s">
        <v>2592</v>
      </c>
      <c r="P3847">
        <v>7467</v>
      </c>
      <c r="Q3847">
        <v>0.158306479</v>
      </c>
      <c r="R3847">
        <v>-2.6512567000000001E-2</v>
      </c>
    </row>
    <row r="3848" spans="1:18" x14ac:dyDescent="0.2">
      <c r="A3848" t="s">
        <v>230</v>
      </c>
      <c r="B3848" t="s">
        <v>2526</v>
      </c>
      <c r="C3848" t="s">
        <v>229</v>
      </c>
      <c r="D3848" t="s">
        <v>111</v>
      </c>
      <c r="E3848" t="s">
        <v>2527</v>
      </c>
      <c r="F3848" t="s">
        <v>2512</v>
      </c>
      <c r="G3848" t="s">
        <v>5</v>
      </c>
      <c r="H3848" t="s">
        <v>2600</v>
      </c>
      <c r="I3848" t="s">
        <v>2521</v>
      </c>
      <c r="J3848" t="str">
        <f t="shared" si="60"/>
        <v>LDE14001045</v>
      </c>
      <c r="K3848" t="s">
        <v>2888</v>
      </c>
      <c r="L3848" t="s">
        <v>3942</v>
      </c>
      <c r="M3848" t="s">
        <v>2603</v>
      </c>
      <c r="N3848" t="s">
        <v>2592</v>
      </c>
      <c r="O3848" t="s">
        <v>2592</v>
      </c>
      <c r="P3848">
        <v>2891</v>
      </c>
      <c r="Q3848">
        <v>6.1291553999999998E-2</v>
      </c>
      <c r="R3848">
        <v>-0.136253018</v>
      </c>
    </row>
    <row r="3849" spans="1:18" x14ac:dyDescent="0.2">
      <c r="A3849" t="s">
        <v>230</v>
      </c>
      <c r="B3849" t="s">
        <v>2526</v>
      </c>
      <c r="C3849" t="s">
        <v>229</v>
      </c>
      <c r="D3849" t="s">
        <v>111</v>
      </c>
      <c r="E3849" t="s">
        <v>2527</v>
      </c>
      <c r="F3849" t="s">
        <v>2512</v>
      </c>
      <c r="G3849" t="s">
        <v>5</v>
      </c>
      <c r="H3849" t="s">
        <v>1777</v>
      </c>
      <c r="I3849" t="s">
        <v>1777</v>
      </c>
      <c r="J3849" t="str">
        <f t="shared" si="60"/>
        <v>GreenE14001045</v>
      </c>
      <c r="K3849" t="s">
        <v>2694</v>
      </c>
      <c r="L3849" t="s">
        <v>3613</v>
      </c>
      <c r="M3849" t="s">
        <v>2591</v>
      </c>
      <c r="N3849" t="s">
        <v>2592</v>
      </c>
      <c r="O3849" t="s">
        <v>2592</v>
      </c>
      <c r="P3849">
        <v>2038</v>
      </c>
      <c r="Q3849">
        <v>4.3207258999999998E-2</v>
      </c>
      <c r="R3849">
        <v>1.2909405000000001E-2</v>
      </c>
    </row>
    <row r="3850" spans="1:18" x14ac:dyDescent="0.2">
      <c r="A3850" t="s">
        <v>230</v>
      </c>
      <c r="B3850" t="s">
        <v>2526</v>
      </c>
      <c r="C3850" t="s">
        <v>229</v>
      </c>
      <c r="D3850" t="s">
        <v>111</v>
      </c>
      <c r="E3850" t="s">
        <v>2527</v>
      </c>
      <c r="F3850" t="s">
        <v>2512</v>
      </c>
      <c r="G3850" t="s">
        <v>5</v>
      </c>
      <c r="H3850" t="s">
        <v>3584</v>
      </c>
      <c r="I3850" t="s">
        <v>3585</v>
      </c>
      <c r="J3850" t="str">
        <f t="shared" si="60"/>
        <v>CPAE14001045</v>
      </c>
      <c r="K3850" t="s">
        <v>6142</v>
      </c>
      <c r="L3850" t="s">
        <v>3763</v>
      </c>
      <c r="M3850" t="s">
        <v>2603</v>
      </c>
      <c r="N3850" t="s">
        <v>2592</v>
      </c>
      <c r="O3850" t="s">
        <v>2592</v>
      </c>
      <c r="P3850">
        <v>80</v>
      </c>
      <c r="Q3850">
        <v>1.6960650000000001E-3</v>
      </c>
    </row>
    <row r="3851" spans="1:18" x14ac:dyDescent="0.2">
      <c r="A3851" t="s">
        <v>766</v>
      </c>
      <c r="B3851" t="s">
        <v>2511</v>
      </c>
      <c r="C3851" t="s">
        <v>765</v>
      </c>
      <c r="D3851" t="s">
        <v>613</v>
      </c>
      <c r="E3851" t="s">
        <v>600</v>
      </c>
      <c r="F3851" t="s">
        <v>2512</v>
      </c>
      <c r="G3851" t="s">
        <v>5</v>
      </c>
      <c r="H3851" t="s">
        <v>1372</v>
      </c>
      <c r="I3851" t="s">
        <v>2508</v>
      </c>
      <c r="J3851" t="str">
        <f t="shared" si="60"/>
        <v>ConE14001046</v>
      </c>
      <c r="K3851" t="s">
        <v>2731</v>
      </c>
      <c r="L3851" t="s">
        <v>4068</v>
      </c>
      <c r="M3851" t="s">
        <v>2591</v>
      </c>
      <c r="N3851" t="s">
        <v>2619</v>
      </c>
      <c r="O3851" t="s">
        <v>2619</v>
      </c>
      <c r="P3851">
        <v>35201</v>
      </c>
      <c r="Q3851">
        <v>0.60191169899999997</v>
      </c>
      <c r="R3851">
        <v>1.3828125E-2</v>
      </c>
    </row>
    <row r="3852" spans="1:18" x14ac:dyDescent="0.2">
      <c r="A3852" t="s">
        <v>766</v>
      </c>
      <c r="B3852" t="s">
        <v>2511</v>
      </c>
      <c r="C3852" t="s">
        <v>765</v>
      </c>
      <c r="D3852" t="s">
        <v>613</v>
      </c>
      <c r="E3852" t="s">
        <v>600</v>
      </c>
      <c r="F3852" t="s">
        <v>2512</v>
      </c>
      <c r="G3852" t="s">
        <v>5</v>
      </c>
      <c r="H3852" t="s">
        <v>1377</v>
      </c>
      <c r="I3852" t="s">
        <v>1386</v>
      </c>
      <c r="J3852" t="str">
        <f t="shared" si="60"/>
        <v>LabE14001046</v>
      </c>
      <c r="K3852" t="s">
        <v>2598</v>
      </c>
      <c r="L3852" t="s">
        <v>6143</v>
      </c>
      <c r="M3852" t="s">
        <v>2591</v>
      </c>
      <c r="N3852" t="s">
        <v>2592</v>
      </c>
      <c r="O3852" t="s">
        <v>2592</v>
      </c>
      <c r="P3852">
        <v>10046</v>
      </c>
      <c r="Q3852">
        <v>0.171779351</v>
      </c>
      <c r="R3852">
        <v>4.1761521000000003E-2</v>
      </c>
    </row>
    <row r="3853" spans="1:18" x14ac:dyDescent="0.2">
      <c r="A3853" t="s">
        <v>766</v>
      </c>
      <c r="B3853" t="s">
        <v>2511</v>
      </c>
      <c r="C3853" t="s">
        <v>765</v>
      </c>
      <c r="D3853" t="s">
        <v>613</v>
      </c>
      <c r="E3853" t="s">
        <v>600</v>
      </c>
      <c r="F3853" t="s">
        <v>2512</v>
      </c>
      <c r="G3853" t="s">
        <v>5</v>
      </c>
      <c r="H3853" t="s">
        <v>2593</v>
      </c>
      <c r="I3853" t="s">
        <v>1531</v>
      </c>
      <c r="J3853" t="str">
        <f t="shared" si="60"/>
        <v>UKIPE14001046</v>
      </c>
      <c r="K3853" t="s">
        <v>2738</v>
      </c>
      <c r="L3853" t="s">
        <v>6144</v>
      </c>
      <c r="M3853" t="s">
        <v>2591</v>
      </c>
      <c r="N3853" t="s">
        <v>2592</v>
      </c>
      <c r="O3853" t="s">
        <v>2592</v>
      </c>
      <c r="P3853">
        <v>5352</v>
      </c>
      <c r="Q3853">
        <v>9.1515338000000002E-2</v>
      </c>
      <c r="R3853">
        <v>5.6877382999999997E-2</v>
      </c>
    </row>
    <row r="3854" spans="1:18" x14ac:dyDescent="0.2">
      <c r="A3854" t="s">
        <v>766</v>
      </c>
      <c r="B3854" t="s">
        <v>2511</v>
      </c>
      <c r="C3854" t="s">
        <v>765</v>
      </c>
      <c r="D3854" t="s">
        <v>613</v>
      </c>
      <c r="E3854" t="s">
        <v>600</v>
      </c>
      <c r="F3854" t="s">
        <v>2512</v>
      </c>
      <c r="G3854" t="s">
        <v>5</v>
      </c>
      <c r="H3854" t="s">
        <v>2600</v>
      </c>
      <c r="I3854" t="s">
        <v>2521</v>
      </c>
      <c r="J3854" t="str">
        <f t="shared" si="60"/>
        <v>LDE14001046</v>
      </c>
      <c r="K3854" t="s">
        <v>3099</v>
      </c>
      <c r="L3854" t="s">
        <v>2692</v>
      </c>
      <c r="M3854" t="s">
        <v>2591</v>
      </c>
      <c r="N3854" t="s">
        <v>2592</v>
      </c>
      <c r="O3854" t="s">
        <v>2592</v>
      </c>
      <c r="P3854">
        <v>3953</v>
      </c>
      <c r="Q3854">
        <v>6.7593448E-2</v>
      </c>
      <c r="R3854">
        <v>-0.126853401</v>
      </c>
    </row>
    <row r="3855" spans="1:18" x14ac:dyDescent="0.2">
      <c r="A3855" t="s">
        <v>766</v>
      </c>
      <c r="B3855" t="s">
        <v>2511</v>
      </c>
      <c r="C3855" t="s">
        <v>765</v>
      </c>
      <c r="D3855" t="s">
        <v>613</v>
      </c>
      <c r="E3855" t="s">
        <v>600</v>
      </c>
      <c r="F3855" t="s">
        <v>2512</v>
      </c>
      <c r="G3855" t="s">
        <v>5</v>
      </c>
      <c r="H3855" t="s">
        <v>1777</v>
      </c>
      <c r="I3855" t="s">
        <v>1777</v>
      </c>
      <c r="J3855" t="str">
        <f t="shared" si="60"/>
        <v>GreenE14001046</v>
      </c>
      <c r="K3855" t="s">
        <v>2717</v>
      </c>
      <c r="L3855" t="s">
        <v>5333</v>
      </c>
      <c r="M3855" t="s">
        <v>2591</v>
      </c>
      <c r="N3855" t="s">
        <v>2592</v>
      </c>
      <c r="O3855" t="s">
        <v>2592</v>
      </c>
      <c r="P3855">
        <v>2970</v>
      </c>
      <c r="Q3855">
        <v>5.0784857000000003E-2</v>
      </c>
      <c r="R3855">
        <v>9.4997390000000001E-3</v>
      </c>
    </row>
    <row r="3856" spans="1:18" x14ac:dyDescent="0.2">
      <c r="A3856" t="s">
        <v>766</v>
      </c>
      <c r="B3856" t="s">
        <v>2511</v>
      </c>
      <c r="C3856" t="s">
        <v>765</v>
      </c>
      <c r="D3856" t="s">
        <v>613</v>
      </c>
      <c r="E3856" t="s">
        <v>600</v>
      </c>
      <c r="F3856" t="s">
        <v>2512</v>
      </c>
      <c r="G3856" t="s">
        <v>5</v>
      </c>
      <c r="H3856" t="s">
        <v>2803</v>
      </c>
      <c r="I3856" t="s">
        <v>2803</v>
      </c>
      <c r="J3856" t="str">
        <f t="shared" si="60"/>
        <v>National Health Action PartyE14001046</v>
      </c>
      <c r="K3856" t="s">
        <v>2851</v>
      </c>
      <c r="L3856" t="s">
        <v>6145</v>
      </c>
      <c r="M3856" t="s">
        <v>2591</v>
      </c>
      <c r="N3856" t="s">
        <v>2592</v>
      </c>
      <c r="O3856" t="s">
        <v>2592</v>
      </c>
      <c r="P3856">
        <v>616</v>
      </c>
      <c r="Q3856">
        <v>1.0533156E-2</v>
      </c>
    </row>
    <row r="3857" spans="1:18" x14ac:dyDescent="0.2">
      <c r="A3857" t="s">
        <v>766</v>
      </c>
      <c r="B3857" t="s">
        <v>2511</v>
      </c>
      <c r="C3857" t="s">
        <v>765</v>
      </c>
      <c r="D3857" t="s">
        <v>613</v>
      </c>
      <c r="E3857" t="s">
        <v>600</v>
      </c>
      <c r="F3857" t="s">
        <v>2512</v>
      </c>
      <c r="G3857" t="s">
        <v>5</v>
      </c>
      <c r="H3857" t="s">
        <v>6146</v>
      </c>
      <c r="I3857" t="s">
        <v>6147</v>
      </c>
      <c r="J3857" t="str">
        <f t="shared" si="60"/>
        <v>Wessex RegE14001046</v>
      </c>
      <c r="K3857" t="s">
        <v>3128</v>
      </c>
      <c r="L3857" t="s">
        <v>6148</v>
      </c>
      <c r="M3857" t="s">
        <v>2591</v>
      </c>
      <c r="N3857" t="s">
        <v>2592</v>
      </c>
      <c r="O3857" t="s">
        <v>2592</v>
      </c>
      <c r="P3857">
        <v>110</v>
      </c>
      <c r="Q3857">
        <v>1.880921E-3</v>
      </c>
      <c r="R3857">
        <v>8.0768099999999998E-4</v>
      </c>
    </row>
    <row r="3858" spans="1:18" x14ac:dyDescent="0.2">
      <c r="A3858" t="s">
        <v>766</v>
      </c>
      <c r="B3858" t="s">
        <v>2511</v>
      </c>
      <c r="C3858" t="s">
        <v>765</v>
      </c>
      <c r="D3858" t="s">
        <v>613</v>
      </c>
      <c r="E3858" t="s">
        <v>600</v>
      </c>
      <c r="F3858" t="s">
        <v>2512</v>
      </c>
      <c r="G3858" t="s">
        <v>5</v>
      </c>
      <c r="H3858" t="s">
        <v>2604</v>
      </c>
      <c r="I3858" t="s">
        <v>1830</v>
      </c>
      <c r="J3858" t="str">
        <f t="shared" si="60"/>
        <v>IndE14001046</v>
      </c>
      <c r="K3858" t="s">
        <v>2698</v>
      </c>
      <c r="L3858" t="s">
        <v>6149</v>
      </c>
      <c r="M3858" t="s">
        <v>2591</v>
      </c>
      <c r="N3858" t="s">
        <v>2592</v>
      </c>
      <c r="O3858" t="s">
        <v>2592</v>
      </c>
      <c r="P3858">
        <v>94</v>
      </c>
      <c r="Q3858">
        <v>1.6073319999999999E-3</v>
      </c>
    </row>
    <row r="3859" spans="1:18" x14ac:dyDescent="0.2">
      <c r="A3859" t="s">
        <v>766</v>
      </c>
      <c r="B3859" t="s">
        <v>2511</v>
      </c>
      <c r="C3859" t="s">
        <v>765</v>
      </c>
      <c r="D3859" t="s">
        <v>613</v>
      </c>
      <c r="E3859" t="s">
        <v>600</v>
      </c>
      <c r="F3859" t="s">
        <v>2512</v>
      </c>
      <c r="G3859" t="s">
        <v>5</v>
      </c>
      <c r="H3859" t="s">
        <v>6150</v>
      </c>
      <c r="I3859" t="s">
        <v>6150</v>
      </c>
      <c r="J3859" t="str">
        <f t="shared" si="60"/>
        <v>Reduce VAT in SportE14001046</v>
      </c>
      <c r="K3859" t="s">
        <v>6151</v>
      </c>
      <c r="L3859" t="s">
        <v>3551</v>
      </c>
      <c r="M3859" t="s">
        <v>2603</v>
      </c>
      <c r="N3859" t="s">
        <v>2592</v>
      </c>
      <c r="O3859" t="s">
        <v>2592</v>
      </c>
      <c r="P3859">
        <v>56</v>
      </c>
      <c r="Q3859">
        <v>9.5755999999999999E-4</v>
      </c>
    </row>
    <row r="3860" spans="1:18" x14ac:dyDescent="0.2">
      <c r="A3860" t="s">
        <v>766</v>
      </c>
      <c r="B3860" t="s">
        <v>2511</v>
      </c>
      <c r="C3860" t="s">
        <v>765</v>
      </c>
      <c r="D3860" t="s">
        <v>613</v>
      </c>
      <c r="E3860" t="s">
        <v>600</v>
      </c>
      <c r="F3860" t="s">
        <v>2512</v>
      </c>
      <c r="G3860" t="s">
        <v>5</v>
      </c>
      <c r="H3860" t="s">
        <v>6152</v>
      </c>
      <c r="I3860" t="s">
        <v>6152</v>
      </c>
      <c r="J3860" t="str">
        <f t="shared" si="60"/>
        <v>Give Me Back ElmoE14001046</v>
      </c>
      <c r="K3860" t="s">
        <v>6153</v>
      </c>
      <c r="L3860" t="s">
        <v>2720</v>
      </c>
      <c r="M3860" t="s">
        <v>2591</v>
      </c>
      <c r="N3860" t="s">
        <v>2592</v>
      </c>
      <c r="O3860" t="s">
        <v>2592</v>
      </c>
      <c r="P3860">
        <v>37</v>
      </c>
      <c r="Q3860">
        <v>6.3267300000000005E-4</v>
      </c>
    </row>
    <row r="3861" spans="1:18" x14ac:dyDescent="0.2">
      <c r="A3861" t="s">
        <v>766</v>
      </c>
      <c r="B3861" t="s">
        <v>2511</v>
      </c>
      <c r="C3861" t="s">
        <v>765</v>
      </c>
      <c r="D3861" t="s">
        <v>613</v>
      </c>
      <c r="E3861" t="s">
        <v>600</v>
      </c>
      <c r="F3861" t="s">
        <v>2512</v>
      </c>
      <c r="G3861" t="s">
        <v>5</v>
      </c>
      <c r="H3861" t="s">
        <v>6154</v>
      </c>
      <c r="I3861" t="s">
        <v>6154</v>
      </c>
      <c r="J3861" t="str">
        <f t="shared" si="60"/>
        <v>Land PartyE14001046</v>
      </c>
      <c r="K3861" t="s">
        <v>6155</v>
      </c>
      <c r="L3861" t="s">
        <v>2776</v>
      </c>
      <c r="M3861" t="s">
        <v>2591</v>
      </c>
      <c r="N3861" t="s">
        <v>2592</v>
      </c>
      <c r="O3861" t="s">
        <v>2592</v>
      </c>
      <c r="P3861">
        <v>35</v>
      </c>
      <c r="Q3861">
        <v>5.9847500000000001E-4</v>
      </c>
    </row>
    <row r="3862" spans="1:18" x14ac:dyDescent="0.2">
      <c r="A3862" t="s">
        <v>766</v>
      </c>
      <c r="B3862" t="s">
        <v>2511</v>
      </c>
      <c r="C3862" t="s">
        <v>765</v>
      </c>
      <c r="D3862" t="s">
        <v>613</v>
      </c>
      <c r="E3862" t="s">
        <v>600</v>
      </c>
      <c r="F3862" t="s">
        <v>2512</v>
      </c>
      <c r="G3862" t="s">
        <v>5</v>
      </c>
      <c r="H3862" t="s">
        <v>2604</v>
      </c>
      <c r="I3862" t="s">
        <v>1830</v>
      </c>
      <c r="J3862" t="str">
        <f t="shared" si="60"/>
        <v>IndE14001046</v>
      </c>
      <c r="K3862" t="s">
        <v>4879</v>
      </c>
      <c r="L3862" t="s">
        <v>3788</v>
      </c>
      <c r="M3862" t="s">
        <v>2591</v>
      </c>
      <c r="N3862" t="s">
        <v>2592</v>
      </c>
      <c r="O3862" t="s">
        <v>2592</v>
      </c>
      <c r="P3862">
        <v>12</v>
      </c>
      <c r="Q3862">
        <v>2.0519099999999999E-4</v>
      </c>
    </row>
    <row r="3863" spans="1:18" x14ac:dyDescent="0.2">
      <c r="A3863" t="s">
        <v>768</v>
      </c>
      <c r="B3863" t="s">
        <v>2511</v>
      </c>
      <c r="C3863" t="s">
        <v>767</v>
      </c>
      <c r="D3863" t="s">
        <v>650</v>
      </c>
      <c r="E3863" t="s">
        <v>600</v>
      </c>
      <c r="F3863" t="s">
        <v>2512</v>
      </c>
      <c r="G3863" t="s">
        <v>5</v>
      </c>
      <c r="H3863" t="s">
        <v>1372</v>
      </c>
      <c r="I3863" t="s">
        <v>2508</v>
      </c>
      <c r="J3863" t="str">
        <f t="shared" si="60"/>
        <v>ConE14001047</v>
      </c>
      <c r="K3863" t="s">
        <v>2607</v>
      </c>
      <c r="L3863" t="s">
        <v>6156</v>
      </c>
      <c r="M3863" t="s">
        <v>2591</v>
      </c>
      <c r="N3863" t="s">
        <v>2619</v>
      </c>
      <c r="O3863" t="s">
        <v>2619</v>
      </c>
      <c r="P3863">
        <v>29199</v>
      </c>
      <c r="Q3863">
        <v>0.56190824399999995</v>
      </c>
      <c r="R3863">
        <v>5.8915026000000002E-2</v>
      </c>
    </row>
    <row r="3864" spans="1:18" x14ac:dyDescent="0.2">
      <c r="A3864" t="s">
        <v>768</v>
      </c>
      <c r="B3864" t="s">
        <v>2511</v>
      </c>
      <c r="C3864" t="s">
        <v>767</v>
      </c>
      <c r="D3864" t="s">
        <v>650</v>
      </c>
      <c r="E3864" t="s">
        <v>600</v>
      </c>
      <c r="F3864" t="s">
        <v>2512</v>
      </c>
      <c r="G3864" t="s">
        <v>5</v>
      </c>
      <c r="H3864" t="s">
        <v>1377</v>
      </c>
      <c r="I3864" t="s">
        <v>1386</v>
      </c>
      <c r="J3864" t="str">
        <f t="shared" si="60"/>
        <v>LabE14001047</v>
      </c>
      <c r="K3864" t="s">
        <v>3722</v>
      </c>
      <c r="L3864" t="s">
        <v>4802</v>
      </c>
      <c r="M3864" t="s">
        <v>2603</v>
      </c>
      <c r="N3864" t="s">
        <v>2592</v>
      </c>
      <c r="O3864" t="s">
        <v>2592</v>
      </c>
      <c r="P3864">
        <v>8389</v>
      </c>
      <c r="Q3864">
        <v>0.161438688</v>
      </c>
      <c r="R3864">
        <v>8.1000692999999999E-2</v>
      </c>
    </row>
    <row r="3865" spans="1:18" x14ac:dyDescent="0.2">
      <c r="A3865" t="s">
        <v>768</v>
      </c>
      <c r="B3865" t="s">
        <v>2511</v>
      </c>
      <c r="C3865" t="s">
        <v>767</v>
      </c>
      <c r="D3865" t="s">
        <v>650</v>
      </c>
      <c r="E3865" t="s">
        <v>600</v>
      </c>
      <c r="F3865" t="s">
        <v>2512</v>
      </c>
      <c r="G3865" t="s">
        <v>5</v>
      </c>
      <c r="H3865" t="s">
        <v>2600</v>
      </c>
      <c r="I3865" t="s">
        <v>2521</v>
      </c>
      <c r="J3865" t="str">
        <f t="shared" si="60"/>
        <v>LDE14001047</v>
      </c>
      <c r="K3865" t="s">
        <v>2698</v>
      </c>
      <c r="L3865" t="s">
        <v>6157</v>
      </c>
      <c r="M3865" t="s">
        <v>2591</v>
      </c>
      <c r="N3865" t="s">
        <v>2592</v>
      </c>
      <c r="O3865" t="s">
        <v>2592</v>
      </c>
      <c r="P3865">
        <v>6047</v>
      </c>
      <c r="Q3865">
        <v>0.116369025</v>
      </c>
      <c r="R3865">
        <v>-0.25766954600000003</v>
      </c>
    </row>
    <row r="3866" spans="1:18" x14ac:dyDescent="0.2">
      <c r="A3866" t="s">
        <v>768</v>
      </c>
      <c r="B3866" t="s">
        <v>2511</v>
      </c>
      <c r="C3866" t="s">
        <v>767</v>
      </c>
      <c r="D3866" t="s">
        <v>650</v>
      </c>
      <c r="E3866" t="s">
        <v>600</v>
      </c>
      <c r="F3866" t="s">
        <v>2512</v>
      </c>
      <c r="G3866" t="s">
        <v>5</v>
      </c>
      <c r="H3866" t="s">
        <v>2593</v>
      </c>
      <c r="I3866" t="s">
        <v>1531</v>
      </c>
      <c r="J3866" t="str">
        <f t="shared" si="60"/>
        <v>UKIPE14001047</v>
      </c>
      <c r="K3866" t="s">
        <v>2916</v>
      </c>
      <c r="L3866" t="s">
        <v>6158</v>
      </c>
      <c r="M3866" t="s">
        <v>2591</v>
      </c>
      <c r="N3866" t="s">
        <v>2592</v>
      </c>
      <c r="O3866" t="s">
        <v>2592</v>
      </c>
      <c r="P3866">
        <v>5873</v>
      </c>
      <c r="Q3866">
        <v>0.113020553</v>
      </c>
      <c r="R3866">
        <v>7.5188552000000006E-2</v>
      </c>
    </row>
    <row r="3867" spans="1:18" x14ac:dyDescent="0.2">
      <c r="A3867" t="s">
        <v>768</v>
      </c>
      <c r="B3867" t="s">
        <v>2511</v>
      </c>
      <c r="C3867" t="s">
        <v>767</v>
      </c>
      <c r="D3867" t="s">
        <v>650</v>
      </c>
      <c r="E3867" t="s">
        <v>600</v>
      </c>
      <c r="F3867" t="s">
        <v>2512</v>
      </c>
      <c r="G3867" t="s">
        <v>5</v>
      </c>
      <c r="H3867" t="s">
        <v>1777</v>
      </c>
      <c r="I3867" t="s">
        <v>1777</v>
      </c>
      <c r="J3867" t="str">
        <f t="shared" si="60"/>
        <v>GreenE14001047</v>
      </c>
      <c r="K3867" t="s">
        <v>3155</v>
      </c>
      <c r="L3867" t="s">
        <v>6159</v>
      </c>
      <c r="M3867" t="s">
        <v>2591</v>
      </c>
      <c r="N3867" t="s">
        <v>2592</v>
      </c>
      <c r="O3867" t="s">
        <v>2592</v>
      </c>
      <c r="P3867">
        <v>2109</v>
      </c>
      <c r="Q3867">
        <v>4.0585789999999997E-2</v>
      </c>
    </row>
    <row r="3868" spans="1:18" x14ac:dyDescent="0.2">
      <c r="A3868" t="s">
        <v>768</v>
      </c>
      <c r="B3868" t="s">
        <v>2511</v>
      </c>
      <c r="C3868" t="s">
        <v>767</v>
      </c>
      <c r="D3868" t="s">
        <v>650</v>
      </c>
      <c r="E3868" t="s">
        <v>600</v>
      </c>
      <c r="F3868" t="s">
        <v>2512</v>
      </c>
      <c r="G3868" t="s">
        <v>5</v>
      </c>
      <c r="H3868" t="s">
        <v>3022</v>
      </c>
      <c r="I3868" t="s">
        <v>3023</v>
      </c>
      <c r="J3868" t="str">
        <f t="shared" si="60"/>
        <v>CISTAPE14001047</v>
      </c>
      <c r="K3868" t="s">
        <v>4080</v>
      </c>
      <c r="L3868" t="s">
        <v>6160</v>
      </c>
      <c r="M3868" t="s">
        <v>2591</v>
      </c>
      <c r="N3868" t="s">
        <v>2592</v>
      </c>
      <c r="O3868" t="s">
        <v>2592</v>
      </c>
      <c r="P3868">
        <v>229</v>
      </c>
      <c r="Q3868">
        <v>4.4068969999999999E-3</v>
      </c>
    </row>
    <row r="3869" spans="1:18" x14ac:dyDescent="0.2">
      <c r="A3869" t="s">
        <v>768</v>
      </c>
      <c r="B3869" t="s">
        <v>2511</v>
      </c>
      <c r="C3869" t="s">
        <v>767</v>
      </c>
      <c r="D3869" t="s">
        <v>650</v>
      </c>
      <c r="E3869" t="s">
        <v>600</v>
      </c>
      <c r="F3869" t="s">
        <v>2512</v>
      </c>
      <c r="G3869" t="s">
        <v>5</v>
      </c>
      <c r="H3869" t="s">
        <v>6161</v>
      </c>
      <c r="I3869" t="s">
        <v>6161</v>
      </c>
      <c r="J3869" t="str">
        <f t="shared" si="60"/>
        <v>Magna Carta Conservation Party Great BritainE14001047</v>
      </c>
      <c r="K3869" t="s">
        <v>2839</v>
      </c>
      <c r="L3869" t="s">
        <v>5251</v>
      </c>
      <c r="M3869" t="s">
        <v>2603</v>
      </c>
      <c r="N3869" t="s">
        <v>2592</v>
      </c>
      <c r="O3869" t="s">
        <v>2592</v>
      </c>
      <c r="P3869">
        <v>77</v>
      </c>
      <c r="Q3869">
        <v>1.4817949999999999E-3</v>
      </c>
    </row>
    <row r="3870" spans="1:18" x14ac:dyDescent="0.2">
      <c r="A3870" t="s">
        <v>768</v>
      </c>
      <c r="B3870" t="s">
        <v>2511</v>
      </c>
      <c r="C3870" t="s">
        <v>767</v>
      </c>
      <c r="D3870" t="s">
        <v>650</v>
      </c>
      <c r="E3870" t="s">
        <v>600</v>
      </c>
      <c r="F3870" t="s">
        <v>2512</v>
      </c>
      <c r="G3870" t="s">
        <v>5</v>
      </c>
      <c r="H3870" t="s">
        <v>6162</v>
      </c>
      <c r="I3870" t="s">
        <v>6162</v>
      </c>
      <c r="J3870" t="str">
        <f t="shared" si="60"/>
        <v>The Evolution PartyE14001047</v>
      </c>
      <c r="K3870" t="s">
        <v>2771</v>
      </c>
      <c r="L3870" t="s">
        <v>6163</v>
      </c>
      <c r="M3870" t="s">
        <v>2603</v>
      </c>
      <c r="N3870" t="s">
        <v>2592</v>
      </c>
      <c r="O3870" t="s">
        <v>2592</v>
      </c>
      <c r="P3870">
        <v>41</v>
      </c>
      <c r="Q3870">
        <v>7.8900800000000001E-4</v>
      </c>
    </row>
    <row r="3871" spans="1:18" x14ac:dyDescent="0.2">
      <c r="A3871" t="s">
        <v>770</v>
      </c>
      <c r="B3871" t="s">
        <v>2511</v>
      </c>
      <c r="C3871" t="s">
        <v>769</v>
      </c>
      <c r="D3871" t="s">
        <v>625</v>
      </c>
      <c r="E3871" t="s">
        <v>600</v>
      </c>
      <c r="F3871" t="s">
        <v>2512</v>
      </c>
      <c r="G3871" t="s">
        <v>5</v>
      </c>
      <c r="H3871" t="s">
        <v>1372</v>
      </c>
      <c r="I3871" t="s">
        <v>2508</v>
      </c>
      <c r="J3871" t="str">
        <f t="shared" si="60"/>
        <v>ConE14001048</v>
      </c>
      <c r="K3871" t="s">
        <v>2665</v>
      </c>
      <c r="L3871" t="s">
        <v>6164</v>
      </c>
      <c r="M3871" t="s">
        <v>2591</v>
      </c>
      <c r="N3871" t="s">
        <v>2619</v>
      </c>
      <c r="O3871" t="s">
        <v>2619</v>
      </c>
      <c r="P3871">
        <v>32329</v>
      </c>
      <c r="Q3871">
        <v>0.57731388100000003</v>
      </c>
      <c r="R3871">
        <v>4.998847E-2</v>
      </c>
    </row>
    <row r="3872" spans="1:18" x14ac:dyDescent="0.2">
      <c r="A3872" t="s">
        <v>770</v>
      </c>
      <c r="B3872" t="s">
        <v>2511</v>
      </c>
      <c r="C3872" t="s">
        <v>769</v>
      </c>
      <c r="D3872" t="s">
        <v>625</v>
      </c>
      <c r="E3872" t="s">
        <v>600</v>
      </c>
      <c r="F3872" t="s">
        <v>2512</v>
      </c>
      <c r="G3872" t="s">
        <v>5</v>
      </c>
      <c r="H3872" t="s">
        <v>1377</v>
      </c>
      <c r="I3872" t="s">
        <v>1386</v>
      </c>
      <c r="J3872" t="str">
        <f t="shared" si="60"/>
        <v>LabE14001048</v>
      </c>
      <c r="K3872" t="s">
        <v>3099</v>
      </c>
      <c r="L3872" t="s">
        <v>6165</v>
      </c>
      <c r="M3872" t="s">
        <v>2591</v>
      </c>
      <c r="N3872" t="s">
        <v>2592</v>
      </c>
      <c r="O3872" t="s">
        <v>2592</v>
      </c>
      <c r="P3872">
        <v>8132</v>
      </c>
      <c r="Q3872">
        <v>0.14521687899999999</v>
      </c>
      <c r="R3872">
        <v>4.4057841E-2</v>
      </c>
    </row>
    <row r="3873" spans="1:18" x14ac:dyDescent="0.2">
      <c r="A3873" t="s">
        <v>770</v>
      </c>
      <c r="B3873" t="s">
        <v>2511</v>
      </c>
      <c r="C3873" t="s">
        <v>769</v>
      </c>
      <c r="D3873" t="s">
        <v>625</v>
      </c>
      <c r="E3873" t="s">
        <v>600</v>
      </c>
      <c r="F3873" t="s">
        <v>2512</v>
      </c>
      <c r="G3873" t="s">
        <v>5</v>
      </c>
      <c r="H3873" t="s">
        <v>2600</v>
      </c>
      <c r="I3873" t="s">
        <v>2521</v>
      </c>
      <c r="J3873" t="str">
        <f t="shared" si="60"/>
        <v>LDE14001048</v>
      </c>
      <c r="K3873" t="s">
        <v>2851</v>
      </c>
      <c r="L3873" t="s">
        <v>2708</v>
      </c>
      <c r="M3873" t="s">
        <v>2591</v>
      </c>
      <c r="N3873" t="s">
        <v>2592</v>
      </c>
      <c r="O3873" t="s">
        <v>2592</v>
      </c>
      <c r="P3873">
        <v>7572</v>
      </c>
      <c r="Q3873">
        <v>0.1352167</v>
      </c>
      <c r="R3873">
        <v>-0.14467619900000001</v>
      </c>
    </row>
    <row r="3874" spans="1:18" x14ac:dyDescent="0.2">
      <c r="A3874" t="s">
        <v>770</v>
      </c>
      <c r="B3874" t="s">
        <v>2511</v>
      </c>
      <c r="C3874" t="s">
        <v>769</v>
      </c>
      <c r="D3874" t="s">
        <v>625</v>
      </c>
      <c r="E3874" t="s">
        <v>600</v>
      </c>
      <c r="F3874" t="s">
        <v>2512</v>
      </c>
      <c r="G3874" t="s">
        <v>5</v>
      </c>
      <c r="H3874" t="s">
        <v>2593</v>
      </c>
      <c r="I3874" t="s">
        <v>1531</v>
      </c>
      <c r="J3874" t="str">
        <f t="shared" si="60"/>
        <v>UKIPE14001048</v>
      </c>
      <c r="K3874" t="s">
        <v>2761</v>
      </c>
      <c r="L3874" t="s">
        <v>6166</v>
      </c>
      <c r="M3874" t="s">
        <v>2591</v>
      </c>
      <c r="N3874" t="s">
        <v>2592</v>
      </c>
      <c r="O3874" t="s">
        <v>2592</v>
      </c>
      <c r="P3874">
        <v>5516</v>
      </c>
      <c r="Q3874">
        <v>9.8501758999999994E-2</v>
      </c>
      <c r="R3874">
        <v>6.7985326999999998E-2</v>
      </c>
    </row>
    <row r="3875" spans="1:18" x14ac:dyDescent="0.2">
      <c r="A3875" t="s">
        <v>770</v>
      </c>
      <c r="B3875" t="s">
        <v>2511</v>
      </c>
      <c r="C3875" t="s">
        <v>769</v>
      </c>
      <c r="D3875" t="s">
        <v>625</v>
      </c>
      <c r="E3875" t="s">
        <v>600</v>
      </c>
      <c r="F3875" t="s">
        <v>2512</v>
      </c>
      <c r="G3875" t="s">
        <v>5</v>
      </c>
      <c r="H3875" t="s">
        <v>1777</v>
      </c>
      <c r="I3875" t="s">
        <v>1777</v>
      </c>
      <c r="J3875" t="str">
        <f t="shared" si="60"/>
        <v>GreenE14001048</v>
      </c>
      <c r="K3875" t="s">
        <v>3649</v>
      </c>
      <c r="L3875" t="s">
        <v>6167</v>
      </c>
      <c r="M3875" t="s">
        <v>2591</v>
      </c>
      <c r="N3875" t="s">
        <v>2592</v>
      </c>
      <c r="O3875" t="s">
        <v>2592</v>
      </c>
      <c r="P3875">
        <v>2092</v>
      </c>
      <c r="Q3875">
        <v>3.7357809999999998E-2</v>
      </c>
      <c r="R3875">
        <v>2.6959482E-2</v>
      </c>
    </row>
    <row r="3876" spans="1:18" x14ac:dyDescent="0.2">
      <c r="A3876" t="s">
        <v>770</v>
      </c>
      <c r="B3876" t="s">
        <v>2511</v>
      </c>
      <c r="C3876" t="s">
        <v>769</v>
      </c>
      <c r="D3876" t="s">
        <v>625</v>
      </c>
      <c r="E3876" t="s">
        <v>600</v>
      </c>
      <c r="F3876" t="s">
        <v>2512</v>
      </c>
      <c r="G3876" t="s">
        <v>5</v>
      </c>
      <c r="H3876" t="s">
        <v>2604</v>
      </c>
      <c r="I3876" t="s">
        <v>1830</v>
      </c>
      <c r="J3876" t="str">
        <f t="shared" si="60"/>
        <v>IndE14001048</v>
      </c>
      <c r="K3876" t="s">
        <v>6168</v>
      </c>
      <c r="L3876" t="s">
        <v>6169</v>
      </c>
      <c r="M3876" t="s">
        <v>2591</v>
      </c>
      <c r="N3876" t="s">
        <v>2592</v>
      </c>
      <c r="O3876" t="s">
        <v>2592</v>
      </c>
      <c r="P3876">
        <v>358</v>
      </c>
      <c r="Q3876">
        <v>6.3929709999999999E-3</v>
      </c>
    </row>
    <row r="3877" spans="1:18" x14ac:dyDescent="0.2">
      <c r="A3877" t="s">
        <v>1007</v>
      </c>
      <c r="B3877" t="s">
        <v>2513</v>
      </c>
      <c r="C3877" t="s">
        <v>1006</v>
      </c>
      <c r="D3877" t="s">
        <v>895</v>
      </c>
      <c r="E3877" t="s">
        <v>895</v>
      </c>
      <c r="F3877" t="s">
        <v>2512</v>
      </c>
      <c r="G3877" t="s">
        <v>32</v>
      </c>
      <c r="H3877" t="s">
        <v>1377</v>
      </c>
      <c r="I3877" t="s">
        <v>1386</v>
      </c>
      <c r="J3877" t="str">
        <f t="shared" si="60"/>
        <v>LabE14001049</v>
      </c>
      <c r="K3877" t="s">
        <v>3546</v>
      </c>
      <c r="L3877" t="s">
        <v>3215</v>
      </c>
      <c r="M3877" t="s">
        <v>2603</v>
      </c>
      <c r="N3877" t="s">
        <v>2619</v>
      </c>
      <c r="O3877" t="s">
        <v>2619</v>
      </c>
      <c r="P3877">
        <v>15669</v>
      </c>
      <c r="Q3877">
        <v>0.46081228099999999</v>
      </c>
      <c r="R3877">
        <v>4.6758289000000001E-2</v>
      </c>
    </row>
    <row r="3878" spans="1:18" x14ac:dyDescent="0.2">
      <c r="A3878" t="s">
        <v>1007</v>
      </c>
      <c r="B3878" t="s">
        <v>2513</v>
      </c>
      <c r="C3878" t="s">
        <v>1006</v>
      </c>
      <c r="D3878" t="s">
        <v>895</v>
      </c>
      <c r="E3878" t="s">
        <v>895</v>
      </c>
      <c r="F3878" t="s">
        <v>2512</v>
      </c>
      <c r="G3878" t="s">
        <v>32</v>
      </c>
      <c r="H3878" t="s">
        <v>1372</v>
      </c>
      <c r="I3878" t="s">
        <v>2508</v>
      </c>
      <c r="J3878" t="str">
        <f t="shared" si="60"/>
        <v>ConE14001049</v>
      </c>
      <c r="K3878" t="s">
        <v>3214</v>
      </c>
      <c r="L3878" t="s">
        <v>3645</v>
      </c>
      <c r="M3878" t="s">
        <v>2591</v>
      </c>
      <c r="N3878" t="s">
        <v>2592</v>
      </c>
      <c r="O3878" t="s">
        <v>2592</v>
      </c>
      <c r="P3878">
        <v>10174</v>
      </c>
      <c r="Q3878">
        <v>0.29920889299999998</v>
      </c>
      <c r="R3878">
        <v>-4.3658074999999998E-2</v>
      </c>
    </row>
    <row r="3879" spans="1:18" x14ac:dyDescent="0.2">
      <c r="A3879" t="s">
        <v>1007</v>
      </c>
      <c r="B3879" t="s">
        <v>2513</v>
      </c>
      <c r="C3879" t="s">
        <v>1006</v>
      </c>
      <c r="D3879" t="s">
        <v>895</v>
      </c>
      <c r="E3879" t="s">
        <v>895</v>
      </c>
      <c r="F3879" t="s">
        <v>2512</v>
      </c>
      <c r="G3879" t="s">
        <v>32</v>
      </c>
      <c r="H3879" t="s">
        <v>2593</v>
      </c>
      <c r="I3879" t="s">
        <v>1531</v>
      </c>
      <c r="J3879" t="str">
        <f t="shared" si="60"/>
        <v>UKIPE14001049</v>
      </c>
      <c r="K3879" t="s">
        <v>6170</v>
      </c>
      <c r="L3879" t="s">
        <v>3931</v>
      </c>
      <c r="M3879" t="s">
        <v>2603</v>
      </c>
      <c r="N3879" t="s">
        <v>2592</v>
      </c>
      <c r="O3879" t="s">
        <v>2592</v>
      </c>
      <c r="P3879">
        <v>6524</v>
      </c>
      <c r="Q3879">
        <v>0.19186542400000001</v>
      </c>
      <c r="R3879">
        <v>0.15925236700000001</v>
      </c>
    </row>
    <row r="3880" spans="1:18" x14ac:dyDescent="0.2">
      <c r="A3880" t="s">
        <v>1007</v>
      </c>
      <c r="B3880" t="s">
        <v>2513</v>
      </c>
      <c r="C3880" t="s">
        <v>1006</v>
      </c>
      <c r="D3880" t="s">
        <v>895</v>
      </c>
      <c r="E3880" t="s">
        <v>895</v>
      </c>
      <c r="F3880" t="s">
        <v>2512</v>
      </c>
      <c r="G3880" t="s">
        <v>32</v>
      </c>
      <c r="H3880" t="s">
        <v>2600</v>
      </c>
      <c r="I3880" t="s">
        <v>2521</v>
      </c>
      <c r="J3880" t="str">
        <f t="shared" si="60"/>
        <v>LDE14001049</v>
      </c>
      <c r="K3880" t="s">
        <v>2684</v>
      </c>
      <c r="L3880" t="s">
        <v>3334</v>
      </c>
      <c r="M3880" t="s">
        <v>2591</v>
      </c>
      <c r="N3880" t="s">
        <v>2592</v>
      </c>
      <c r="O3880" t="s">
        <v>2592</v>
      </c>
      <c r="P3880">
        <v>935</v>
      </c>
      <c r="Q3880">
        <v>2.7497574E-2</v>
      </c>
      <c r="R3880">
        <v>-0.10751131</v>
      </c>
    </row>
    <row r="3881" spans="1:18" x14ac:dyDescent="0.2">
      <c r="A3881" t="s">
        <v>1007</v>
      </c>
      <c r="B3881" t="s">
        <v>2513</v>
      </c>
      <c r="C3881" t="s">
        <v>1006</v>
      </c>
      <c r="D3881" t="s">
        <v>895</v>
      </c>
      <c r="E3881" t="s">
        <v>895</v>
      </c>
      <c r="F3881" t="s">
        <v>2512</v>
      </c>
      <c r="G3881" t="s">
        <v>32</v>
      </c>
      <c r="H3881" t="s">
        <v>1777</v>
      </c>
      <c r="I3881" t="s">
        <v>1777</v>
      </c>
      <c r="J3881" t="str">
        <f t="shared" si="60"/>
        <v>GreenE14001049</v>
      </c>
      <c r="K3881" t="s">
        <v>6171</v>
      </c>
      <c r="L3881" t="s">
        <v>3434</v>
      </c>
      <c r="M3881" t="s">
        <v>2603</v>
      </c>
      <c r="N3881" t="s">
        <v>2592</v>
      </c>
      <c r="O3881" t="s">
        <v>2592</v>
      </c>
      <c r="P3881">
        <v>701</v>
      </c>
      <c r="Q3881">
        <v>2.0615827999999999E-2</v>
      </c>
    </row>
    <row r="3882" spans="1:18" x14ac:dyDescent="0.2">
      <c r="A3882" t="s">
        <v>1009</v>
      </c>
      <c r="B3882" t="s">
        <v>2513</v>
      </c>
      <c r="C3882" t="s">
        <v>1008</v>
      </c>
      <c r="D3882" t="s">
        <v>895</v>
      </c>
      <c r="E3882" t="s">
        <v>895</v>
      </c>
      <c r="F3882" t="s">
        <v>2512</v>
      </c>
      <c r="G3882" t="s">
        <v>32</v>
      </c>
      <c r="H3882" t="s">
        <v>1377</v>
      </c>
      <c r="I3882" t="s">
        <v>1386</v>
      </c>
      <c r="J3882" t="str">
        <f t="shared" si="60"/>
        <v>LabE14001050</v>
      </c>
      <c r="K3882" t="s">
        <v>4169</v>
      </c>
      <c r="L3882" t="s">
        <v>6172</v>
      </c>
      <c r="M3882" t="s">
        <v>2591</v>
      </c>
      <c r="N3882" t="s">
        <v>2619</v>
      </c>
      <c r="O3882" t="s">
        <v>2619</v>
      </c>
      <c r="P3882">
        <v>18539</v>
      </c>
      <c r="Q3882">
        <v>0.53328155600000005</v>
      </c>
      <c r="R3882">
        <v>5.7729072999999999E-2</v>
      </c>
    </row>
    <row r="3883" spans="1:18" x14ac:dyDescent="0.2">
      <c r="A3883" t="s">
        <v>1009</v>
      </c>
      <c r="B3883" t="s">
        <v>2513</v>
      </c>
      <c r="C3883" t="s">
        <v>1008</v>
      </c>
      <c r="D3883" t="s">
        <v>895</v>
      </c>
      <c r="E3883" t="s">
        <v>895</v>
      </c>
      <c r="F3883" t="s">
        <v>2512</v>
      </c>
      <c r="G3883" t="s">
        <v>32</v>
      </c>
      <c r="H3883" t="s">
        <v>1372</v>
      </c>
      <c r="I3883" t="s">
        <v>2508</v>
      </c>
      <c r="J3883" t="str">
        <f t="shared" si="60"/>
        <v>ConE14001050</v>
      </c>
      <c r="K3883" t="s">
        <v>6173</v>
      </c>
      <c r="L3883" t="s">
        <v>3135</v>
      </c>
      <c r="M3883" t="s">
        <v>2603</v>
      </c>
      <c r="N3883" t="s">
        <v>2592</v>
      </c>
      <c r="O3883" t="s">
        <v>2592</v>
      </c>
      <c r="P3883">
        <v>7761</v>
      </c>
      <c r="Q3883">
        <v>0.22324818799999999</v>
      </c>
      <c r="R3883">
        <v>-6.2342614999999997E-2</v>
      </c>
    </row>
    <row r="3884" spans="1:18" x14ac:dyDescent="0.2">
      <c r="A3884" t="s">
        <v>1009</v>
      </c>
      <c r="B3884" t="s">
        <v>2513</v>
      </c>
      <c r="C3884" t="s">
        <v>1008</v>
      </c>
      <c r="D3884" t="s">
        <v>895</v>
      </c>
      <c r="E3884" t="s">
        <v>895</v>
      </c>
      <c r="F3884" t="s">
        <v>2512</v>
      </c>
      <c r="G3884" t="s">
        <v>32</v>
      </c>
      <c r="H3884" t="s">
        <v>2593</v>
      </c>
      <c r="I3884" t="s">
        <v>1531</v>
      </c>
      <c r="J3884" t="str">
        <f t="shared" si="60"/>
        <v>UKIPE14001050</v>
      </c>
      <c r="K3884" t="s">
        <v>2737</v>
      </c>
      <c r="L3884" t="s">
        <v>3854</v>
      </c>
      <c r="M3884" t="s">
        <v>2591</v>
      </c>
      <c r="N3884" t="s">
        <v>2592</v>
      </c>
      <c r="O3884" t="s">
        <v>2592</v>
      </c>
      <c r="P3884">
        <v>7061</v>
      </c>
      <c r="Q3884">
        <v>0.20311241499999999</v>
      </c>
      <c r="R3884">
        <v>0.12603862599999999</v>
      </c>
    </row>
    <row r="3885" spans="1:18" x14ac:dyDescent="0.2">
      <c r="A3885" t="s">
        <v>1009</v>
      </c>
      <c r="B3885" t="s">
        <v>2513</v>
      </c>
      <c r="C3885" t="s">
        <v>1008</v>
      </c>
      <c r="D3885" t="s">
        <v>895</v>
      </c>
      <c r="E3885" t="s">
        <v>895</v>
      </c>
      <c r="F3885" t="s">
        <v>2512</v>
      </c>
      <c r="G3885" t="s">
        <v>32</v>
      </c>
      <c r="H3885" t="s">
        <v>2600</v>
      </c>
      <c r="I3885" t="s">
        <v>2521</v>
      </c>
      <c r="J3885" t="str">
        <f t="shared" si="60"/>
        <v>LDE14001050</v>
      </c>
      <c r="K3885" t="s">
        <v>2684</v>
      </c>
      <c r="L3885" t="s">
        <v>3184</v>
      </c>
      <c r="M3885" t="s">
        <v>2591</v>
      </c>
      <c r="N3885" t="s">
        <v>2592</v>
      </c>
      <c r="O3885" t="s">
        <v>2592</v>
      </c>
      <c r="P3885">
        <v>798</v>
      </c>
      <c r="Q3885">
        <v>2.2954781E-2</v>
      </c>
      <c r="R3885">
        <v>-0.12908947500000001</v>
      </c>
    </row>
    <row r="3886" spans="1:18" x14ac:dyDescent="0.2">
      <c r="A3886" t="s">
        <v>1009</v>
      </c>
      <c r="B3886" t="s">
        <v>2513</v>
      </c>
      <c r="C3886" t="s">
        <v>1008</v>
      </c>
      <c r="D3886" t="s">
        <v>895</v>
      </c>
      <c r="E3886" t="s">
        <v>895</v>
      </c>
      <c r="F3886" t="s">
        <v>2512</v>
      </c>
      <c r="G3886" t="s">
        <v>32</v>
      </c>
      <c r="H3886" t="s">
        <v>1777</v>
      </c>
      <c r="I3886" t="s">
        <v>1777</v>
      </c>
      <c r="J3886" t="str">
        <f t="shared" si="60"/>
        <v>GreenE14001050</v>
      </c>
      <c r="K3886" t="s">
        <v>6174</v>
      </c>
      <c r="L3886" t="s">
        <v>6175</v>
      </c>
      <c r="M3886" t="s">
        <v>2603</v>
      </c>
      <c r="N3886" t="s">
        <v>2592</v>
      </c>
      <c r="O3886" t="s">
        <v>2592</v>
      </c>
      <c r="P3886">
        <v>605</v>
      </c>
      <c r="Q3886">
        <v>1.7403061000000001E-2</v>
      </c>
    </row>
    <row r="3887" spans="1:18" x14ac:dyDescent="0.2">
      <c r="A3887" t="s">
        <v>1011</v>
      </c>
      <c r="B3887" t="s">
        <v>2513</v>
      </c>
      <c r="C3887" t="s">
        <v>1010</v>
      </c>
      <c r="D3887" t="s">
        <v>895</v>
      </c>
      <c r="E3887" t="s">
        <v>895</v>
      </c>
      <c r="F3887" t="s">
        <v>2512</v>
      </c>
      <c r="G3887" t="s">
        <v>32</v>
      </c>
      <c r="H3887" t="s">
        <v>1377</v>
      </c>
      <c r="I3887" t="s">
        <v>1386</v>
      </c>
      <c r="J3887" t="str">
        <f t="shared" si="60"/>
        <v>LabE14001051</v>
      </c>
      <c r="K3887" t="s">
        <v>2916</v>
      </c>
      <c r="L3887" t="s">
        <v>4339</v>
      </c>
      <c r="M3887" t="s">
        <v>2591</v>
      </c>
      <c r="N3887" t="s">
        <v>2592</v>
      </c>
      <c r="O3887" t="s">
        <v>2619</v>
      </c>
      <c r="P3887">
        <v>17374</v>
      </c>
      <c r="Q3887">
        <v>0.43209231799999998</v>
      </c>
      <c r="R3887">
        <v>4.2326381000000003E-2</v>
      </c>
    </row>
    <row r="3888" spans="1:18" x14ac:dyDescent="0.2">
      <c r="A3888" t="s">
        <v>1011</v>
      </c>
      <c r="B3888" t="s">
        <v>2513</v>
      </c>
      <c r="C3888" t="s">
        <v>1010</v>
      </c>
      <c r="D3888" t="s">
        <v>895</v>
      </c>
      <c r="E3888" t="s">
        <v>895</v>
      </c>
      <c r="F3888" t="s">
        <v>2512</v>
      </c>
      <c r="G3888" t="s">
        <v>32</v>
      </c>
      <c r="H3888" t="s">
        <v>1372</v>
      </c>
      <c r="I3888" t="s">
        <v>2508</v>
      </c>
      <c r="J3888" t="str">
        <f t="shared" si="60"/>
        <v>ConE14001051</v>
      </c>
      <c r="K3888" t="s">
        <v>2861</v>
      </c>
      <c r="L3888" t="s">
        <v>6176</v>
      </c>
      <c r="M3888" t="s">
        <v>2591</v>
      </c>
      <c r="N3888" t="s">
        <v>2619</v>
      </c>
      <c r="O3888" t="s">
        <v>2619</v>
      </c>
      <c r="P3888">
        <v>16573</v>
      </c>
      <c r="Q3888">
        <v>0.41217140400000002</v>
      </c>
      <c r="R3888">
        <v>5.1992929999999998E-3</v>
      </c>
    </row>
    <row r="3889" spans="1:18" x14ac:dyDescent="0.2">
      <c r="A3889" t="s">
        <v>1011</v>
      </c>
      <c r="B3889" t="s">
        <v>2513</v>
      </c>
      <c r="C3889" t="s">
        <v>1010</v>
      </c>
      <c r="D3889" t="s">
        <v>895</v>
      </c>
      <c r="E3889" t="s">
        <v>895</v>
      </c>
      <c r="F3889" t="s">
        <v>2512</v>
      </c>
      <c r="G3889" t="s">
        <v>32</v>
      </c>
      <c r="H3889" t="s">
        <v>2593</v>
      </c>
      <c r="I3889" t="s">
        <v>1531</v>
      </c>
      <c r="J3889" t="str">
        <f t="shared" si="60"/>
        <v>UKIPE14001051</v>
      </c>
      <c r="K3889" t="s">
        <v>2830</v>
      </c>
      <c r="L3889" t="s">
        <v>6177</v>
      </c>
      <c r="M3889" t="s">
        <v>2591</v>
      </c>
      <c r="N3889" t="s">
        <v>2592</v>
      </c>
      <c r="O3889" t="s">
        <v>2592</v>
      </c>
      <c r="P3889">
        <v>4310</v>
      </c>
      <c r="Q3889">
        <v>0.107189933</v>
      </c>
      <c r="R3889">
        <v>7.0163039999999996E-2</v>
      </c>
    </row>
    <row r="3890" spans="1:18" x14ac:dyDescent="0.2">
      <c r="A3890" t="s">
        <v>1011</v>
      </c>
      <c r="B3890" t="s">
        <v>2513</v>
      </c>
      <c r="C3890" t="s">
        <v>1010</v>
      </c>
      <c r="D3890" t="s">
        <v>895</v>
      </c>
      <c r="E3890" t="s">
        <v>895</v>
      </c>
      <c r="F3890" t="s">
        <v>2512</v>
      </c>
      <c r="G3890" t="s">
        <v>32</v>
      </c>
      <c r="H3890" t="s">
        <v>1777</v>
      </c>
      <c r="I3890" t="s">
        <v>1777</v>
      </c>
      <c r="J3890" t="str">
        <f t="shared" si="60"/>
        <v>GreenE14001051</v>
      </c>
      <c r="K3890" t="s">
        <v>4953</v>
      </c>
      <c r="L3890" t="s">
        <v>4631</v>
      </c>
      <c r="M3890" t="s">
        <v>2603</v>
      </c>
      <c r="N3890" t="s">
        <v>2592</v>
      </c>
      <c r="O3890" t="s">
        <v>2592</v>
      </c>
      <c r="P3890">
        <v>1058</v>
      </c>
      <c r="Q3890">
        <v>2.6312517000000001E-2</v>
      </c>
    </row>
    <row r="3891" spans="1:18" x14ac:dyDescent="0.2">
      <c r="A3891" t="s">
        <v>1011</v>
      </c>
      <c r="B3891" t="s">
        <v>2513</v>
      </c>
      <c r="C3891" t="s">
        <v>1010</v>
      </c>
      <c r="D3891" t="s">
        <v>895</v>
      </c>
      <c r="E3891" t="s">
        <v>895</v>
      </c>
      <c r="F3891" t="s">
        <v>2512</v>
      </c>
      <c r="G3891" t="s">
        <v>32</v>
      </c>
      <c r="H3891" t="s">
        <v>2600</v>
      </c>
      <c r="I3891" t="s">
        <v>2521</v>
      </c>
      <c r="J3891" t="str">
        <f t="shared" si="60"/>
        <v>LDE14001051</v>
      </c>
      <c r="K3891" t="s">
        <v>6178</v>
      </c>
      <c r="L3891" t="s">
        <v>6179</v>
      </c>
      <c r="M3891" t="s">
        <v>2591</v>
      </c>
      <c r="N3891" t="s">
        <v>2592</v>
      </c>
      <c r="O3891" t="s">
        <v>2592</v>
      </c>
      <c r="P3891">
        <v>845</v>
      </c>
      <c r="Q3891">
        <v>2.1015196E-2</v>
      </c>
      <c r="R3891">
        <v>-0.139094366</v>
      </c>
    </row>
    <row r="3892" spans="1:18" x14ac:dyDescent="0.2">
      <c r="A3892" t="s">
        <v>1011</v>
      </c>
      <c r="B3892" t="s">
        <v>2513</v>
      </c>
      <c r="C3892" t="s">
        <v>1010</v>
      </c>
      <c r="D3892" t="s">
        <v>895</v>
      </c>
      <c r="E3892" t="s">
        <v>895</v>
      </c>
      <c r="F3892" t="s">
        <v>2512</v>
      </c>
      <c r="G3892" t="s">
        <v>32</v>
      </c>
      <c r="H3892" t="s">
        <v>2604</v>
      </c>
      <c r="I3892" t="s">
        <v>1830</v>
      </c>
      <c r="J3892" t="str">
        <f t="shared" si="60"/>
        <v>IndE14001051</v>
      </c>
      <c r="K3892" t="s">
        <v>2974</v>
      </c>
      <c r="L3892" t="s">
        <v>4963</v>
      </c>
      <c r="M3892" t="s">
        <v>2591</v>
      </c>
      <c r="N3892" t="s">
        <v>2592</v>
      </c>
      <c r="O3892" t="s">
        <v>2592</v>
      </c>
      <c r="P3892">
        <v>49</v>
      </c>
      <c r="Q3892">
        <v>1.218633E-3</v>
      </c>
    </row>
    <row r="3893" spans="1:18" x14ac:dyDescent="0.2">
      <c r="A3893" t="s">
        <v>1013</v>
      </c>
      <c r="B3893" t="s">
        <v>2513</v>
      </c>
      <c r="C3893" t="s">
        <v>1012</v>
      </c>
      <c r="D3893" t="s">
        <v>916</v>
      </c>
      <c r="E3893" t="s">
        <v>895</v>
      </c>
      <c r="F3893" t="s">
        <v>2512</v>
      </c>
      <c r="G3893" t="s">
        <v>32</v>
      </c>
      <c r="H3893" t="s">
        <v>1372</v>
      </c>
      <c r="I3893" t="s">
        <v>2508</v>
      </c>
      <c r="J3893" t="str">
        <f t="shared" si="60"/>
        <v>ConE14001052</v>
      </c>
      <c r="K3893" t="s">
        <v>3227</v>
      </c>
      <c r="L3893" t="s">
        <v>2674</v>
      </c>
      <c r="M3893" t="s">
        <v>2591</v>
      </c>
      <c r="N3893" t="s">
        <v>2619</v>
      </c>
      <c r="O3893" t="s">
        <v>2619</v>
      </c>
      <c r="P3893">
        <v>22534</v>
      </c>
      <c r="Q3893">
        <v>0.45319067600000001</v>
      </c>
      <c r="R3893">
        <v>5.7919716000000003E-2</v>
      </c>
    </row>
    <row r="3894" spans="1:18" x14ac:dyDescent="0.2">
      <c r="A3894" t="s">
        <v>1013</v>
      </c>
      <c r="B3894" t="s">
        <v>2513</v>
      </c>
      <c r="C3894" t="s">
        <v>1012</v>
      </c>
      <c r="D3894" t="s">
        <v>916</v>
      </c>
      <c r="E3894" t="s">
        <v>895</v>
      </c>
      <c r="F3894" t="s">
        <v>2512</v>
      </c>
      <c r="G3894" t="s">
        <v>32</v>
      </c>
      <c r="H3894" t="s">
        <v>1377</v>
      </c>
      <c r="I3894" t="s">
        <v>1386</v>
      </c>
      <c r="J3894" t="str">
        <f t="shared" si="60"/>
        <v>LabE14001052</v>
      </c>
      <c r="K3894" t="s">
        <v>6180</v>
      </c>
      <c r="L3894" t="s">
        <v>6181</v>
      </c>
      <c r="M3894" t="s">
        <v>2603</v>
      </c>
      <c r="N3894" t="s">
        <v>2592</v>
      </c>
      <c r="O3894" t="s">
        <v>2592</v>
      </c>
      <c r="P3894">
        <v>16888</v>
      </c>
      <c r="Q3894">
        <v>0.33964161500000001</v>
      </c>
      <c r="R3894">
        <v>5.2601059999999996E-3</v>
      </c>
    </row>
    <row r="3895" spans="1:18" x14ac:dyDescent="0.2">
      <c r="A3895" t="s">
        <v>1013</v>
      </c>
      <c r="B3895" t="s">
        <v>2513</v>
      </c>
      <c r="C3895" t="s">
        <v>1012</v>
      </c>
      <c r="D3895" t="s">
        <v>916</v>
      </c>
      <c r="E3895" t="s">
        <v>895</v>
      </c>
      <c r="F3895" t="s">
        <v>2512</v>
      </c>
      <c r="G3895" t="s">
        <v>32</v>
      </c>
      <c r="H3895" t="s">
        <v>2593</v>
      </c>
      <c r="I3895" t="s">
        <v>1531</v>
      </c>
      <c r="J3895" t="str">
        <f t="shared" si="60"/>
        <v>UKIPE14001052</v>
      </c>
      <c r="K3895" t="s">
        <v>2694</v>
      </c>
      <c r="L3895" t="s">
        <v>6182</v>
      </c>
      <c r="M3895" t="s">
        <v>2591</v>
      </c>
      <c r="N3895" t="s">
        <v>2592</v>
      </c>
      <c r="O3895" t="s">
        <v>2592</v>
      </c>
      <c r="P3895">
        <v>6378</v>
      </c>
      <c r="Q3895">
        <v>0.128270619</v>
      </c>
      <c r="R3895">
        <v>0.100500782</v>
      </c>
    </row>
    <row r="3896" spans="1:18" x14ac:dyDescent="0.2">
      <c r="A3896" t="s">
        <v>1013</v>
      </c>
      <c r="B3896" t="s">
        <v>2513</v>
      </c>
      <c r="C3896" t="s">
        <v>1012</v>
      </c>
      <c r="D3896" t="s">
        <v>916</v>
      </c>
      <c r="E3896" t="s">
        <v>895</v>
      </c>
      <c r="F3896" t="s">
        <v>2512</v>
      </c>
      <c r="G3896" t="s">
        <v>32</v>
      </c>
      <c r="H3896" t="s">
        <v>1777</v>
      </c>
      <c r="I3896" t="s">
        <v>1777</v>
      </c>
      <c r="J3896" t="str">
        <f t="shared" si="60"/>
        <v>GreenE14001052</v>
      </c>
      <c r="K3896" t="s">
        <v>5990</v>
      </c>
      <c r="L3896" t="s">
        <v>2589</v>
      </c>
      <c r="M3896" t="s">
        <v>2591</v>
      </c>
      <c r="N3896" t="s">
        <v>2592</v>
      </c>
      <c r="O3896" t="s">
        <v>2592</v>
      </c>
      <c r="P3896">
        <v>2024</v>
      </c>
      <c r="Q3896">
        <v>4.0705509000000001E-2</v>
      </c>
      <c r="R3896">
        <v>2.5697544999999999E-2</v>
      </c>
    </row>
    <row r="3897" spans="1:18" x14ac:dyDescent="0.2">
      <c r="A3897" t="s">
        <v>1013</v>
      </c>
      <c r="B3897" t="s">
        <v>2513</v>
      </c>
      <c r="C3897" t="s">
        <v>1012</v>
      </c>
      <c r="D3897" t="s">
        <v>916</v>
      </c>
      <c r="E3897" t="s">
        <v>895</v>
      </c>
      <c r="F3897" t="s">
        <v>2512</v>
      </c>
      <c r="G3897" t="s">
        <v>32</v>
      </c>
      <c r="H3897" t="s">
        <v>2600</v>
      </c>
      <c r="I3897" t="s">
        <v>2521</v>
      </c>
      <c r="J3897" t="str">
        <f t="shared" si="60"/>
        <v>LDE14001052</v>
      </c>
      <c r="K3897" t="s">
        <v>6183</v>
      </c>
      <c r="L3897" t="s">
        <v>2720</v>
      </c>
      <c r="M3897" t="s">
        <v>2603</v>
      </c>
      <c r="N3897" t="s">
        <v>2592</v>
      </c>
      <c r="O3897" t="s">
        <v>2592</v>
      </c>
      <c r="P3897">
        <v>1677</v>
      </c>
      <c r="Q3897">
        <v>3.3726846999999997E-2</v>
      </c>
      <c r="R3897">
        <v>-0.16076410799999999</v>
      </c>
    </row>
    <row r="3898" spans="1:18" x14ac:dyDescent="0.2">
      <c r="A3898" t="s">
        <v>1013</v>
      </c>
      <c r="B3898" t="s">
        <v>2513</v>
      </c>
      <c r="C3898" t="s">
        <v>1012</v>
      </c>
      <c r="D3898" t="s">
        <v>916</v>
      </c>
      <c r="E3898" t="s">
        <v>895</v>
      </c>
      <c r="F3898" t="s">
        <v>2512</v>
      </c>
      <c r="G3898" t="s">
        <v>32</v>
      </c>
      <c r="H3898" t="s">
        <v>2613</v>
      </c>
      <c r="I3898" t="s">
        <v>2614</v>
      </c>
      <c r="J3898" t="str">
        <f t="shared" si="60"/>
        <v>TUSCE14001052</v>
      </c>
      <c r="K3898" t="s">
        <v>3915</v>
      </c>
      <c r="L3898" t="s">
        <v>3186</v>
      </c>
      <c r="M3898" t="s">
        <v>2591</v>
      </c>
      <c r="N3898" t="s">
        <v>2592</v>
      </c>
      <c r="O3898" t="s">
        <v>2592</v>
      </c>
      <c r="P3898">
        <v>153</v>
      </c>
      <c r="Q3898">
        <v>3.0770469999999999E-3</v>
      </c>
    </row>
    <row r="3899" spans="1:18" x14ac:dyDescent="0.2">
      <c r="A3899" t="s">
        <v>1013</v>
      </c>
      <c r="B3899" t="s">
        <v>2513</v>
      </c>
      <c r="C3899" t="s">
        <v>1012</v>
      </c>
      <c r="D3899" t="s">
        <v>916</v>
      </c>
      <c r="E3899" t="s">
        <v>895</v>
      </c>
      <c r="F3899" t="s">
        <v>2512</v>
      </c>
      <c r="G3899" t="s">
        <v>32</v>
      </c>
      <c r="H3899" t="s">
        <v>2604</v>
      </c>
      <c r="I3899" t="s">
        <v>1830</v>
      </c>
      <c r="J3899" t="str">
        <f t="shared" si="60"/>
        <v>IndE14001052</v>
      </c>
      <c r="K3899" t="s">
        <v>2690</v>
      </c>
      <c r="L3899" t="s">
        <v>4905</v>
      </c>
      <c r="M3899" t="s">
        <v>2591</v>
      </c>
      <c r="N3899" t="s">
        <v>2592</v>
      </c>
      <c r="O3899" t="s">
        <v>2592</v>
      </c>
      <c r="P3899">
        <v>69</v>
      </c>
      <c r="Q3899">
        <v>1.387688E-3</v>
      </c>
    </row>
    <row r="3900" spans="1:18" x14ac:dyDescent="0.2">
      <c r="A3900" t="s">
        <v>591</v>
      </c>
      <c r="B3900" t="s">
        <v>2514</v>
      </c>
      <c r="C3900" t="s">
        <v>590</v>
      </c>
      <c r="D3900" t="s">
        <v>450</v>
      </c>
      <c r="E3900" t="s">
        <v>443</v>
      </c>
      <c r="F3900" t="s">
        <v>2512</v>
      </c>
      <c r="G3900" t="s">
        <v>5</v>
      </c>
      <c r="H3900" t="s">
        <v>1377</v>
      </c>
      <c r="I3900" t="s">
        <v>1386</v>
      </c>
      <c r="J3900" t="str">
        <f t="shared" si="60"/>
        <v>LabE14001053</v>
      </c>
      <c r="K3900" t="s">
        <v>3163</v>
      </c>
      <c r="L3900" t="s">
        <v>6184</v>
      </c>
      <c r="M3900" t="s">
        <v>2603</v>
      </c>
      <c r="N3900" t="s">
        <v>2592</v>
      </c>
      <c r="O3900" t="s">
        <v>2592</v>
      </c>
      <c r="P3900">
        <v>16282</v>
      </c>
      <c r="Q3900">
        <v>0.42331591400000002</v>
      </c>
      <c r="R3900">
        <v>-3.1738978000000001E-2</v>
      </c>
    </row>
    <row r="3901" spans="1:18" x14ac:dyDescent="0.2">
      <c r="A3901" t="s">
        <v>591</v>
      </c>
      <c r="B3901" t="s">
        <v>2514</v>
      </c>
      <c r="C3901" t="s">
        <v>590</v>
      </c>
      <c r="D3901" t="s">
        <v>450</v>
      </c>
      <c r="E3901" t="s">
        <v>443</v>
      </c>
      <c r="F3901" t="s">
        <v>2512</v>
      </c>
      <c r="G3901" t="s">
        <v>5</v>
      </c>
      <c r="H3901" t="s">
        <v>1372</v>
      </c>
      <c r="I3901" t="s">
        <v>2508</v>
      </c>
      <c r="J3901" t="str">
        <f t="shared" si="60"/>
        <v>ConE14001053</v>
      </c>
      <c r="K3901" t="s">
        <v>6185</v>
      </c>
      <c r="L3901" t="s">
        <v>6186</v>
      </c>
      <c r="M3901" t="s">
        <v>2603</v>
      </c>
      <c r="N3901" t="s">
        <v>2592</v>
      </c>
      <c r="O3901" t="s">
        <v>2592</v>
      </c>
      <c r="P3901">
        <v>11596</v>
      </c>
      <c r="Q3901">
        <v>0.30148454400000002</v>
      </c>
      <c r="R3901">
        <v>-3.7036560000000003E-2</v>
      </c>
    </row>
    <row r="3902" spans="1:18" x14ac:dyDescent="0.2">
      <c r="A3902" t="s">
        <v>591</v>
      </c>
      <c r="B3902" t="s">
        <v>2514</v>
      </c>
      <c r="C3902" t="s">
        <v>590</v>
      </c>
      <c r="D3902" t="s">
        <v>450</v>
      </c>
      <c r="E3902" t="s">
        <v>443</v>
      </c>
      <c r="F3902" t="s">
        <v>2512</v>
      </c>
      <c r="G3902" t="s">
        <v>5</v>
      </c>
      <c r="H3902" t="s">
        <v>2593</v>
      </c>
      <c r="I3902" t="s">
        <v>1531</v>
      </c>
      <c r="J3902" t="str">
        <f t="shared" si="60"/>
        <v>UKIPE14001053</v>
      </c>
      <c r="K3902" t="s">
        <v>2690</v>
      </c>
      <c r="L3902" t="s">
        <v>4203</v>
      </c>
      <c r="M3902" t="s">
        <v>2591</v>
      </c>
      <c r="N3902" t="s">
        <v>2592</v>
      </c>
      <c r="O3902" t="s">
        <v>2592</v>
      </c>
      <c r="P3902">
        <v>7538</v>
      </c>
      <c r="Q3902">
        <v>0.195980553</v>
      </c>
      <c r="R3902">
        <v>0.17366719799999999</v>
      </c>
    </row>
    <row r="3903" spans="1:18" x14ac:dyDescent="0.2">
      <c r="A3903" t="s">
        <v>591</v>
      </c>
      <c r="B3903" t="s">
        <v>2514</v>
      </c>
      <c r="C3903" t="s">
        <v>590</v>
      </c>
      <c r="D3903" t="s">
        <v>450</v>
      </c>
      <c r="E3903" t="s">
        <v>443</v>
      </c>
      <c r="F3903" t="s">
        <v>2512</v>
      </c>
      <c r="G3903" t="s">
        <v>5</v>
      </c>
      <c r="H3903" t="s">
        <v>2600</v>
      </c>
      <c r="I3903" t="s">
        <v>2521</v>
      </c>
      <c r="J3903" t="str">
        <f t="shared" si="60"/>
        <v>LDE14001053</v>
      </c>
      <c r="K3903" t="s">
        <v>6187</v>
      </c>
      <c r="L3903" t="s">
        <v>3009</v>
      </c>
      <c r="M3903" t="s">
        <v>2591</v>
      </c>
      <c r="N3903" t="s">
        <v>2592</v>
      </c>
      <c r="O3903" t="s">
        <v>2592</v>
      </c>
      <c r="P3903">
        <v>1708</v>
      </c>
      <c r="Q3903">
        <v>4.4406313000000003E-2</v>
      </c>
      <c r="R3903">
        <v>-9.1053072999999998E-2</v>
      </c>
    </row>
    <row r="3904" spans="1:18" x14ac:dyDescent="0.2">
      <c r="A3904" t="s">
        <v>591</v>
      </c>
      <c r="B3904" t="s">
        <v>2514</v>
      </c>
      <c r="C3904" t="s">
        <v>590</v>
      </c>
      <c r="D3904" t="s">
        <v>450</v>
      </c>
      <c r="E3904" t="s">
        <v>443</v>
      </c>
      <c r="F3904" t="s">
        <v>2512</v>
      </c>
      <c r="G3904" t="s">
        <v>5</v>
      </c>
      <c r="H3904" t="s">
        <v>1777</v>
      </c>
      <c r="I3904" t="s">
        <v>1777</v>
      </c>
      <c r="J3904" t="str">
        <f t="shared" si="60"/>
        <v>GreenE14001053</v>
      </c>
      <c r="K3904" t="s">
        <v>3722</v>
      </c>
      <c r="L3904" t="s">
        <v>3895</v>
      </c>
      <c r="M3904" t="s">
        <v>2603</v>
      </c>
      <c r="N3904" t="s">
        <v>2592</v>
      </c>
      <c r="O3904" t="s">
        <v>2592</v>
      </c>
      <c r="P3904">
        <v>1149</v>
      </c>
      <c r="Q3904">
        <v>2.9872864999999998E-2</v>
      </c>
    </row>
    <row r="3905" spans="1:18" x14ac:dyDescent="0.2">
      <c r="A3905" t="s">
        <v>591</v>
      </c>
      <c r="B3905" t="s">
        <v>2514</v>
      </c>
      <c r="C3905" t="s">
        <v>590</v>
      </c>
      <c r="D3905" t="s">
        <v>450</v>
      </c>
      <c r="E3905" t="s">
        <v>443</v>
      </c>
      <c r="F3905" t="s">
        <v>2512</v>
      </c>
      <c r="G3905" t="s">
        <v>5</v>
      </c>
      <c r="H3905" t="s">
        <v>2604</v>
      </c>
      <c r="I3905" t="s">
        <v>1830</v>
      </c>
      <c r="J3905" t="str">
        <f t="shared" si="60"/>
        <v>IndE14001053</v>
      </c>
      <c r="K3905" t="s">
        <v>3739</v>
      </c>
      <c r="L3905" t="s">
        <v>6188</v>
      </c>
      <c r="M3905" t="s">
        <v>2591</v>
      </c>
      <c r="N3905" t="s">
        <v>2592</v>
      </c>
      <c r="O3905" t="s">
        <v>2592</v>
      </c>
      <c r="P3905">
        <v>190</v>
      </c>
      <c r="Q3905">
        <v>4.939812E-3</v>
      </c>
    </row>
    <row r="3906" spans="1:18" x14ac:dyDescent="0.2">
      <c r="A3906" t="s">
        <v>593</v>
      </c>
      <c r="B3906" t="s">
        <v>2514</v>
      </c>
      <c r="C3906" t="s">
        <v>592</v>
      </c>
      <c r="D3906" t="s">
        <v>444</v>
      </c>
      <c r="E3906" t="s">
        <v>443</v>
      </c>
      <c r="F3906" t="s">
        <v>2512</v>
      </c>
      <c r="G3906" t="s">
        <v>5</v>
      </c>
      <c r="H3906" t="s">
        <v>1377</v>
      </c>
      <c r="I3906" t="s">
        <v>1386</v>
      </c>
      <c r="J3906" t="str">
        <f t="shared" si="60"/>
        <v>LabE14001054</v>
      </c>
      <c r="K3906" t="s">
        <v>6189</v>
      </c>
      <c r="L3906" t="s">
        <v>6190</v>
      </c>
      <c r="M3906" t="s">
        <v>2603</v>
      </c>
      <c r="N3906" t="s">
        <v>2619</v>
      </c>
      <c r="O3906" t="s">
        <v>2619</v>
      </c>
      <c r="P3906">
        <v>18600</v>
      </c>
      <c r="Q3906">
        <v>0.44235159800000001</v>
      </c>
      <c r="R3906">
        <v>1.3297138999999999E-2</v>
      </c>
    </row>
    <row r="3907" spans="1:18" x14ac:dyDescent="0.2">
      <c r="A3907" t="s">
        <v>593</v>
      </c>
      <c r="B3907" t="s">
        <v>2514</v>
      </c>
      <c r="C3907" t="s">
        <v>592</v>
      </c>
      <c r="D3907" t="s">
        <v>444</v>
      </c>
      <c r="E3907" t="s">
        <v>443</v>
      </c>
      <c r="F3907" t="s">
        <v>2512</v>
      </c>
      <c r="G3907" t="s">
        <v>5</v>
      </c>
      <c r="H3907" t="s">
        <v>1372</v>
      </c>
      <c r="I3907" t="s">
        <v>2508</v>
      </c>
      <c r="J3907" t="str">
        <f t="shared" ref="J3907:J3970" si="61">I3907&amp;A3907</f>
        <v>ConE14001054</v>
      </c>
      <c r="K3907" t="s">
        <v>3678</v>
      </c>
      <c r="L3907" t="s">
        <v>6191</v>
      </c>
      <c r="M3907" t="s">
        <v>2591</v>
      </c>
      <c r="N3907" t="s">
        <v>2592</v>
      </c>
      <c r="O3907" t="s">
        <v>2592</v>
      </c>
      <c r="P3907">
        <v>12654</v>
      </c>
      <c r="Q3907">
        <v>0.30094178100000002</v>
      </c>
      <c r="R3907">
        <v>-2.4110375999999999E-2</v>
      </c>
    </row>
    <row r="3908" spans="1:18" x14ac:dyDescent="0.2">
      <c r="A3908" t="s">
        <v>593</v>
      </c>
      <c r="B3908" t="s">
        <v>2514</v>
      </c>
      <c r="C3908" t="s">
        <v>592</v>
      </c>
      <c r="D3908" t="s">
        <v>444</v>
      </c>
      <c r="E3908" t="s">
        <v>443</v>
      </c>
      <c r="F3908" t="s">
        <v>2512</v>
      </c>
      <c r="G3908" t="s">
        <v>5</v>
      </c>
      <c r="H3908" t="s">
        <v>2593</v>
      </c>
      <c r="I3908" t="s">
        <v>1531</v>
      </c>
      <c r="J3908" t="str">
        <f t="shared" si="61"/>
        <v>UKIPE14001054</v>
      </c>
      <c r="K3908" t="s">
        <v>2615</v>
      </c>
      <c r="L3908" t="s">
        <v>5520</v>
      </c>
      <c r="M3908" t="s">
        <v>2591</v>
      </c>
      <c r="N3908" t="s">
        <v>2592</v>
      </c>
      <c r="O3908" t="s">
        <v>2592</v>
      </c>
      <c r="P3908">
        <v>7688</v>
      </c>
      <c r="Q3908">
        <v>0.18283866100000001</v>
      </c>
      <c r="R3908">
        <v>0.13399091099999999</v>
      </c>
    </row>
    <row r="3909" spans="1:18" x14ac:dyDescent="0.2">
      <c r="A3909" t="s">
        <v>593</v>
      </c>
      <c r="B3909" t="s">
        <v>2514</v>
      </c>
      <c r="C3909" t="s">
        <v>592</v>
      </c>
      <c r="D3909" t="s">
        <v>444</v>
      </c>
      <c r="E3909" t="s">
        <v>443</v>
      </c>
      <c r="F3909" t="s">
        <v>2512</v>
      </c>
      <c r="G3909" t="s">
        <v>5</v>
      </c>
      <c r="H3909" t="s">
        <v>1777</v>
      </c>
      <c r="I3909" t="s">
        <v>1777</v>
      </c>
      <c r="J3909" t="str">
        <f t="shared" si="61"/>
        <v>GreenE14001054</v>
      </c>
      <c r="K3909" t="s">
        <v>2698</v>
      </c>
      <c r="L3909" t="s">
        <v>6192</v>
      </c>
      <c r="M3909" t="s">
        <v>2591</v>
      </c>
      <c r="N3909" t="s">
        <v>2592</v>
      </c>
      <c r="O3909" t="s">
        <v>2592</v>
      </c>
      <c r="P3909">
        <v>1242</v>
      </c>
      <c r="Q3909">
        <v>2.9537671000000001E-2</v>
      </c>
    </row>
    <row r="3910" spans="1:18" x14ac:dyDescent="0.2">
      <c r="A3910" t="s">
        <v>593</v>
      </c>
      <c r="B3910" t="s">
        <v>2514</v>
      </c>
      <c r="C3910" t="s">
        <v>592</v>
      </c>
      <c r="D3910" t="s">
        <v>444</v>
      </c>
      <c r="E3910" t="s">
        <v>443</v>
      </c>
      <c r="F3910" t="s">
        <v>2512</v>
      </c>
      <c r="G3910" t="s">
        <v>5</v>
      </c>
      <c r="H3910" t="s">
        <v>2600</v>
      </c>
      <c r="I3910" t="s">
        <v>2521</v>
      </c>
      <c r="J3910" t="str">
        <f t="shared" si="61"/>
        <v>LDE14001054</v>
      </c>
      <c r="K3910" t="s">
        <v>2719</v>
      </c>
      <c r="L3910" t="s">
        <v>4306</v>
      </c>
      <c r="M3910" t="s">
        <v>2603</v>
      </c>
      <c r="N3910" t="s">
        <v>2592</v>
      </c>
      <c r="O3910" t="s">
        <v>2592</v>
      </c>
      <c r="P3910">
        <v>1100</v>
      </c>
      <c r="Q3910">
        <v>2.6160578E-2</v>
      </c>
      <c r="R3910">
        <v>-0.13889541499999999</v>
      </c>
    </row>
    <row r="3911" spans="1:18" x14ac:dyDescent="0.2">
      <c r="A3911" t="s">
        <v>593</v>
      </c>
      <c r="B3911" t="s">
        <v>2514</v>
      </c>
      <c r="C3911" t="s">
        <v>592</v>
      </c>
      <c r="D3911" t="s">
        <v>444</v>
      </c>
      <c r="E3911" t="s">
        <v>443</v>
      </c>
      <c r="F3911" t="s">
        <v>2512</v>
      </c>
      <c r="G3911" t="s">
        <v>5</v>
      </c>
      <c r="H3911" t="s">
        <v>2613</v>
      </c>
      <c r="I3911" t="s">
        <v>2614</v>
      </c>
      <c r="J3911" t="str">
        <f t="shared" si="61"/>
        <v>TUSCE14001054</v>
      </c>
      <c r="K3911" t="s">
        <v>2785</v>
      </c>
      <c r="L3911" t="s">
        <v>6193</v>
      </c>
      <c r="M3911" t="s">
        <v>2591</v>
      </c>
      <c r="N3911" t="s">
        <v>2592</v>
      </c>
      <c r="O3911" t="s">
        <v>2592</v>
      </c>
      <c r="P3911">
        <v>380</v>
      </c>
      <c r="Q3911">
        <v>9.0372909999999994E-3</v>
      </c>
    </row>
    <row r="3912" spans="1:18" x14ac:dyDescent="0.2">
      <c r="A3912" t="s">
        <v>593</v>
      </c>
      <c r="B3912" t="s">
        <v>2514</v>
      </c>
      <c r="C3912" t="s">
        <v>592</v>
      </c>
      <c r="D3912" t="s">
        <v>444</v>
      </c>
      <c r="E3912" t="s">
        <v>443</v>
      </c>
      <c r="F3912" t="s">
        <v>2512</v>
      </c>
      <c r="G3912" t="s">
        <v>5</v>
      </c>
      <c r="H3912" t="s">
        <v>5545</v>
      </c>
      <c r="I3912" t="s">
        <v>5545</v>
      </c>
      <c r="J3912" t="str">
        <f t="shared" si="61"/>
        <v>We Are The Reality PartyE14001054</v>
      </c>
      <c r="K3912" t="s">
        <v>6194</v>
      </c>
      <c r="L3912" t="s">
        <v>3186</v>
      </c>
      <c r="M3912" t="s">
        <v>2603</v>
      </c>
      <c r="N3912" t="s">
        <v>2592</v>
      </c>
      <c r="O3912" t="s">
        <v>2592</v>
      </c>
      <c r="P3912">
        <v>200</v>
      </c>
      <c r="Q3912">
        <v>4.7564690000000001E-3</v>
      </c>
    </row>
    <row r="3913" spans="1:18" x14ac:dyDescent="0.2">
      <c r="A3913" t="s">
        <v>593</v>
      </c>
      <c r="B3913" t="s">
        <v>2514</v>
      </c>
      <c r="C3913" t="s">
        <v>592</v>
      </c>
      <c r="D3913" t="s">
        <v>444</v>
      </c>
      <c r="E3913" t="s">
        <v>443</v>
      </c>
      <c r="F3913" t="s">
        <v>2512</v>
      </c>
      <c r="G3913" t="s">
        <v>5</v>
      </c>
      <c r="H3913" t="s">
        <v>2604</v>
      </c>
      <c r="I3913" t="s">
        <v>1830</v>
      </c>
      <c r="J3913" t="str">
        <f t="shared" si="61"/>
        <v>IndE14001054</v>
      </c>
      <c r="K3913" t="s">
        <v>3040</v>
      </c>
      <c r="L3913" t="s">
        <v>6195</v>
      </c>
      <c r="M3913" t="s">
        <v>2591</v>
      </c>
      <c r="N3913" t="s">
        <v>2592</v>
      </c>
      <c r="O3913" t="s">
        <v>2592</v>
      </c>
      <c r="P3913">
        <v>184</v>
      </c>
      <c r="Q3913">
        <v>4.3759510000000003E-3</v>
      </c>
    </row>
    <row r="3914" spans="1:18" x14ac:dyDescent="0.2">
      <c r="A3914" t="s">
        <v>772</v>
      </c>
      <c r="B3914" t="s">
        <v>2511</v>
      </c>
      <c r="C3914" t="s">
        <v>771</v>
      </c>
      <c r="D3914" t="s">
        <v>604</v>
      </c>
      <c r="E3914" t="s">
        <v>600</v>
      </c>
      <c r="F3914" t="s">
        <v>2512</v>
      </c>
      <c r="G3914" t="s">
        <v>32</v>
      </c>
      <c r="H3914" t="s">
        <v>1372</v>
      </c>
      <c r="I3914" t="s">
        <v>2508</v>
      </c>
      <c r="J3914" t="str">
        <f t="shared" si="61"/>
        <v>ConE14001055</v>
      </c>
      <c r="K3914" t="s">
        <v>2594</v>
      </c>
      <c r="L3914" t="s">
        <v>6196</v>
      </c>
      <c r="M3914" t="s">
        <v>2591</v>
      </c>
      <c r="N3914" t="s">
        <v>2619</v>
      </c>
      <c r="O3914" t="s">
        <v>2619</v>
      </c>
      <c r="P3914">
        <v>26124</v>
      </c>
      <c r="Q3914">
        <v>0.51462679499999997</v>
      </c>
      <c r="R3914">
        <v>-2.7683149999999999E-3</v>
      </c>
    </row>
    <row r="3915" spans="1:18" x14ac:dyDescent="0.2">
      <c r="A3915" t="s">
        <v>772</v>
      </c>
      <c r="B3915" t="s">
        <v>2511</v>
      </c>
      <c r="C3915" t="s">
        <v>771</v>
      </c>
      <c r="D3915" t="s">
        <v>604</v>
      </c>
      <c r="E3915" t="s">
        <v>600</v>
      </c>
      <c r="F3915" t="s">
        <v>2512</v>
      </c>
      <c r="G3915" t="s">
        <v>32</v>
      </c>
      <c r="H3915" t="s">
        <v>2593</v>
      </c>
      <c r="I3915" t="s">
        <v>1531</v>
      </c>
      <c r="J3915" t="str">
        <f t="shared" si="61"/>
        <v>UKIPE14001055</v>
      </c>
      <c r="K3915" t="s">
        <v>2908</v>
      </c>
      <c r="L3915" t="s">
        <v>3415</v>
      </c>
      <c r="M3915" t="s">
        <v>2591</v>
      </c>
      <c r="N3915" t="s">
        <v>2592</v>
      </c>
      <c r="O3915" t="s">
        <v>2592</v>
      </c>
      <c r="P3915">
        <v>9269</v>
      </c>
      <c r="Q3915">
        <v>0.18259362100000001</v>
      </c>
      <c r="R3915">
        <v>0.123069569</v>
      </c>
    </row>
    <row r="3916" spans="1:18" x14ac:dyDescent="0.2">
      <c r="A3916" t="s">
        <v>772</v>
      </c>
      <c r="B3916" t="s">
        <v>2511</v>
      </c>
      <c r="C3916" t="s">
        <v>771</v>
      </c>
      <c r="D3916" t="s">
        <v>604</v>
      </c>
      <c r="E3916" t="s">
        <v>600</v>
      </c>
      <c r="F3916" t="s">
        <v>2512</v>
      </c>
      <c r="G3916" t="s">
        <v>32</v>
      </c>
      <c r="H3916" t="s">
        <v>1377</v>
      </c>
      <c r="I3916" t="s">
        <v>1386</v>
      </c>
      <c r="J3916" t="str">
        <f t="shared" si="61"/>
        <v>LabE14001055</v>
      </c>
      <c r="K3916" t="s">
        <v>3526</v>
      </c>
      <c r="L3916" t="s">
        <v>6197</v>
      </c>
      <c r="M3916" t="s">
        <v>2591</v>
      </c>
      <c r="N3916" t="s">
        <v>2592</v>
      </c>
      <c r="O3916" t="s">
        <v>2592</v>
      </c>
      <c r="P3916">
        <v>7955</v>
      </c>
      <c r="Q3916">
        <v>0.15670862599999999</v>
      </c>
      <c r="R3916">
        <v>3.8637662000000003E-2</v>
      </c>
    </row>
    <row r="3917" spans="1:18" x14ac:dyDescent="0.2">
      <c r="A3917" t="s">
        <v>772</v>
      </c>
      <c r="B3917" t="s">
        <v>2511</v>
      </c>
      <c r="C3917" t="s">
        <v>771</v>
      </c>
      <c r="D3917" t="s">
        <v>604</v>
      </c>
      <c r="E3917" t="s">
        <v>600</v>
      </c>
      <c r="F3917" t="s">
        <v>2512</v>
      </c>
      <c r="G3917" t="s">
        <v>32</v>
      </c>
      <c r="H3917" t="s">
        <v>2600</v>
      </c>
      <c r="I3917" t="s">
        <v>2521</v>
      </c>
      <c r="J3917" t="str">
        <f t="shared" si="61"/>
        <v>LDE14001055</v>
      </c>
      <c r="K3917" t="s">
        <v>6198</v>
      </c>
      <c r="L3917" t="s">
        <v>4061</v>
      </c>
      <c r="M3917" t="s">
        <v>2603</v>
      </c>
      <c r="N3917" t="s">
        <v>2592</v>
      </c>
      <c r="O3917" t="s">
        <v>2592</v>
      </c>
      <c r="P3917">
        <v>4477</v>
      </c>
      <c r="Q3917">
        <v>8.8194156999999995E-2</v>
      </c>
      <c r="R3917">
        <v>-0.19043296300000001</v>
      </c>
    </row>
    <row r="3918" spans="1:18" x14ac:dyDescent="0.2">
      <c r="A3918" t="s">
        <v>772</v>
      </c>
      <c r="B3918" t="s">
        <v>2511</v>
      </c>
      <c r="C3918" t="s">
        <v>771</v>
      </c>
      <c r="D3918" t="s">
        <v>604</v>
      </c>
      <c r="E3918" t="s">
        <v>600</v>
      </c>
      <c r="F3918" t="s">
        <v>2512</v>
      </c>
      <c r="G3918" t="s">
        <v>32</v>
      </c>
      <c r="H3918" t="s">
        <v>1777</v>
      </c>
      <c r="I3918" t="s">
        <v>1777</v>
      </c>
      <c r="J3918" t="str">
        <f t="shared" si="61"/>
        <v>GreenE14001055</v>
      </c>
      <c r="K3918" t="s">
        <v>2731</v>
      </c>
      <c r="L3918" t="s">
        <v>6199</v>
      </c>
      <c r="M3918" t="s">
        <v>2591</v>
      </c>
      <c r="N3918" t="s">
        <v>2592</v>
      </c>
      <c r="O3918" t="s">
        <v>2592</v>
      </c>
      <c r="P3918">
        <v>2938</v>
      </c>
      <c r="Q3918">
        <v>5.7876799999999999E-2</v>
      </c>
      <c r="R3918">
        <v>3.7601164999999999E-2</v>
      </c>
    </row>
    <row r="3919" spans="1:18" x14ac:dyDescent="0.2">
      <c r="A3919" t="s">
        <v>1294</v>
      </c>
      <c r="B3919" t="s">
        <v>2502</v>
      </c>
      <c r="C3919" t="s">
        <v>1293</v>
      </c>
      <c r="D3919" t="s">
        <v>2506</v>
      </c>
      <c r="E3919" t="s">
        <v>2504</v>
      </c>
      <c r="F3919" t="s">
        <v>2504</v>
      </c>
      <c r="G3919" t="s">
        <v>5</v>
      </c>
      <c r="H3919" t="s">
        <v>1377</v>
      </c>
      <c r="I3919" t="s">
        <v>1386</v>
      </c>
      <c r="J3919" t="str">
        <f t="shared" si="61"/>
        <v>LabW07000044</v>
      </c>
      <c r="K3919" t="s">
        <v>2684</v>
      </c>
      <c r="L3919" t="s">
        <v>3368</v>
      </c>
      <c r="M3919" t="s">
        <v>2591</v>
      </c>
      <c r="N3919" t="s">
        <v>2619</v>
      </c>
      <c r="O3919" t="s">
        <v>2619</v>
      </c>
      <c r="P3919">
        <v>12181</v>
      </c>
      <c r="Q3919">
        <v>0.372291329</v>
      </c>
      <c r="R3919">
        <v>3.5079719999999998E-3</v>
      </c>
    </row>
    <row r="3920" spans="1:18" x14ac:dyDescent="0.2">
      <c r="A3920" t="s">
        <v>1294</v>
      </c>
      <c r="B3920" t="s">
        <v>2502</v>
      </c>
      <c r="C3920" t="s">
        <v>1293</v>
      </c>
      <c r="D3920" t="s">
        <v>2506</v>
      </c>
      <c r="E3920" t="s">
        <v>2504</v>
      </c>
      <c r="F3920" t="s">
        <v>2504</v>
      </c>
      <c r="G3920" t="s">
        <v>5</v>
      </c>
      <c r="H3920" t="s">
        <v>1372</v>
      </c>
      <c r="I3920" t="s">
        <v>2508</v>
      </c>
      <c r="J3920" t="str">
        <f t="shared" si="61"/>
        <v>ConW07000044</v>
      </c>
      <c r="K3920" t="s">
        <v>2611</v>
      </c>
      <c r="L3920" t="s">
        <v>3573</v>
      </c>
      <c r="M3920" t="s">
        <v>2591</v>
      </c>
      <c r="N3920" t="s">
        <v>2592</v>
      </c>
      <c r="O3920" t="s">
        <v>2592</v>
      </c>
      <c r="P3920">
        <v>10350</v>
      </c>
      <c r="Q3920">
        <v>0.31632996099999999</v>
      </c>
      <c r="R3920">
        <v>6.2357375E-2</v>
      </c>
    </row>
    <row r="3921" spans="1:18" x14ac:dyDescent="0.2">
      <c r="A3921" t="s">
        <v>1294</v>
      </c>
      <c r="B3921" t="s">
        <v>2502</v>
      </c>
      <c r="C3921" t="s">
        <v>1293</v>
      </c>
      <c r="D3921" t="s">
        <v>2506</v>
      </c>
      <c r="E3921" t="s">
        <v>2504</v>
      </c>
      <c r="F3921" t="s">
        <v>2504</v>
      </c>
      <c r="G3921" t="s">
        <v>5</v>
      </c>
      <c r="H3921" t="s">
        <v>2593</v>
      </c>
      <c r="I3921" t="s">
        <v>1531</v>
      </c>
      <c r="J3921" t="str">
        <f t="shared" si="61"/>
        <v>UKIPW07000044</v>
      </c>
      <c r="K3921" t="s">
        <v>2937</v>
      </c>
      <c r="L3921" t="s">
        <v>6200</v>
      </c>
      <c r="M3921" t="s">
        <v>2591</v>
      </c>
      <c r="N3921" t="s">
        <v>2592</v>
      </c>
      <c r="O3921" t="s">
        <v>2592</v>
      </c>
      <c r="P3921">
        <v>5072</v>
      </c>
      <c r="Q3921">
        <v>0.15501696300000001</v>
      </c>
      <c r="R3921">
        <v>0.13154534700000001</v>
      </c>
    </row>
    <row r="3922" spans="1:18" x14ac:dyDescent="0.2">
      <c r="A3922" t="s">
        <v>1294</v>
      </c>
      <c r="B3922" t="s">
        <v>2502</v>
      </c>
      <c r="C3922" t="s">
        <v>1293</v>
      </c>
      <c r="D3922" t="s">
        <v>2506</v>
      </c>
      <c r="E3922" t="s">
        <v>2504</v>
      </c>
      <c r="F3922" t="s">
        <v>2504</v>
      </c>
      <c r="G3922" t="s">
        <v>5</v>
      </c>
      <c r="H3922" t="s">
        <v>1540</v>
      </c>
      <c r="I3922" t="s">
        <v>2519</v>
      </c>
      <c r="J3922" t="str">
        <f t="shared" si="61"/>
        <v>PCW07000044</v>
      </c>
      <c r="K3922" t="s">
        <v>6201</v>
      </c>
      <c r="L3922" t="s">
        <v>3961</v>
      </c>
      <c r="M3922" t="s">
        <v>2603</v>
      </c>
      <c r="N3922" t="s">
        <v>2592</v>
      </c>
      <c r="O3922" t="s">
        <v>2592</v>
      </c>
      <c r="P3922">
        <v>2501</v>
      </c>
      <c r="Q3922">
        <v>7.6438766000000005E-2</v>
      </c>
      <c r="R3922">
        <v>1.4909169E-2</v>
      </c>
    </row>
    <row r="3923" spans="1:18" x14ac:dyDescent="0.2">
      <c r="A3923" t="s">
        <v>1294</v>
      </c>
      <c r="B3923" t="s">
        <v>2502</v>
      </c>
      <c r="C3923" t="s">
        <v>1293</v>
      </c>
      <c r="D3923" t="s">
        <v>2506</v>
      </c>
      <c r="E3923" t="s">
        <v>2504</v>
      </c>
      <c r="F3923" t="s">
        <v>2504</v>
      </c>
      <c r="G3923" t="s">
        <v>5</v>
      </c>
      <c r="H3923" t="s">
        <v>2600</v>
      </c>
      <c r="I3923" t="s">
        <v>2521</v>
      </c>
      <c r="J3923" t="str">
        <f t="shared" si="61"/>
        <v>LDW07000044</v>
      </c>
      <c r="K3923" t="s">
        <v>2916</v>
      </c>
      <c r="L3923" t="s">
        <v>3167</v>
      </c>
      <c r="M3923" t="s">
        <v>2591</v>
      </c>
      <c r="N3923" t="s">
        <v>2592</v>
      </c>
      <c r="O3923" t="s">
        <v>2592</v>
      </c>
      <c r="P3923">
        <v>1735</v>
      </c>
      <c r="Q3923">
        <v>5.3027293000000003E-2</v>
      </c>
      <c r="R3923">
        <v>-0.204826904</v>
      </c>
    </row>
    <row r="3924" spans="1:18" x14ac:dyDescent="0.2">
      <c r="A3924" t="s">
        <v>1294</v>
      </c>
      <c r="B3924" t="s">
        <v>2502</v>
      </c>
      <c r="C3924" t="s">
        <v>1293</v>
      </c>
      <c r="D3924" t="s">
        <v>2506</v>
      </c>
      <c r="E3924" t="s">
        <v>2504</v>
      </c>
      <c r="F3924" t="s">
        <v>2504</v>
      </c>
      <c r="G3924" t="s">
        <v>5</v>
      </c>
      <c r="H3924" t="s">
        <v>1777</v>
      </c>
      <c r="I3924" t="s">
        <v>1777</v>
      </c>
      <c r="J3924" t="str">
        <f t="shared" si="61"/>
        <v>GreenW07000044</v>
      </c>
      <c r="K3924" t="s">
        <v>2731</v>
      </c>
      <c r="L3924" t="s">
        <v>6202</v>
      </c>
      <c r="M3924" t="s">
        <v>2591</v>
      </c>
      <c r="N3924" t="s">
        <v>2592</v>
      </c>
      <c r="O3924" t="s">
        <v>2592</v>
      </c>
      <c r="P3924">
        <v>669</v>
      </c>
      <c r="Q3924">
        <v>2.0446835E-2</v>
      </c>
    </row>
    <row r="3925" spans="1:18" x14ac:dyDescent="0.2">
      <c r="A3925" t="s">
        <v>1294</v>
      </c>
      <c r="B3925" t="s">
        <v>2502</v>
      </c>
      <c r="C3925" t="s">
        <v>1293</v>
      </c>
      <c r="D3925" t="s">
        <v>2506</v>
      </c>
      <c r="E3925" t="s">
        <v>2504</v>
      </c>
      <c r="F3925" t="s">
        <v>2504</v>
      </c>
      <c r="G3925" t="s">
        <v>5</v>
      </c>
      <c r="H3925" t="s">
        <v>2604</v>
      </c>
      <c r="I3925" t="s">
        <v>1830</v>
      </c>
      <c r="J3925" t="str">
        <f t="shared" si="61"/>
        <v>IndW07000044</v>
      </c>
      <c r="K3925" t="s">
        <v>2974</v>
      </c>
      <c r="L3925" t="s">
        <v>2805</v>
      </c>
      <c r="M3925" t="s">
        <v>2591</v>
      </c>
      <c r="N3925" t="s">
        <v>2592</v>
      </c>
      <c r="O3925" t="s">
        <v>2592</v>
      </c>
      <c r="P3925">
        <v>211</v>
      </c>
      <c r="Q3925">
        <v>6.4488519999999997E-3</v>
      </c>
    </row>
    <row r="3926" spans="1:18" x14ac:dyDescent="0.2">
      <c r="A3926" t="s">
        <v>774</v>
      </c>
      <c r="B3926" t="s">
        <v>2511</v>
      </c>
      <c r="C3926" t="s">
        <v>773</v>
      </c>
      <c r="D3926" t="s">
        <v>610</v>
      </c>
      <c r="E3926" t="s">
        <v>600</v>
      </c>
      <c r="F3926" t="s">
        <v>2512</v>
      </c>
      <c r="G3926" t="s">
        <v>5</v>
      </c>
      <c r="H3926" t="s">
        <v>1372</v>
      </c>
      <c r="I3926" t="s">
        <v>2508</v>
      </c>
      <c r="J3926" t="str">
        <f t="shared" si="61"/>
        <v>ConE14001056</v>
      </c>
      <c r="K3926" t="s">
        <v>2877</v>
      </c>
      <c r="L3926" t="s">
        <v>2634</v>
      </c>
      <c r="M3926" t="s">
        <v>2591</v>
      </c>
      <c r="N3926" t="s">
        <v>2619</v>
      </c>
      <c r="O3926" t="s">
        <v>2619</v>
      </c>
      <c r="P3926">
        <v>26444</v>
      </c>
      <c r="Q3926">
        <v>0.51408464399999998</v>
      </c>
      <c r="R3926">
        <v>2.7635764E-2</v>
      </c>
    </row>
    <row r="3927" spans="1:18" x14ac:dyDescent="0.2">
      <c r="A3927" t="s">
        <v>774</v>
      </c>
      <c r="B3927" t="s">
        <v>2511</v>
      </c>
      <c r="C3927" t="s">
        <v>773</v>
      </c>
      <c r="D3927" t="s">
        <v>610</v>
      </c>
      <c r="E3927" t="s">
        <v>600</v>
      </c>
      <c r="F3927" t="s">
        <v>2512</v>
      </c>
      <c r="G3927" t="s">
        <v>5</v>
      </c>
      <c r="H3927" t="s">
        <v>1377</v>
      </c>
      <c r="I3927" t="s">
        <v>1386</v>
      </c>
      <c r="J3927" t="str">
        <f t="shared" si="61"/>
        <v>LabE14001056</v>
      </c>
      <c r="K3927" t="s">
        <v>2731</v>
      </c>
      <c r="L3927" t="s">
        <v>2664</v>
      </c>
      <c r="M3927" t="s">
        <v>2591</v>
      </c>
      <c r="N3927" t="s">
        <v>2592</v>
      </c>
      <c r="O3927" t="s">
        <v>2592</v>
      </c>
      <c r="P3927">
        <v>11588</v>
      </c>
      <c r="Q3927">
        <v>0.225276541</v>
      </c>
      <c r="R3927">
        <v>5.2362168000000001E-2</v>
      </c>
    </row>
    <row r="3928" spans="1:18" x14ac:dyDescent="0.2">
      <c r="A3928" t="s">
        <v>774</v>
      </c>
      <c r="B3928" t="s">
        <v>2511</v>
      </c>
      <c r="C3928" t="s">
        <v>773</v>
      </c>
      <c r="D3928" t="s">
        <v>610</v>
      </c>
      <c r="E3928" t="s">
        <v>600</v>
      </c>
      <c r="F3928" t="s">
        <v>2512</v>
      </c>
      <c r="G3928" t="s">
        <v>5</v>
      </c>
      <c r="H3928" t="s">
        <v>2593</v>
      </c>
      <c r="I3928" t="s">
        <v>1531</v>
      </c>
      <c r="J3928" t="str">
        <f t="shared" si="61"/>
        <v>UKIPE14001056</v>
      </c>
      <c r="K3928" t="s">
        <v>2731</v>
      </c>
      <c r="L3928" t="s">
        <v>6203</v>
      </c>
      <c r="M3928" t="s">
        <v>2591</v>
      </c>
      <c r="N3928" t="s">
        <v>2592</v>
      </c>
      <c r="O3928" t="s">
        <v>2592</v>
      </c>
      <c r="P3928">
        <v>5198</v>
      </c>
      <c r="Q3928">
        <v>0.10105173100000001</v>
      </c>
      <c r="R3928">
        <v>5.6961266000000003E-2</v>
      </c>
    </row>
    <row r="3929" spans="1:18" x14ac:dyDescent="0.2">
      <c r="A3929" t="s">
        <v>774</v>
      </c>
      <c r="B3929" t="s">
        <v>2511</v>
      </c>
      <c r="C3929" t="s">
        <v>773</v>
      </c>
      <c r="D3929" t="s">
        <v>610</v>
      </c>
      <c r="E3929" t="s">
        <v>600</v>
      </c>
      <c r="F3929" t="s">
        <v>2512</v>
      </c>
      <c r="G3929" t="s">
        <v>5</v>
      </c>
      <c r="H3929" t="s">
        <v>2600</v>
      </c>
      <c r="I3929" t="s">
        <v>2521</v>
      </c>
      <c r="J3929" t="str">
        <f t="shared" si="61"/>
        <v>LDE14001056</v>
      </c>
      <c r="K3929" t="s">
        <v>2877</v>
      </c>
      <c r="L3929" t="s">
        <v>3650</v>
      </c>
      <c r="M3929" t="s">
        <v>2591</v>
      </c>
      <c r="N3929" t="s">
        <v>2592</v>
      </c>
      <c r="O3929" t="s">
        <v>2592</v>
      </c>
      <c r="P3929">
        <v>4546</v>
      </c>
      <c r="Q3929">
        <v>8.8376523999999998E-2</v>
      </c>
      <c r="R3929">
        <v>-0.19953027000000001</v>
      </c>
    </row>
    <row r="3930" spans="1:18" x14ac:dyDescent="0.2">
      <c r="A3930" t="s">
        <v>774</v>
      </c>
      <c r="B3930" t="s">
        <v>2511</v>
      </c>
      <c r="C3930" t="s">
        <v>773</v>
      </c>
      <c r="D3930" t="s">
        <v>610</v>
      </c>
      <c r="E3930" t="s">
        <v>600</v>
      </c>
      <c r="F3930" t="s">
        <v>2512</v>
      </c>
      <c r="G3930" t="s">
        <v>5</v>
      </c>
      <c r="H3930" t="s">
        <v>1777</v>
      </c>
      <c r="I3930" t="s">
        <v>1777</v>
      </c>
      <c r="J3930" t="str">
        <f t="shared" si="61"/>
        <v>GreenE14001056</v>
      </c>
      <c r="K3930" t="s">
        <v>6204</v>
      </c>
      <c r="L3930" t="s">
        <v>2962</v>
      </c>
      <c r="M3930" t="s">
        <v>2591</v>
      </c>
      <c r="N3930" t="s">
        <v>2592</v>
      </c>
      <c r="O3930" t="s">
        <v>2592</v>
      </c>
      <c r="P3930">
        <v>3086</v>
      </c>
      <c r="Q3930">
        <v>5.9993390000000001E-2</v>
      </c>
    </row>
    <row r="3931" spans="1:18" x14ac:dyDescent="0.2">
      <c r="A3931" t="s">
        <v>774</v>
      </c>
      <c r="B3931" t="s">
        <v>2511</v>
      </c>
      <c r="C3931" t="s">
        <v>773</v>
      </c>
      <c r="D3931" t="s">
        <v>610</v>
      </c>
      <c r="E3931" t="s">
        <v>600</v>
      </c>
      <c r="F3931" t="s">
        <v>2512</v>
      </c>
      <c r="G3931" t="s">
        <v>5</v>
      </c>
      <c r="H3931" t="s">
        <v>2604</v>
      </c>
      <c r="I3931" t="s">
        <v>1830</v>
      </c>
      <c r="J3931" t="str">
        <f t="shared" si="61"/>
        <v>IndE14001056</v>
      </c>
      <c r="K3931" t="s">
        <v>2731</v>
      </c>
      <c r="L3931" t="s">
        <v>6205</v>
      </c>
      <c r="M3931" t="s">
        <v>2591</v>
      </c>
      <c r="N3931" t="s">
        <v>2592</v>
      </c>
      <c r="O3931" t="s">
        <v>2592</v>
      </c>
      <c r="P3931">
        <v>577</v>
      </c>
      <c r="Q3931">
        <v>1.121717E-2</v>
      </c>
    </row>
    <row r="3932" spans="1:18" x14ac:dyDescent="0.2">
      <c r="A3932" t="s">
        <v>595</v>
      </c>
      <c r="B3932" t="s">
        <v>2514</v>
      </c>
      <c r="C3932" t="s">
        <v>594</v>
      </c>
      <c r="D3932" t="s">
        <v>456</v>
      </c>
      <c r="E3932" t="s">
        <v>443</v>
      </c>
      <c r="F3932" t="s">
        <v>2512</v>
      </c>
      <c r="G3932" t="s">
        <v>5</v>
      </c>
      <c r="H3932" t="s">
        <v>1372</v>
      </c>
      <c r="I3932" t="s">
        <v>2508</v>
      </c>
      <c r="J3932" t="str">
        <f t="shared" si="61"/>
        <v>ConE14001057</v>
      </c>
      <c r="K3932" t="s">
        <v>2875</v>
      </c>
      <c r="L3932" t="s">
        <v>3185</v>
      </c>
      <c r="M3932" t="s">
        <v>2591</v>
      </c>
      <c r="N3932" t="s">
        <v>2619</v>
      </c>
      <c r="O3932" t="s">
        <v>2619</v>
      </c>
      <c r="P3932">
        <v>26528</v>
      </c>
      <c r="Q3932">
        <v>0.53169783299999995</v>
      </c>
      <c r="R3932">
        <v>7.8613950000000002E-3</v>
      </c>
    </row>
    <row r="3933" spans="1:18" x14ac:dyDescent="0.2">
      <c r="A3933" t="s">
        <v>595</v>
      </c>
      <c r="B3933" t="s">
        <v>2514</v>
      </c>
      <c r="C3933" t="s">
        <v>594</v>
      </c>
      <c r="D3933" t="s">
        <v>456</v>
      </c>
      <c r="E3933" t="s">
        <v>443</v>
      </c>
      <c r="F3933" t="s">
        <v>2512</v>
      </c>
      <c r="G3933" t="s">
        <v>5</v>
      </c>
      <c r="H3933" t="s">
        <v>1377</v>
      </c>
      <c r="I3933" t="s">
        <v>1386</v>
      </c>
      <c r="J3933" t="str">
        <f t="shared" si="61"/>
        <v>LabE14001057</v>
      </c>
      <c r="K3933" t="s">
        <v>2875</v>
      </c>
      <c r="L3933" t="s">
        <v>6206</v>
      </c>
      <c r="M3933" t="s">
        <v>2591</v>
      </c>
      <c r="N3933" t="s">
        <v>2592</v>
      </c>
      <c r="O3933" t="s">
        <v>2592</v>
      </c>
      <c r="P3933">
        <v>12377</v>
      </c>
      <c r="Q3933">
        <v>0.248070872</v>
      </c>
      <c r="R3933">
        <v>3.5004683000000002E-2</v>
      </c>
    </row>
    <row r="3934" spans="1:18" x14ac:dyDescent="0.2">
      <c r="A3934" t="s">
        <v>595</v>
      </c>
      <c r="B3934" t="s">
        <v>2514</v>
      </c>
      <c r="C3934" t="s">
        <v>594</v>
      </c>
      <c r="D3934" t="s">
        <v>456</v>
      </c>
      <c r="E3934" t="s">
        <v>443</v>
      </c>
      <c r="F3934" t="s">
        <v>2512</v>
      </c>
      <c r="G3934" t="s">
        <v>5</v>
      </c>
      <c r="H3934" t="s">
        <v>2593</v>
      </c>
      <c r="I3934" t="s">
        <v>1531</v>
      </c>
      <c r="J3934" t="str">
        <f t="shared" si="61"/>
        <v>UKIPE14001057</v>
      </c>
      <c r="K3934" t="s">
        <v>2719</v>
      </c>
      <c r="L3934" t="s">
        <v>3167</v>
      </c>
      <c r="M3934" t="s">
        <v>2603</v>
      </c>
      <c r="N3934" t="s">
        <v>2592</v>
      </c>
      <c r="O3934" t="s">
        <v>2592</v>
      </c>
      <c r="P3934">
        <v>6577</v>
      </c>
      <c r="Q3934">
        <v>0.131822099</v>
      </c>
      <c r="R3934">
        <v>8.3759419000000002E-2</v>
      </c>
    </row>
    <row r="3935" spans="1:18" x14ac:dyDescent="0.2">
      <c r="A3935" t="s">
        <v>595</v>
      </c>
      <c r="B3935" t="s">
        <v>2514</v>
      </c>
      <c r="C3935" t="s">
        <v>594</v>
      </c>
      <c r="D3935" t="s">
        <v>456</v>
      </c>
      <c r="E3935" t="s">
        <v>443</v>
      </c>
      <c r="F3935" t="s">
        <v>2512</v>
      </c>
      <c r="G3935" t="s">
        <v>5</v>
      </c>
      <c r="H3935" t="s">
        <v>2600</v>
      </c>
      <c r="I3935" t="s">
        <v>2521</v>
      </c>
      <c r="J3935" t="str">
        <f t="shared" si="61"/>
        <v>LDE14001057</v>
      </c>
      <c r="K3935" t="s">
        <v>2665</v>
      </c>
      <c r="L3935" t="s">
        <v>6207</v>
      </c>
      <c r="M3935" t="s">
        <v>2591</v>
      </c>
      <c r="N3935" t="s">
        <v>2592</v>
      </c>
      <c r="O3935" t="s">
        <v>2592</v>
      </c>
      <c r="P3935">
        <v>2712</v>
      </c>
      <c r="Q3935">
        <v>5.4356322999999998E-2</v>
      </c>
      <c r="R3935">
        <v>-0.16067836999999999</v>
      </c>
    </row>
    <row r="3936" spans="1:18" x14ac:dyDescent="0.2">
      <c r="A3936" t="s">
        <v>595</v>
      </c>
      <c r="B3936" t="s">
        <v>2514</v>
      </c>
      <c r="C3936" t="s">
        <v>594</v>
      </c>
      <c r="D3936" t="s">
        <v>456</v>
      </c>
      <c r="E3936" t="s">
        <v>443</v>
      </c>
      <c r="F3936" t="s">
        <v>2512</v>
      </c>
      <c r="G3936" t="s">
        <v>5</v>
      </c>
      <c r="H3936" t="s">
        <v>1777</v>
      </c>
      <c r="I3936" t="s">
        <v>1777</v>
      </c>
      <c r="J3936" t="str">
        <f t="shared" si="61"/>
        <v>GreenE14001057</v>
      </c>
      <c r="K3936" t="s">
        <v>2647</v>
      </c>
      <c r="L3936" t="s">
        <v>3156</v>
      </c>
      <c r="M3936" t="s">
        <v>2603</v>
      </c>
      <c r="N3936" t="s">
        <v>2592</v>
      </c>
      <c r="O3936" t="s">
        <v>2592</v>
      </c>
      <c r="P3936">
        <v>1699</v>
      </c>
      <c r="Q3936">
        <v>3.4052872999999997E-2</v>
      </c>
    </row>
    <row r="3937" spans="1:18" x14ac:dyDescent="0.2">
      <c r="A3937" t="s">
        <v>1015</v>
      </c>
      <c r="B3937" t="s">
        <v>2513</v>
      </c>
      <c r="C3937" t="s">
        <v>1014</v>
      </c>
      <c r="D3937" t="s">
        <v>916</v>
      </c>
      <c r="E3937" t="s">
        <v>895</v>
      </c>
      <c r="F3937" t="s">
        <v>2512</v>
      </c>
      <c r="G3937" t="s">
        <v>5</v>
      </c>
      <c r="H3937" t="s">
        <v>1372</v>
      </c>
      <c r="I3937" t="s">
        <v>2508</v>
      </c>
      <c r="J3937" t="str">
        <f t="shared" si="61"/>
        <v>ConE14001058</v>
      </c>
      <c r="K3937" t="s">
        <v>2690</v>
      </c>
      <c r="L3937" t="s">
        <v>4498</v>
      </c>
      <c r="M3937" t="s">
        <v>2591</v>
      </c>
      <c r="N3937" t="s">
        <v>2619</v>
      </c>
      <c r="O3937" t="s">
        <v>2619</v>
      </c>
      <c r="P3937">
        <v>22394</v>
      </c>
      <c r="Q3937">
        <v>0.45295307400000001</v>
      </c>
      <c r="R3937">
        <v>8.3731675000000005E-2</v>
      </c>
    </row>
    <row r="3938" spans="1:18" x14ac:dyDescent="0.2">
      <c r="A3938" t="s">
        <v>1015</v>
      </c>
      <c r="B3938" t="s">
        <v>2513</v>
      </c>
      <c r="C3938" t="s">
        <v>1014</v>
      </c>
      <c r="D3938" t="s">
        <v>916</v>
      </c>
      <c r="E3938" t="s">
        <v>895</v>
      </c>
      <c r="F3938" t="s">
        <v>2512</v>
      </c>
      <c r="G3938" t="s">
        <v>5</v>
      </c>
      <c r="H3938" t="s">
        <v>1377</v>
      </c>
      <c r="I3938" t="s">
        <v>1386</v>
      </c>
      <c r="J3938" t="str">
        <f t="shared" si="61"/>
        <v>LabE14001058</v>
      </c>
      <c r="K3938" t="s">
        <v>2663</v>
      </c>
      <c r="L3938" t="s">
        <v>3205</v>
      </c>
      <c r="M3938" t="s">
        <v>2591</v>
      </c>
      <c r="N3938" t="s">
        <v>2592</v>
      </c>
      <c r="O3938" t="s">
        <v>2592</v>
      </c>
      <c r="P3938">
        <v>9523</v>
      </c>
      <c r="Q3938">
        <v>0.19261731400000001</v>
      </c>
      <c r="R3938">
        <v>4.9235321999999998E-2</v>
      </c>
    </row>
    <row r="3939" spans="1:18" x14ac:dyDescent="0.2">
      <c r="A3939" t="s">
        <v>1015</v>
      </c>
      <c r="B3939" t="s">
        <v>2513</v>
      </c>
      <c r="C3939" t="s">
        <v>1014</v>
      </c>
      <c r="D3939" t="s">
        <v>916</v>
      </c>
      <c r="E3939" t="s">
        <v>895</v>
      </c>
      <c r="F3939" t="s">
        <v>2512</v>
      </c>
      <c r="G3939" t="s">
        <v>5</v>
      </c>
      <c r="H3939" t="s">
        <v>2593</v>
      </c>
      <c r="I3939" t="s">
        <v>1531</v>
      </c>
      <c r="J3939" t="str">
        <f t="shared" si="61"/>
        <v>UKIPE14001058</v>
      </c>
      <c r="K3939" t="s">
        <v>2827</v>
      </c>
      <c r="L3939" t="s">
        <v>6208</v>
      </c>
      <c r="M3939" t="s">
        <v>2591</v>
      </c>
      <c r="N3939" t="s">
        <v>2592</v>
      </c>
      <c r="O3939" t="s">
        <v>2592</v>
      </c>
      <c r="P3939">
        <v>7967</v>
      </c>
      <c r="Q3939">
        <v>0.16114482199999999</v>
      </c>
      <c r="R3939">
        <v>0.131713988</v>
      </c>
    </row>
    <row r="3940" spans="1:18" x14ac:dyDescent="0.2">
      <c r="A3940" t="s">
        <v>1015</v>
      </c>
      <c r="B3940" t="s">
        <v>2513</v>
      </c>
      <c r="C3940" t="s">
        <v>1014</v>
      </c>
      <c r="D3940" t="s">
        <v>916</v>
      </c>
      <c r="E3940" t="s">
        <v>895</v>
      </c>
      <c r="F3940" t="s">
        <v>2512</v>
      </c>
      <c r="G3940" t="s">
        <v>5</v>
      </c>
      <c r="H3940" t="s">
        <v>6209</v>
      </c>
      <c r="I3940" t="s">
        <v>6210</v>
      </c>
      <c r="J3940" t="str">
        <f t="shared" si="61"/>
        <v>ICHCE14001058</v>
      </c>
      <c r="K3940" t="s">
        <v>2633</v>
      </c>
      <c r="L3940" t="s">
        <v>2904</v>
      </c>
      <c r="M3940" t="s">
        <v>2591</v>
      </c>
      <c r="N3940" t="s">
        <v>2592</v>
      </c>
      <c r="O3940" t="s">
        <v>2619</v>
      </c>
      <c r="P3940">
        <v>7211</v>
      </c>
      <c r="Q3940">
        <v>0.14585355999999999</v>
      </c>
      <c r="R3940">
        <v>-0.17144147500000001</v>
      </c>
    </row>
    <row r="3941" spans="1:18" x14ac:dyDescent="0.2">
      <c r="A3941" t="s">
        <v>1015</v>
      </c>
      <c r="B3941" t="s">
        <v>2513</v>
      </c>
      <c r="C3941" t="s">
        <v>1014</v>
      </c>
      <c r="D3941" t="s">
        <v>916</v>
      </c>
      <c r="E3941" t="s">
        <v>895</v>
      </c>
      <c r="F3941" t="s">
        <v>2512</v>
      </c>
      <c r="G3941" t="s">
        <v>5</v>
      </c>
      <c r="H3941" t="s">
        <v>2600</v>
      </c>
      <c r="I3941" t="s">
        <v>2521</v>
      </c>
      <c r="J3941" t="str">
        <f t="shared" si="61"/>
        <v>LDE14001058</v>
      </c>
      <c r="K3941" t="s">
        <v>3099</v>
      </c>
      <c r="L3941" t="s">
        <v>6211</v>
      </c>
      <c r="M3941" t="s">
        <v>2591</v>
      </c>
      <c r="N3941" t="s">
        <v>2592</v>
      </c>
      <c r="O3941" t="s">
        <v>2592</v>
      </c>
      <c r="P3941">
        <v>1228</v>
      </c>
      <c r="Q3941">
        <v>2.4838188000000001E-2</v>
      </c>
      <c r="R3941">
        <v>-9.3828191000000005E-2</v>
      </c>
    </row>
    <row r="3942" spans="1:18" x14ac:dyDescent="0.2">
      <c r="A3942" t="s">
        <v>1015</v>
      </c>
      <c r="B3942" t="s">
        <v>2513</v>
      </c>
      <c r="C3942" t="s">
        <v>1014</v>
      </c>
      <c r="D3942" t="s">
        <v>916</v>
      </c>
      <c r="E3942" t="s">
        <v>895</v>
      </c>
      <c r="F3942" t="s">
        <v>2512</v>
      </c>
      <c r="G3942" t="s">
        <v>5</v>
      </c>
      <c r="H3942" t="s">
        <v>1777</v>
      </c>
      <c r="I3942" t="s">
        <v>1777</v>
      </c>
      <c r="J3942" t="str">
        <f t="shared" si="61"/>
        <v>GreenE14001058</v>
      </c>
      <c r="K3942" t="s">
        <v>3356</v>
      </c>
      <c r="L3942" t="s">
        <v>6138</v>
      </c>
      <c r="M3942" t="s">
        <v>2603</v>
      </c>
      <c r="N3942" t="s">
        <v>2592</v>
      </c>
      <c r="O3942" t="s">
        <v>2592</v>
      </c>
      <c r="P3942">
        <v>1117</v>
      </c>
      <c r="Q3942">
        <v>2.2593042000000001E-2</v>
      </c>
    </row>
    <row r="3943" spans="1:18" x14ac:dyDescent="0.2">
      <c r="A3943" t="s">
        <v>597</v>
      </c>
      <c r="B3943" t="s">
        <v>2514</v>
      </c>
      <c r="C3943" t="s">
        <v>596</v>
      </c>
      <c r="D3943" t="s">
        <v>444</v>
      </c>
      <c r="E3943" t="s">
        <v>443</v>
      </c>
      <c r="F3943" t="s">
        <v>2512</v>
      </c>
      <c r="G3943" t="s">
        <v>32</v>
      </c>
      <c r="H3943" t="s">
        <v>1377</v>
      </c>
      <c r="I3943" t="s">
        <v>1386</v>
      </c>
      <c r="J3943" t="str">
        <f t="shared" si="61"/>
        <v>LabE14001059</v>
      </c>
      <c r="K3943" t="s">
        <v>2722</v>
      </c>
      <c r="L3943" t="s">
        <v>6212</v>
      </c>
      <c r="M3943" t="s">
        <v>2591</v>
      </c>
      <c r="N3943" t="s">
        <v>2619</v>
      </c>
      <c r="O3943" t="s">
        <v>2619</v>
      </c>
      <c r="P3943">
        <v>21693</v>
      </c>
      <c r="Q3943">
        <v>0.501421538</v>
      </c>
      <c r="R3943">
        <v>6.0033597000000001E-2</v>
      </c>
    </row>
    <row r="3944" spans="1:18" x14ac:dyDescent="0.2">
      <c r="A3944" t="s">
        <v>597</v>
      </c>
      <c r="B3944" t="s">
        <v>2514</v>
      </c>
      <c r="C3944" t="s">
        <v>596</v>
      </c>
      <c r="D3944" t="s">
        <v>444</v>
      </c>
      <c r="E3944" t="s">
        <v>443</v>
      </c>
      <c r="F3944" t="s">
        <v>2512</v>
      </c>
      <c r="G3944" t="s">
        <v>32</v>
      </c>
      <c r="H3944" t="s">
        <v>1372</v>
      </c>
      <c r="I3944" t="s">
        <v>2508</v>
      </c>
      <c r="J3944" t="str">
        <f t="shared" si="61"/>
        <v>ConE14001059</v>
      </c>
      <c r="K3944" t="s">
        <v>3561</v>
      </c>
      <c r="L3944" t="s">
        <v>1777</v>
      </c>
      <c r="M3944" t="s">
        <v>2603</v>
      </c>
      <c r="N3944" t="s">
        <v>2592</v>
      </c>
      <c r="O3944" t="s">
        <v>2592</v>
      </c>
      <c r="P3944">
        <v>11124</v>
      </c>
      <c r="Q3944">
        <v>0.25712502599999998</v>
      </c>
      <c r="R3944">
        <v>1.6220939999999999E-3</v>
      </c>
    </row>
    <row r="3945" spans="1:18" x14ac:dyDescent="0.2">
      <c r="A3945" t="s">
        <v>597</v>
      </c>
      <c r="B3945" t="s">
        <v>2514</v>
      </c>
      <c r="C3945" t="s">
        <v>596</v>
      </c>
      <c r="D3945" t="s">
        <v>444</v>
      </c>
      <c r="E3945" t="s">
        <v>443</v>
      </c>
      <c r="F3945" t="s">
        <v>2512</v>
      </c>
      <c r="G3945" t="s">
        <v>32</v>
      </c>
      <c r="H3945" t="s">
        <v>2593</v>
      </c>
      <c r="I3945" t="s">
        <v>1531</v>
      </c>
      <c r="J3945" t="str">
        <f t="shared" si="61"/>
        <v>UKIPE14001059</v>
      </c>
      <c r="K3945" t="s">
        <v>2791</v>
      </c>
      <c r="L3945" t="s">
        <v>3133</v>
      </c>
      <c r="M3945" t="s">
        <v>2591</v>
      </c>
      <c r="N3945" t="s">
        <v>2592</v>
      </c>
      <c r="O3945" t="s">
        <v>2592</v>
      </c>
      <c r="P3945">
        <v>6354</v>
      </c>
      <c r="Q3945">
        <v>0.146869149</v>
      </c>
      <c r="R3945">
        <v>0.11239146799999999</v>
      </c>
    </row>
    <row r="3946" spans="1:18" x14ac:dyDescent="0.2">
      <c r="A3946" t="s">
        <v>597</v>
      </c>
      <c r="B3946" t="s">
        <v>2514</v>
      </c>
      <c r="C3946" t="s">
        <v>596</v>
      </c>
      <c r="D3946" t="s">
        <v>444</v>
      </c>
      <c r="E3946" t="s">
        <v>443</v>
      </c>
      <c r="F3946" t="s">
        <v>2512</v>
      </c>
      <c r="G3946" t="s">
        <v>32</v>
      </c>
      <c r="H3946" t="s">
        <v>2600</v>
      </c>
      <c r="I3946" t="s">
        <v>2521</v>
      </c>
      <c r="J3946" t="str">
        <f t="shared" si="61"/>
        <v>LDE14001059</v>
      </c>
      <c r="K3946" t="s">
        <v>2625</v>
      </c>
      <c r="L3946" t="s">
        <v>4438</v>
      </c>
      <c r="M3946" t="s">
        <v>2591</v>
      </c>
      <c r="N3946" t="s">
        <v>2592</v>
      </c>
      <c r="O3946" t="s">
        <v>2592</v>
      </c>
      <c r="P3946">
        <v>1927</v>
      </c>
      <c r="Q3946">
        <v>4.4541524999999998E-2</v>
      </c>
      <c r="R3946">
        <v>-0.178937653</v>
      </c>
    </row>
    <row r="3947" spans="1:18" x14ac:dyDescent="0.2">
      <c r="A3947" t="s">
        <v>597</v>
      </c>
      <c r="B3947" t="s">
        <v>2514</v>
      </c>
      <c r="C3947" t="s">
        <v>596</v>
      </c>
      <c r="D3947" t="s">
        <v>444</v>
      </c>
      <c r="E3947" t="s">
        <v>443</v>
      </c>
      <c r="F3947" t="s">
        <v>2512</v>
      </c>
      <c r="G3947" t="s">
        <v>32</v>
      </c>
      <c r="H3947" t="s">
        <v>1777</v>
      </c>
      <c r="I3947" t="s">
        <v>1777</v>
      </c>
      <c r="J3947" t="str">
        <f t="shared" si="61"/>
        <v>GreenE14001059</v>
      </c>
      <c r="K3947" t="s">
        <v>3130</v>
      </c>
      <c r="L3947" t="s">
        <v>6213</v>
      </c>
      <c r="M3947" t="s">
        <v>2603</v>
      </c>
      <c r="N3947" t="s">
        <v>2592</v>
      </c>
      <c r="O3947" t="s">
        <v>2592</v>
      </c>
      <c r="P3947">
        <v>1658</v>
      </c>
      <c r="Q3947">
        <v>3.8323741000000001E-2</v>
      </c>
    </row>
    <row r="3948" spans="1:18" x14ac:dyDescent="0.2">
      <c r="A3948" t="s">
        <v>597</v>
      </c>
      <c r="B3948" t="s">
        <v>2514</v>
      </c>
      <c r="C3948" t="s">
        <v>596</v>
      </c>
      <c r="D3948" t="s">
        <v>444</v>
      </c>
      <c r="E3948" t="s">
        <v>443</v>
      </c>
      <c r="F3948" t="s">
        <v>2512</v>
      </c>
      <c r="G3948" t="s">
        <v>32</v>
      </c>
      <c r="H3948" t="s">
        <v>2688</v>
      </c>
      <c r="I3948" t="s">
        <v>2689</v>
      </c>
      <c r="J3948" t="str">
        <f t="shared" si="61"/>
        <v>MRLPE14001059</v>
      </c>
      <c r="K3948" t="s">
        <v>5368</v>
      </c>
      <c r="L3948" t="s">
        <v>6214</v>
      </c>
      <c r="M3948" t="s">
        <v>2591</v>
      </c>
      <c r="N3948" t="s">
        <v>2592</v>
      </c>
      <c r="O3948" t="s">
        <v>2592</v>
      </c>
      <c r="P3948">
        <v>292</v>
      </c>
      <c r="Q3948">
        <v>6.7494160000000003E-3</v>
      </c>
    </row>
    <row r="3949" spans="1:18" x14ac:dyDescent="0.2">
      <c r="A3949" t="s">
        <v>597</v>
      </c>
      <c r="B3949" t="s">
        <v>2514</v>
      </c>
      <c r="C3949" t="s">
        <v>596</v>
      </c>
      <c r="D3949" t="s">
        <v>444</v>
      </c>
      <c r="E3949" t="s">
        <v>443</v>
      </c>
      <c r="F3949" t="s">
        <v>2512</v>
      </c>
      <c r="G3949" t="s">
        <v>32</v>
      </c>
      <c r="H3949" t="s">
        <v>2613</v>
      </c>
      <c r="I3949" t="s">
        <v>2614</v>
      </c>
      <c r="J3949" t="str">
        <f t="shared" si="61"/>
        <v>TUSCE14001059</v>
      </c>
      <c r="K3949" t="s">
        <v>6215</v>
      </c>
      <c r="L3949" t="s">
        <v>6216</v>
      </c>
      <c r="M3949" t="s">
        <v>2603</v>
      </c>
      <c r="N3949" t="s">
        <v>2592</v>
      </c>
      <c r="O3949" t="s">
        <v>2592</v>
      </c>
      <c r="P3949">
        <v>215</v>
      </c>
      <c r="Q3949">
        <v>4.9696050000000002E-3</v>
      </c>
      <c r="R3949">
        <v>-1.6069210000000001E-3</v>
      </c>
    </row>
    <row r="3950" spans="1:18" x14ac:dyDescent="0.2">
      <c r="A3950" t="s">
        <v>892</v>
      </c>
      <c r="B3950" t="s">
        <v>2528</v>
      </c>
      <c r="C3950" t="s">
        <v>891</v>
      </c>
      <c r="D3950" t="s">
        <v>786</v>
      </c>
      <c r="E3950" t="s">
        <v>777</v>
      </c>
      <c r="F3950" t="s">
        <v>2512</v>
      </c>
      <c r="G3950" t="s">
        <v>5</v>
      </c>
      <c r="H3950" t="s">
        <v>1372</v>
      </c>
      <c r="I3950" t="s">
        <v>2508</v>
      </c>
      <c r="J3950" t="str">
        <f t="shared" si="61"/>
        <v>ConE14001060</v>
      </c>
      <c r="K3950" t="s">
        <v>4491</v>
      </c>
      <c r="L3950" t="s">
        <v>6217</v>
      </c>
      <c r="M3950" t="s">
        <v>2591</v>
      </c>
      <c r="N3950" t="s">
        <v>2592</v>
      </c>
      <c r="O3950" t="s">
        <v>2592</v>
      </c>
      <c r="P3950">
        <v>24178</v>
      </c>
      <c r="Q3950">
        <v>0.424674618</v>
      </c>
      <c r="R3950">
        <v>9.5650824999999995E-2</v>
      </c>
    </row>
    <row r="3951" spans="1:18" x14ac:dyDescent="0.2">
      <c r="A3951" t="s">
        <v>892</v>
      </c>
      <c r="B3951" t="s">
        <v>2528</v>
      </c>
      <c r="C3951" t="s">
        <v>891</v>
      </c>
      <c r="D3951" t="s">
        <v>786</v>
      </c>
      <c r="E3951" t="s">
        <v>777</v>
      </c>
      <c r="F3951" t="s">
        <v>2512</v>
      </c>
      <c r="G3951" t="s">
        <v>5</v>
      </c>
      <c r="H3951" t="s">
        <v>2600</v>
      </c>
      <c r="I3951" t="s">
        <v>2521</v>
      </c>
      <c r="J3951" t="str">
        <f t="shared" si="61"/>
        <v>LDE14001060</v>
      </c>
      <c r="K3951" t="s">
        <v>2731</v>
      </c>
      <c r="L3951" t="s">
        <v>6218</v>
      </c>
      <c r="M3951" t="s">
        <v>2591</v>
      </c>
      <c r="N3951" t="s">
        <v>2619</v>
      </c>
      <c r="O3951" t="s">
        <v>2619</v>
      </c>
      <c r="P3951">
        <v>18865</v>
      </c>
      <c r="Q3951">
        <v>0.33135439900000002</v>
      </c>
      <c r="R3951">
        <v>-0.225730975</v>
      </c>
    </row>
    <row r="3952" spans="1:18" x14ac:dyDescent="0.2">
      <c r="A3952" t="s">
        <v>892</v>
      </c>
      <c r="B3952" t="s">
        <v>2528</v>
      </c>
      <c r="C3952" t="s">
        <v>891</v>
      </c>
      <c r="D3952" t="s">
        <v>786</v>
      </c>
      <c r="E3952" t="s">
        <v>777</v>
      </c>
      <c r="F3952" t="s">
        <v>2512</v>
      </c>
      <c r="G3952" t="s">
        <v>5</v>
      </c>
      <c r="H3952" t="s">
        <v>2593</v>
      </c>
      <c r="I3952" t="s">
        <v>1531</v>
      </c>
      <c r="J3952" t="str">
        <f t="shared" si="61"/>
        <v>UKIPE14001060</v>
      </c>
      <c r="K3952" t="s">
        <v>2738</v>
      </c>
      <c r="L3952" t="s">
        <v>6219</v>
      </c>
      <c r="M3952" t="s">
        <v>2591</v>
      </c>
      <c r="N3952" t="s">
        <v>2592</v>
      </c>
      <c r="O3952" t="s">
        <v>2592</v>
      </c>
      <c r="P3952">
        <v>7646</v>
      </c>
      <c r="Q3952">
        <v>0.13429821</v>
      </c>
      <c r="R3952">
        <v>9.3063081000000006E-2</v>
      </c>
    </row>
    <row r="3953" spans="1:18" x14ac:dyDescent="0.2">
      <c r="A3953" t="s">
        <v>892</v>
      </c>
      <c r="B3953" t="s">
        <v>2528</v>
      </c>
      <c r="C3953" t="s">
        <v>891</v>
      </c>
      <c r="D3953" t="s">
        <v>786</v>
      </c>
      <c r="E3953" t="s">
        <v>777</v>
      </c>
      <c r="F3953" t="s">
        <v>2512</v>
      </c>
      <c r="G3953" t="s">
        <v>5</v>
      </c>
      <c r="H3953" t="s">
        <v>1377</v>
      </c>
      <c r="I3953" t="s">
        <v>1386</v>
      </c>
      <c r="J3953" t="str">
        <f t="shared" si="61"/>
        <v>LabE14001060</v>
      </c>
      <c r="K3953" t="s">
        <v>6220</v>
      </c>
      <c r="L3953" t="s">
        <v>4189</v>
      </c>
      <c r="M3953" t="s">
        <v>2603</v>
      </c>
      <c r="N3953" t="s">
        <v>2592</v>
      </c>
      <c r="O3953" t="s">
        <v>2592</v>
      </c>
      <c r="P3953">
        <v>4053</v>
      </c>
      <c r="Q3953">
        <v>7.1188941000000006E-2</v>
      </c>
      <c r="R3953">
        <v>1.8862139E-2</v>
      </c>
    </row>
    <row r="3954" spans="1:18" x14ac:dyDescent="0.2">
      <c r="A3954" t="s">
        <v>892</v>
      </c>
      <c r="B3954" t="s">
        <v>2528</v>
      </c>
      <c r="C3954" t="s">
        <v>891</v>
      </c>
      <c r="D3954" t="s">
        <v>786</v>
      </c>
      <c r="E3954" t="s">
        <v>777</v>
      </c>
      <c r="F3954" t="s">
        <v>2512</v>
      </c>
      <c r="G3954" t="s">
        <v>5</v>
      </c>
      <c r="H3954" t="s">
        <v>1777</v>
      </c>
      <c r="I3954" t="s">
        <v>1777</v>
      </c>
      <c r="J3954" t="str">
        <f t="shared" si="61"/>
        <v>GreenE14001060</v>
      </c>
      <c r="K3954" t="s">
        <v>3827</v>
      </c>
      <c r="L3954" t="s">
        <v>4851</v>
      </c>
      <c r="M3954" t="s">
        <v>2603</v>
      </c>
      <c r="N3954" t="s">
        <v>2592</v>
      </c>
      <c r="O3954" t="s">
        <v>2592</v>
      </c>
      <c r="P3954">
        <v>2191</v>
      </c>
      <c r="Q3954">
        <v>3.8483832000000003E-2</v>
      </c>
    </row>
    <row r="3955" spans="1:18" x14ac:dyDescent="0.2">
      <c r="A3955" t="s">
        <v>1287</v>
      </c>
      <c r="B3955" t="s">
        <v>2502</v>
      </c>
      <c r="C3955" t="s">
        <v>2576</v>
      </c>
      <c r="D3955" t="s">
        <v>2517</v>
      </c>
      <c r="E3955" t="s">
        <v>2504</v>
      </c>
      <c r="F3955" t="s">
        <v>2504</v>
      </c>
      <c r="G3955" t="s">
        <v>5</v>
      </c>
      <c r="H3955" t="s">
        <v>1377</v>
      </c>
      <c r="I3955" t="s">
        <v>1386</v>
      </c>
      <c r="J3955" t="str">
        <f t="shared" si="61"/>
        <v>LabW07000041</v>
      </c>
      <c r="K3955" t="s">
        <v>3094</v>
      </c>
      <c r="L3955" t="s">
        <v>2615</v>
      </c>
      <c r="M3955" t="s">
        <v>2591</v>
      </c>
      <c r="N3955" t="s">
        <v>2619</v>
      </c>
      <c r="O3955" t="s">
        <v>2619</v>
      </c>
      <c r="P3955">
        <v>10871</v>
      </c>
      <c r="Q3955">
        <v>0.31125808900000002</v>
      </c>
      <c r="R3955">
        <v>-2.2326861E-2</v>
      </c>
    </row>
    <row r="3956" spans="1:18" x14ac:dyDescent="0.2">
      <c r="A3956" t="s">
        <v>1287</v>
      </c>
      <c r="B3956" t="s">
        <v>2502</v>
      </c>
      <c r="C3956" t="s">
        <v>2576</v>
      </c>
      <c r="D3956" t="s">
        <v>2517</v>
      </c>
      <c r="E3956" t="s">
        <v>2504</v>
      </c>
      <c r="F3956" t="s">
        <v>2504</v>
      </c>
      <c r="G3956" t="s">
        <v>5</v>
      </c>
      <c r="H3956" t="s">
        <v>1540</v>
      </c>
      <c r="I3956" t="s">
        <v>2519</v>
      </c>
      <c r="J3956" t="str">
        <f t="shared" si="61"/>
        <v>PCW07000041</v>
      </c>
      <c r="K3956" t="s">
        <v>2665</v>
      </c>
      <c r="L3956" t="s">
        <v>3422</v>
      </c>
      <c r="M3956" t="s">
        <v>2591</v>
      </c>
      <c r="N3956" t="s">
        <v>2592</v>
      </c>
      <c r="O3956" t="s">
        <v>2592</v>
      </c>
      <c r="P3956">
        <v>10642</v>
      </c>
      <c r="Q3956">
        <v>0.304701369</v>
      </c>
      <c r="R3956">
        <v>4.2565727999999997E-2</v>
      </c>
    </row>
    <row r="3957" spans="1:18" x14ac:dyDescent="0.2">
      <c r="A3957" t="s">
        <v>1287</v>
      </c>
      <c r="B3957" t="s">
        <v>2502</v>
      </c>
      <c r="C3957" t="s">
        <v>2576</v>
      </c>
      <c r="D3957" t="s">
        <v>2517</v>
      </c>
      <c r="E3957" t="s">
        <v>2504</v>
      </c>
      <c r="F3957" t="s">
        <v>2504</v>
      </c>
      <c r="G3957" t="s">
        <v>5</v>
      </c>
      <c r="H3957" t="s">
        <v>1372</v>
      </c>
      <c r="I3957" t="s">
        <v>2508</v>
      </c>
      <c r="J3957" t="str">
        <f t="shared" si="61"/>
        <v>ConW07000041</v>
      </c>
      <c r="K3957" t="s">
        <v>3042</v>
      </c>
      <c r="L3957" t="s">
        <v>6221</v>
      </c>
      <c r="M3957" t="s">
        <v>2603</v>
      </c>
      <c r="N3957" t="s">
        <v>2592</v>
      </c>
      <c r="O3957" t="s">
        <v>2592</v>
      </c>
      <c r="P3957">
        <v>7393</v>
      </c>
      <c r="Q3957">
        <v>0.211676115</v>
      </c>
      <c r="R3957">
        <v>-1.3152591999999999E-2</v>
      </c>
    </row>
    <row r="3958" spans="1:18" x14ac:dyDescent="0.2">
      <c r="A3958" t="s">
        <v>1287</v>
      </c>
      <c r="B3958" t="s">
        <v>2502</v>
      </c>
      <c r="C3958" t="s">
        <v>2576</v>
      </c>
      <c r="D3958" t="s">
        <v>2517</v>
      </c>
      <c r="E3958" t="s">
        <v>2504</v>
      </c>
      <c r="F3958" t="s">
        <v>2504</v>
      </c>
      <c r="G3958" t="s">
        <v>5</v>
      </c>
      <c r="H3958" t="s">
        <v>2593</v>
      </c>
      <c r="I3958" t="s">
        <v>1531</v>
      </c>
      <c r="J3958" t="str">
        <f t="shared" si="61"/>
        <v>UKIPW07000041</v>
      </c>
      <c r="K3958" t="s">
        <v>4879</v>
      </c>
      <c r="L3958" t="s">
        <v>3663</v>
      </c>
      <c r="M3958" t="s">
        <v>2591</v>
      </c>
      <c r="N3958" t="s">
        <v>2592</v>
      </c>
      <c r="O3958" t="s">
        <v>2592</v>
      </c>
      <c r="P3958">
        <v>5121</v>
      </c>
      <c r="Q3958">
        <v>0.14662429099999999</v>
      </c>
      <c r="R3958">
        <v>0.1117561</v>
      </c>
    </row>
    <row r="3959" spans="1:18" x14ac:dyDescent="0.2">
      <c r="A3959" t="s">
        <v>1287</v>
      </c>
      <c r="B3959" t="s">
        <v>2502</v>
      </c>
      <c r="C3959" t="s">
        <v>2576</v>
      </c>
      <c r="D3959" t="s">
        <v>2517</v>
      </c>
      <c r="E3959" t="s">
        <v>2504</v>
      </c>
      <c r="F3959" t="s">
        <v>2504</v>
      </c>
      <c r="G3959" t="s">
        <v>5</v>
      </c>
      <c r="H3959" t="s">
        <v>2600</v>
      </c>
      <c r="I3959" t="s">
        <v>2521</v>
      </c>
      <c r="J3959" t="str">
        <f t="shared" si="61"/>
        <v>LDW07000041</v>
      </c>
      <c r="K3959" t="s">
        <v>2690</v>
      </c>
      <c r="L3959" t="s">
        <v>6222</v>
      </c>
      <c r="M3959" t="s">
        <v>2591</v>
      </c>
      <c r="N3959" t="s">
        <v>2592</v>
      </c>
      <c r="O3959" t="s">
        <v>2592</v>
      </c>
      <c r="P3959">
        <v>751</v>
      </c>
      <c r="Q3959">
        <v>2.1502606E-2</v>
      </c>
      <c r="R3959">
        <v>-5.3749977999999997E-2</v>
      </c>
    </row>
    <row r="3960" spans="1:18" x14ac:dyDescent="0.2">
      <c r="A3960" t="s">
        <v>1287</v>
      </c>
      <c r="B3960" t="s">
        <v>2502</v>
      </c>
      <c r="C3960" t="s">
        <v>2576</v>
      </c>
      <c r="D3960" t="s">
        <v>2517</v>
      </c>
      <c r="E3960" t="s">
        <v>2504</v>
      </c>
      <c r="F3960" t="s">
        <v>2504</v>
      </c>
      <c r="G3960" t="s">
        <v>5</v>
      </c>
      <c r="H3960" t="s">
        <v>2609</v>
      </c>
      <c r="I3960" t="s">
        <v>2610</v>
      </c>
      <c r="J3960" t="str">
        <f t="shared" si="61"/>
        <v>SLPW07000041</v>
      </c>
      <c r="K3960" t="s">
        <v>3357</v>
      </c>
      <c r="L3960" t="s">
        <v>6223</v>
      </c>
      <c r="M3960" t="s">
        <v>2603</v>
      </c>
      <c r="N3960" t="s">
        <v>2592</v>
      </c>
      <c r="O3960" t="s">
        <v>2592</v>
      </c>
      <c r="P3960">
        <v>148</v>
      </c>
      <c r="Q3960">
        <v>4.2375310000000001E-3</v>
      </c>
    </row>
    <row r="3961" spans="1:18" x14ac:dyDescent="0.2">
      <c r="A3961" t="s">
        <v>1126</v>
      </c>
      <c r="B3961" t="s">
        <v>2524</v>
      </c>
      <c r="C3961" t="s">
        <v>1125</v>
      </c>
      <c r="D3961" t="s">
        <v>1062</v>
      </c>
      <c r="E3961" t="s">
        <v>2525</v>
      </c>
      <c r="F3961" t="s">
        <v>2512</v>
      </c>
      <c r="G3961" t="s">
        <v>32</v>
      </c>
      <c r="H3961" t="s">
        <v>2632</v>
      </c>
      <c r="I3961" t="s">
        <v>1386</v>
      </c>
      <c r="J3961" t="str">
        <f t="shared" si="61"/>
        <v>LabE14001061</v>
      </c>
      <c r="K3961" t="s">
        <v>3008</v>
      </c>
      <c r="L3961" t="s">
        <v>4338</v>
      </c>
      <c r="M3961" t="s">
        <v>2603</v>
      </c>
      <c r="N3961" t="s">
        <v>2592</v>
      </c>
      <c r="O3961" t="s">
        <v>2592</v>
      </c>
      <c r="P3961">
        <v>20212</v>
      </c>
      <c r="Q3961">
        <v>0.42393607</v>
      </c>
      <c r="R3961">
        <v>2.4370637000000001E-2</v>
      </c>
    </row>
    <row r="3962" spans="1:18" x14ac:dyDescent="0.2">
      <c r="A3962" t="s">
        <v>1126</v>
      </c>
      <c r="B3962" t="s">
        <v>2524</v>
      </c>
      <c r="C3962" t="s">
        <v>1125</v>
      </c>
      <c r="D3962" t="s">
        <v>1062</v>
      </c>
      <c r="E3962" t="s">
        <v>2525</v>
      </c>
      <c r="F3962" t="s">
        <v>2512</v>
      </c>
      <c r="G3962" t="s">
        <v>32</v>
      </c>
      <c r="H3962" t="s">
        <v>1372</v>
      </c>
      <c r="I3962" t="s">
        <v>2508</v>
      </c>
      <c r="J3962" t="str">
        <f t="shared" si="61"/>
        <v>ConE14001061</v>
      </c>
      <c r="K3962" t="s">
        <v>2835</v>
      </c>
      <c r="L3962" t="s">
        <v>6224</v>
      </c>
      <c r="M3962" t="s">
        <v>2591</v>
      </c>
      <c r="N3962" t="s">
        <v>2592</v>
      </c>
      <c r="O3962" t="s">
        <v>2592</v>
      </c>
      <c r="P3962">
        <v>13496</v>
      </c>
      <c r="Q3962">
        <v>0.28307150199999997</v>
      </c>
      <c r="R3962">
        <v>2.2287990000000001E-2</v>
      </c>
    </row>
    <row r="3963" spans="1:18" x14ac:dyDescent="0.2">
      <c r="A3963" t="s">
        <v>1126</v>
      </c>
      <c r="B3963" t="s">
        <v>2524</v>
      </c>
      <c r="C3963" t="s">
        <v>1125</v>
      </c>
      <c r="D3963" t="s">
        <v>1062</v>
      </c>
      <c r="E3963" t="s">
        <v>2525</v>
      </c>
      <c r="F3963" t="s">
        <v>2512</v>
      </c>
      <c r="G3963" t="s">
        <v>32</v>
      </c>
      <c r="H3963" t="s">
        <v>2593</v>
      </c>
      <c r="I3963" t="s">
        <v>1531</v>
      </c>
      <c r="J3963" t="str">
        <f t="shared" si="61"/>
        <v>UKIPE14001061</v>
      </c>
      <c r="K3963" t="s">
        <v>3557</v>
      </c>
      <c r="L3963" t="s">
        <v>6225</v>
      </c>
      <c r="M3963" t="s">
        <v>2591</v>
      </c>
      <c r="N3963" t="s">
        <v>2592</v>
      </c>
      <c r="O3963" t="s">
        <v>2592</v>
      </c>
      <c r="P3963">
        <v>4795</v>
      </c>
      <c r="Q3963">
        <v>0.100572603</v>
      </c>
      <c r="R3963">
        <v>7.6908037999999998E-2</v>
      </c>
    </row>
    <row r="3964" spans="1:18" x14ac:dyDescent="0.2">
      <c r="A3964" t="s">
        <v>1126</v>
      </c>
      <c r="B3964" t="s">
        <v>2524</v>
      </c>
      <c r="C3964" t="s">
        <v>1125</v>
      </c>
      <c r="D3964" t="s">
        <v>1062</v>
      </c>
      <c r="E3964" t="s">
        <v>2525</v>
      </c>
      <c r="F3964" t="s">
        <v>2512</v>
      </c>
      <c r="G3964" t="s">
        <v>32</v>
      </c>
      <c r="H3964" t="s">
        <v>1777</v>
      </c>
      <c r="I3964" t="s">
        <v>1777</v>
      </c>
      <c r="J3964" t="str">
        <f t="shared" si="61"/>
        <v>GreenE14001061</v>
      </c>
      <c r="K3964" t="s">
        <v>2607</v>
      </c>
      <c r="L3964" t="s">
        <v>6226</v>
      </c>
      <c r="M3964" t="s">
        <v>2591</v>
      </c>
      <c r="N3964" t="s">
        <v>2592</v>
      </c>
      <c r="O3964" t="s">
        <v>2592</v>
      </c>
      <c r="P3964">
        <v>4791</v>
      </c>
      <c r="Q3964">
        <v>0.100488705</v>
      </c>
      <c r="R3964">
        <v>6.4583105000000002E-2</v>
      </c>
    </row>
    <row r="3965" spans="1:18" x14ac:dyDescent="0.2">
      <c r="A3965" t="s">
        <v>1126</v>
      </c>
      <c r="B3965" t="s">
        <v>2524</v>
      </c>
      <c r="C3965" t="s">
        <v>1125</v>
      </c>
      <c r="D3965" t="s">
        <v>1062</v>
      </c>
      <c r="E3965" t="s">
        <v>2525</v>
      </c>
      <c r="F3965" t="s">
        <v>2512</v>
      </c>
      <c r="G3965" t="s">
        <v>32</v>
      </c>
      <c r="H3965" t="s">
        <v>2600</v>
      </c>
      <c r="I3965" t="s">
        <v>2521</v>
      </c>
      <c r="J3965" t="str">
        <f t="shared" si="61"/>
        <v>LDE14001061</v>
      </c>
      <c r="K3965" t="s">
        <v>2700</v>
      </c>
      <c r="L3965" t="s">
        <v>2666</v>
      </c>
      <c r="M3965" t="s">
        <v>2591</v>
      </c>
      <c r="N3965" t="s">
        <v>2592</v>
      </c>
      <c r="O3965" t="s">
        <v>2592</v>
      </c>
      <c r="P3965">
        <v>3804</v>
      </c>
      <c r="Q3965">
        <v>7.9786898999999994E-2</v>
      </c>
      <c r="R3965">
        <v>-0.171788946</v>
      </c>
    </row>
    <row r="3966" spans="1:18" x14ac:dyDescent="0.2">
      <c r="A3966" t="s">
        <v>1126</v>
      </c>
      <c r="B3966" t="s">
        <v>2524</v>
      </c>
      <c r="C3966" t="s">
        <v>1125</v>
      </c>
      <c r="D3966" t="s">
        <v>1062</v>
      </c>
      <c r="E3966" t="s">
        <v>2525</v>
      </c>
      <c r="F3966" t="s">
        <v>2512</v>
      </c>
      <c r="G3966" t="s">
        <v>32</v>
      </c>
      <c r="H3966" t="s">
        <v>2841</v>
      </c>
      <c r="I3966" t="s">
        <v>2841</v>
      </c>
      <c r="J3966" t="str">
        <f t="shared" si="61"/>
        <v>Yorkshire FirstE14001061</v>
      </c>
      <c r="K3966" t="s">
        <v>2698</v>
      </c>
      <c r="L3966" t="s">
        <v>6227</v>
      </c>
      <c r="M3966" t="s">
        <v>2591</v>
      </c>
      <c r="N3966" t="s">
        <v>2592</v>
      </c>
      <c r="O3966" t="s">
        <v>2592</v>
      </c>
      <c r="P3966">
        <v>291</v>
      </c>
      <c r="Q3966">
        <v>6.1035719999999998E-3</v>
      </c>
    </row>
    <row r="3967" spans="1:18" x14ac:dyDescent="0.2">
      <c r="A3967" t="s">
        <v>1126</v>
      </c>
      <c r="B3967" t="s">
        <v>2524</v>
      </c>
      <c r="C3967" t="s">
        <v>1125</v>
      </c>
      <c r="D3967" t="s">
        <v>1062</v>
      </c>
      <c r="E3967" t="s">
        <v>2525</v>
      </c>
      <c r="F3967" t="s">
        <v>2512</v>
      </c>
      <c r="G3967" t="s">
        <v>32</v>
      </c>
      <c r="H3967" t="s">
        <v>2613</v>
      </c>
      <c r="I3967" t="s">
        <v>2614</v>
      </c>
      <c r="J3967" t="str">
        <f t="shared" si="61"/>
        <v>TUSCE14001061</v>
      </c>
      <c r="K3967" t="s">
        <v>6228</v>
      </c>
      <c r="L3967" t="s">
        <v>6229</v>
      </c>
      <c r="M3967" t="s">
        <v>2603</v>
      </c>
      <c r="N3967" t="s">
        <v>2592</v>
      </c>
      <c r="O3967" t="s">
        <v>2592</v>
      </c>
      <c r="P3967">
        <v>288</v>
      </c>
      <c r="Q3967">
        <v>6.0406490000000004E-3</v>
      </c>
    </row>
    <row r="3968" spans="1:18" x14ac:dyDescent="0.2">
      <c r="A3968" t="s">
        <v>1128</v>
      </c>
      <c r="B3968" t="s">
        <v>2524</v>
      </c>
      <c r="C3968" t="s">
        <v>1127</v>
      </c>
      <c r="D3968" t="s">
        <v>1062</v>
      </c>
      <c r="E3968" t="s">
        <v>2525</v>
      </c>
      <c r="F3968" t="s">
        <v>2512</v>
      </c>
      <c r="G3968" t="s">
        <v>5</v>
      </c>
      <c r="H3968" t="s">
        <v>1372</v>
      </c>
      <c r="I3968" t="s">
        <v>2508</v>
      </c>
      <c r="J3968" t="str">
        <f t="shared" si="61"/>
        <v>ConE14001062</v>
      </c>
      <c r="K3968" t="s">
        <v>2882</v>
      </c>
      <c r="L3968" t="s">
        <v>6230</v>
      </c>
      <c r="M3968" t="s">
        <v>2591</v>
      </c>
      <c r="N3968" t="s">
        <v>2619</v>
      </c>
      <c r="O3968" t="s">
        <v>2619</v>
      </c>
      <c r="P3968">
        <v>26477</v>
      </c>
      <c r="Q3968">
        <v>0.49119715000000003</v>
      </c>
      <c r="R3968">
        <v>6.1328483000000003E-2</v>
      </c>
    </row>
    <row r="3969" spans="1:18" x14ac:dyDescent="0.2">
      <c r="A3969" t="s">
        <v>1128</v>
      </c>
      <c r="B3969" t="s">
        <v>2524</v>
      </c>
      <c r="C3969" t="s">
        <v>1127</v>
      </c>
      <c r="D3969" t="s">
        <v>1062</v>
      </c>
      <c r="E3969" t="s">
        <v>2525</v>
      </c>
      <c r="F3969" t="s">
        <v>2512</v>
      </c>
      <c r="G3969" t="s">
        <v>5</v>
      </c>
      <c r="H3969" t="s">
        <v>1377</v>
      </c>
      <c r="I3969" t="s">
        <v>1386</v>
      </c>
      <c r="J3969" t="str">
        <f t="shared" si="61"/>
        <v>LabE14001062</v>
      </c>
      <c r="K3969" t="s">
        <v>2905</v>
      </c>
      <c r="L3969" t="s">
        <v>6231</v>
      </c>
      <c r="M3969" t="s">
        <v>2591</v>
      </c>
      <c r="N3969" t="s">
        <v>2592</v>
      </c>
      <c r="O3969" t="s">
        <v>2592</v>
      </c>
      <c r="P3969">
        <v>13348</v>
      </c>
      <c r="Q3969">
        <v>0.24763000199999999</v>
      </c>
      <c r="R3969">
        <v>7.6748201000000002E-2</v>
      </c>
    </row>
    <row r="3970" spans="1:18" x14ac:dyDescent="0.2">
      <c r="A3970" t="s">
        <v>1128</v>
      </c>
      <c r="B3970" t="s">
        <v>2524</v>
      </c>
      <c r="C3970" t="s">
        <v>1127</v>
      </c>
      <c r="D3970" t="s">
        <v>1062</v>
      </c>
      <c r="E3970" t="s">
        <v>2525</v>
      </c>
      <c r="F3970" t="s">
        <v>2512</v>
      </c>
      <c r="G3970" t="s">
        <v>5</v>
      </c>
      <c r="H3970" t="s">
        <v>2600</v>
      </c>
      <c r="I3970" t="s">
        <v>2521</v>
      </c>
      <c r="J3970" t="str">
        <f t="shared" si="61"/>
        <v>LDE14001062</v>
      </c>
      <c r="K3970" t="s">
        <v>2694</v>
      </c>
      <c r="L3970" t="s">
        <v>6232</v>
      </c>
      <c r="M3970" t="s">
        <v>2591</v>
      </c>
      <c r="N3970" t="s">
        <v>2592</v>
      </c>
      <c r="O3970" t="s">
        <v>2592</v>
      </c>
      <c r="P3970">
        <v>6269</v>
      </c>
      <c r="Q3970">
        <v>0.116301505</v>
      </c>
      <c r="R3970">
        <v>-0.244373918</v>
      </c>
    </row>
    <row r="3971" spans="1:18" x14ac:dyDescent="0.2">
      <c r="A3971" t="s">
        <v>1128</v>
      </c>
      <c r="B3971" t="s">
        <v>2524</v>
      </c>
      <c r="C3971" t="s">
        <v>1127</v>
      </c>
      <c r="D3971" t="s">
        <v>1062</v>
      </c>
      <c r="E3971" t="s">
        <v>2525</v>
      </c>
      <c r="F3971" t="s">
        <v>2512</v>
      </c>
      <c r="G3971" t="s">
        <v>5</v>
      </c>
      <c r="H3971" t="s">
        <v>2593</v>
      </c>
      <c r="I3971" t="s">
        <v>1531</v>
      </c>
      <c r="J3971" t="str">
        <f>I3971&amp;A3971</f>
        <v>UKIPE14001062</v>
      </c>
      <c r="K3971" t="s">
        <v>2861</v>
      </c>
      <c r="L3971" t="s">
        <v>3613</v>
      </c>
      <c r="M3971" t="s">
        <v>2591</v>
      </c>
      <c r="N3971" t="s">
        <v>2592</v>
      </c>
      <c r="O3971" t="s">
        <v>2592</v>
      </c>
      <c r="P3971">
        <v>5251</v>
      </c>
      <c r="Q3971">
        <v>9.7415727999999993E-2</v>
      </c>
      <c r="R3971">
        <v>7.6777830000000005E-2</v>
      </c>
    </row>
    <row r="3972" spans="1:18" x14ac:dyDescent="0.2">
      <c r="A3972" t="s">
        <v>1128</v>
      </c>
      <c r="B3972" t="s">
        <v>2524</v>
      </c>
      <c r="C3972" t="s">
        <v>1127</v>
      </c>
      <c r="D3972" t="s">
        <v>1062</v>
      </c>
      <c r="E3972" t="s">
        <v>2525</v>
      </c>
      <c r="F3972" t="s">
        <v>2512</v>
      </c>
      <c r="G3972" t="s">
        <v>5</v>
      </c>
      <c r="H3972" t="s">
        <v>1777</v>
      </c>
      <c r="I3972" t="s">
        <v>1777</v>
      </c>
      <c r="J3972" t="str">
        <f>I3972&amp;A3972</f>
        <v>GreenE14001062</v>
      </c>
      <c r="K3972" t="s">
        <v>6233</v>
      </c>
      <c r="L3972" t="s">
        <v>6234</v>
      </c>
      <c r="M3972" t="s">
        <v>2603</v>
      </c>
      <c r="N3972" t="s">
        <v>2592</v>
      </c>
      <c r="O3972" t="s">
        <v>2592</v>
      </c>
      <c r="P3972">
        <v>2558</v>
      </c>
      <c r="Q3972">
        <v>4.7455615E-2</v>
      </c>
    </row>
  </sheetData>
  <autoFilter ref="A1:R3972">
    <sortState ref="A2:Q397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who would win</vt:lpstr>
      <vt:lpstr>combined data votes v majority</vt:lpstr>
      <vt:lpstr>majority by constituency</vt:lpstr>
      <vt:lpstr>results</vt:lpstr>
      <vt:lpstr>fullresults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Paul Bradshaw - English Regions</cp:lastModifiedBy>
  <dcterms:created xsi:type="dcterms:W3CDTF">2017-04-18T14:39:37Z</dcterms:created>
  <dcterms:modified xsi:type="dcterms:W3CDTF">2017-05-02T09:39:27Z</dcterms:modified>
</cp:coreProperties>
</file>